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691" activeTab="13"/>
  </bookViews>
  <sheets>
    <sheet name="BRV_DN Temp" sheetId="13" r:id="rId1"/>
    <sheet name="BRV_Up Temp Flow" sheetId="14" r:id="rId2"/>
    <sheet name="INF Flow" sheetId="11" r:id="rId3"/>
    <sheet name="FE Flow" sheetId="10" r:id="rId4"/>
    <sheet name="FE Temp" sheetId="9" r:id="rId5"/>
    <sheet name="pH_UP_DN_FE_INF" sheetId="12" r:id="rId6"/>
    <sheet name=" Darigold" sheetId="21" state="hidden" r:id="rId7"/>
    <sheet name="Sapphire" sheetId="20" state="hidden" r:id="rId8"/>
    <sheet name="FE_C" sheetId="32" r:id="rId9"/>
    <sheet name="INF_C" sheetId="7" r:id="rId10"/>
    <sheet name="TSS Removal" sheetId="35" r:id="rId11"/>
    <sheet name="FE_G" sheetId="6" r:id="rId12"/>
    <sheet name="BOD5 Removal" sheetId="34" r:id="rId13"/>
    <sheet name="BRV_UP" sheetId="4" r:id="rId14"/>
    <sheet name="BRV_DN" sheetId="3" r:id="rId15"/>
    <sheet name="2020 Phos" sheetId="31" state="hidden" r:id="rId16"/>
    <sheet name="2021 October ALI" sheetId="37" r:id="rId17"/>
    <sheet name="BRV-UP USGS" sheetId="27" state="hidden" r:id="rId18"/>
    <sheet name="BRV-DN USGS" sheetId="28" state="hidden" r:id="rId19"/>
    <sheet name="pH Knick 1 &amp; 2" sheetId="29" state="hidden" r:id="rId20"/>
    <sheet name="SLUDGE" sheetId="22" state="hidden" r:id="rId21"/>
    <sheet name="WET" sheetId="33" state="hidden" r:id="rId22"/>
    <sheet name="Metals" sheetId="25" state="hidden" r:id="rId23"/>
  </sheets>
  <definedNames>
    <definedName name="_xlnm._FilterDatabase" localSheetId="16" hidden="1">'2021 October ALI'!$A$1:$O$734</definedName>
    <definedName name="_xlnm._FilterDatabase" localSheetId="9" hidden="1">INF_C!$A$1:$O$14</definedName>
    <definedName name="_xlnm._FilterDatabase" localSheetId="19" hidden="1">'pH Knick 1 &amp; 2'!#REF!</definedName>
  </definedNames>
  <calcPr calcId="162913"/>
</workbook>
</file>

<file path=xl/calcChain.xml><?xml version="1.0" encoding="utf-8"?>
<calcChain xmlns="http://schemas.openxmlformats.org/spreadsheetml/2006/main">
  <c r="F54" i="32" l="1"/>
  <c r="H54" i="32"/>
  <c r="B2" i="32"/>
  <c r="A2" i="32"/>
  <c r="Q54" i="32"/>
  <c r="Q55" i="32"/>
  <c r="Q29" i="32"/>
  <c r="Q28" i="32"/>
  <c r="H29" i="32"/>
  <c r="H28" i="32"/>
  <c r="M157" i="12"/>
  <c r="M156" i="12"/>
  <c r="M67" i="12"/>
  <c r="M66" i="12"/>
  <c r="G5" i="13"/>
  <c r="H55" i="32" l="1"/>
  <c r="C1456" i="9"/>
  <c r="C1408" i="9"/>
  <c r="C1360" i="9"/>
  <c r="C1312" i="9"/>
  <c r="C1264" i="9"/>
  <c r="C1216" i="9"/>
  <c r="C1168" i="9"/>
  <c r="C1120" i="9"/>
  <c r="C1072" i="9"/>
  <c r="C1024" i="9"/>
  <c r="C976" i="9"/>
  <c r="C928" i="9"/>
  <c r="C880" i="9"/>
  <c r="C832" i="9"/>
  <c r="C784" i="9"/>
  <c r="C736" i="9"/>
  <c r="C688" i="9"/>
  <c r="C640" i="9"/>
  <c r="C592" i="9"/>
  <c r="C544" i="9"/>
  <c r="C496" i="9"/>
  <c r="C448" i="9"/>
  <c r="C400" i="9"/>
  <c r="C352" i="9"/>
  <c r="C304" i="9"/>
  <c r="C256" i="9"/>
  <c r="C208" i="9"/>
  <c r="C160" i="9"/>
  <c r="C112" i="9"/>
  <c r="C64" i="9"/>
  <c r="F3" i="10"/>
  <c r="E3" i="10"/>
  <c r="C1456" i="10"/>
  <c r="C1408" i="10"/>
  <c r="C1360" i="10"/>
  <c r="C1312" i="10"/>
  <c r="C1264" i="10"/>
  <c r="C1216" i="10"/>
  <c r="C1168" i="10"/>
  <c r="C1120" i="10"/>
  <c r="C1072" i="10"/>
  <c r="C1024" i="10"/>
  <c r="C976" i="10"/>
  <c r="C928" i="10"/>
  <c r="C880" i="10"/>
  <c r="C832" i="10"/>
  <c r="C784" i="10"/>
  <c r="C736" i="10"/>
  <c r="C688" i="10"/>
  <c r="C640" i="10"/>
  <c r="C592" i="10"/>
  <c r="C544" i="10"/>
  <c r="C496" i="10"/>
  <c r="C448" i="10"/>
  <c r="C400" i="10"/>
  <c r="C352" i="10"/>
  <c r="C304" i="10"/>
  <c r="C256" i="10"/>
  <c r="C208" i="10"/>
  <c r="C160" i="10"/>
  <c r="C112" i="10"/>
  <c r="C64" i="10"/>
  <c r="C1456" i="11" l="1"/>
  <c r="C1408" i="11"/>
  <c r="C1360" i="11"/>
  <c r="C1312" i="11"/>
  <c r="C1264" i="11"/>
  <c r="C1216" i="11"/>
  <c r="C1168" i="11"/>
  <c r="C1120" i="11"/>
  <c r="C1072" i="11"/>
  <c r="C1024" i="11"/>
  <c r="C976" i="11"/>
  <c r="C928" i="11"/>
  <c r="C880" i="11"/>
  <c r="C832" i="11"/>
  <c r="C784" i="11"/>
  <c r="C736" i="11"/>
  <c r="C688" i="11"/>
  <c r="C640" i="11"/>
  <c r="C592" i="11"/>
  <c r="C544" i="11"/>
  <c r="C496" i="11"/>
  <c r="C448" i="11"/>
  <c r="C400" i="11"/>
  <c r="C352" i="11"/>
  <c r="C304" i="11"/>
  <c r="C256" i="11"/>
  <c r="C208" i="11"/>
  <c r="C160" i="11"/>
  <c r="C112" i="11"/>
  <c r="C64" i="11"/>
  <c r="G71" i="7" l="1"/>
  <c r="G70" i="7"/>
  <c r="G44" i="7"/>
  <c r="G43" i="7"/>
  <c r="Q150" i="32" l="1"/>
  <c r="Q147" i="32"/>
  <c r="Q144" i="32"/>
  <c r="Q139" i="32"/>
  <c r="Q141" i="32"/>
  <c r="Q130" i="32"/>
  <c r="Q127" i="32"/>
  <c r="Q124" i="32"/>
  <c r="Q121" i="32"/>
  <c r="Q119" i="32"/>
  <c r="K92" i="32"/>
  <c r="Q75" i="32"/>
  <c r="Q73" i="32"/>
  <c r="Q70" i="32"/>
  <c r="Q64" i="32"/>
  <c r="Q67" i="32"/>
  <c r="Q82" i="32" l="1"/>
  <c r="K134" i="32"/>
  <c r="J84" i="32"/>
  <c r="J19" i="3"/>
  <c r="M116" i="12" l="1"/>
  <c r="P12" i="3"/>
  <c r="P12" i="4"/>
  <c r="J19" i="4"/>
  <c r="H4" i="14"/>
  <c r="AH1" i="34"/>
  <c r="AH3" i="34"/>
  <c r="AH4" i="34"/>
  <c r="AH5" i="34"/>
  <c r="AH6" i="34"/>
  <c r="AH7" i="34"/>
  <c r="AH8" i="34"/>
  <c r="AH9" i="34"/>
  <c r="AH15" i="34"/>
  <c r="AH2" i="34"/>
  <c r="J16" i="7"/>
  <c r="AH1" i="35"/>
  <c r="AH3" i="35"/>
  <c r="AH17" i="35" s="1"/>
  <c r="AH4" i="35"/>
  <c r="AH5" i="35"/>
  <c r="AH6" i="35"/>
  <c r="AH7" i="35"/>
  <c r="AH8" i="35"/>
  <c r="AH9" i="35"/>
  <c r="AH2" i="35"/>
  <c r="L161" i="32"/>
  <c r="K135" i="32"/>
  <c r="J19" i="6"/>
  <c r="J18" i="6"/>
  <c r="Q96" i="32"/>
  <c r="Q88" i="32"/>
  <c r="J17" i="7"/>
  <c r="L160" i="32" l="1"/>
  <c r="M12" i="12"/>
  <c r="M13" i="12"/>
  <c r="M26" i="12"/>
  <c r="M27" i="12"/>
  <c r="M117" i="12"/>
  <c r="G13" i="9"/>
  <c r="G16" i="9"/>
  <c r="E4" i="9"/>
  <c r="AB5" i="32"/>
  <c r="F3" i="11"/>
  <c r="D3" i="11"/>
  <c r="J8" i="14"/>
  <c r="I8" i="14"/>
  <c r="H8" i="14"/>
  <c r="J4" i="14"/>
  <c r="I4" i="14"/>
  <c r="I5" i="13"/>
  <c r="H5" i="13"/>
  <c r="K85" i="32" l="1"/>
  <c r="K136" i="32"/>
  <c r="L162" i="32"/>
  <c r="L163" i="32"/>
  <c r="K87" i="32"/>
  <c r="F18" i="33" l="1"/>
  <c r="F10" i="33"/>
  <c r="K116" i="32" l="1"/>
  <c r="K111" i="32"/>
  <c r="K110" i="32"/>
  <c r="K105" i="32"/>
  <c r="K104" i="32"/>
  <c r="K117" i="32" l="1"/>
  <c r="K93" i="32" l="1"/>
  <c r="R106" i="31" l="1"/>
  <c r="R21" i="31" l="1"/>
  <c r="R29" i="31" l="1"/>
  <c r="R11" i="31" l="1"/>
  <c r="R54" i="31"/>
  <c r="R96" i="31" l="1"/>
  <c r="R87" i="31" l="1"/>
  <c r="R80" i="31" l="1"/>
  <c r="R72" i="31" l="1"/>
  <c r="R63" i="31"/>
  <c r="R46" i="31" l="1"/>
  <c r="R2" i="31" l="1"/>
  <c r="R38" i="31"/>
  <c r="S2" i="31" s="1"/>
  <c r="V4" i="31" l="1"/>
  <c r="O2" i="27"/>
  <c r="O1" i="27"/>
  <c r="M2" i="27"/>
  <c r="M1" i="27"/>
  <c r="K2" i="27"/>
  <c r="K1" i="27"/>
  <c r="G7" i="9" l="1"/>
  <c r="G4" i="9"/>
  <c r="AC5" i="32"/>
  <c r="K86" i="32" s="1"/>
  <c r="AD5" i="32"/>
  <c r="K137" i="32" l="1"/>
  <c r="K94" i="32"/>
  <c r="P60" i="25"/>
  <c r="J144" i="25" l="1"/>
  <c r="J140" i="25"/>
  <c r="J136" i="25"/>
  <c r="J132" i="25"/>
  <c r="J127" i="25"/>
  <c r="J128" i="25"/>
  <c r="J5" i="25"/>
  <c r="J9" i="25"/>
  <c r="J17" i="25"/>
  <c r="J21" i="25"/>
  <c r="J25" i="25"/>
  <c r="J29" i="25"/>
  <c r="J35" i="25"/>
  <c r="J39" i="25"/>
  <c r="J44" i="25"/>
  <c r="J48" i="25"/>
  <c r="J54" i="25"/>
  <c r="J66" i="25"/>
  <c r="J70" i="25"/>
  <c r="J74" i="25"/>
  <c r="J78" i="25"/>
  <c r="J84" i="25"/>
  <c r="J92" i="25"/>
  <c r="J96" i="25"/>
  <c r="J109" i="25"/>
  <c r="J115" i="25"/>
  <c r="J123" i="25"/>
  <c r="J119" i="25"/>
  <c r="G10" i="9" l="1"/>
  <c r="E3" i="11"/>
</calcChain>
</file>

<file path=xl/sharedStrings.xml><?xml version="1.0" encoding="utf-8"?>
<sst xmlns="http://schemas.openxmlformats.org/spreadsheetml/2006/main" count="26803" uniqueCount="1046">
  <si>
    <t>Lab#</t>
  </si>
  <si>
    <t>ClientID</t>
  </si>
  <si>
    <t>Source</t>
  </si>
  <si>
    <t>Collect_Date</t>
  </si>
  <si>
    <t>Collect_Time</t>
  </si>
  <si>
    <t>TestGroupID</t>
  </si>
  <si>
    <t>TestID</t>
  </si>
  <si>
    <t>Testname</t>
  </si>
  <si>
    <t>Flag</t>
  </si>
  <si>
    <t>ReportedResult</t>
  </si>
  <si>
    <t>MDL</t>
  </si>
  <si>
    <t>TMisc1</t>
  </si>
  <si>
    <t>Received_Date</t>
  </si>
  <si>
    <t>Units</t>
  </si>
  <si>
    <t>AnalysisDate</t>
  </si>
  <si>
    <t>CALDWW</t>
  </si>
  <si>
    <t>E COLI W</t>
  </si>
  <si>
    <t>Escherichia coli</t>
  </si>
  <si>
    <t/>
  </si>
  <si>
    <t>MPN/100mL</t>
  </si>
  <si>
    <t>FE-G</t>
  </si>
  <si>
    <t>FE-C</t>
  </si>
  <si>
    <t>BOD</t>
  </si>
  <si>
    <t>Biochemical Oxygen</t>
  </si>
  <si>
    <t>mg/L</t>
  </si>
  <si>
    <t>NH4</t>
  </si>
  <si>
    <t>Ammonia Direct (as N)</t>
  </si>
  <si>
    <t>UR</t>
  </si>
  <si>
    <t>SS</t>
  </si>
  <si>
    <t>Total Suspended Solids</t>
  </si>
  <si>
    <t>T PO4 LOW</t>
  </si>
  <si>
    <t>T PO4</t>
  </si>
  <si>
    <t>Total Phosphate, Low Level (as P)</t>
  </si>
  <si>
    <t>INF-C</t>
  </si>
  <si>
    <t>*</t>
  </si>
  <si>
    <t>BRV-DN</t>
  </si>
  <si>
    <t>TURB</t>
  </si>
  <si>
    <t>Turbidity</t>
  </si>
  <si>
    <t>NTU</t>
  </si>
  <si>
    <t>BRV-UP</t>
  </si>
  <si>
    <t>CHLORO A</t>
  </si>
  <si>
    <t>Chlorophyll Residue</t>
  </si>
  <si>
    <t>mg/m3</t>
  </si>
  <si>
    <t>COND</t>
  </si>
  <si>
    <t>Conductivity</t>
  </si>
  <si>
    <t>umhos/cm</t>
  </si>
  <si>
    <t>HARD</t>
  </si>
  <si>
    <t>Hardness</t>
  </si>
  <si>
    <t>NO3 NO2</t>
  </si>
  <si>
    <t>Nitrate + Nitrite (as N)</t>
  </si>
  <si>
    <t>10</t>
  </si>
  <si>
    <t>TKN</t>
  </si>
  <si>
    <t>Nitrogen, Total Kjeldahl (TKN)</t>
  </si>
  <si>
    <t>TOTAL N</t>
  </si>
  <si>
    <t>Total N</t>
  </si>
  <si>
    <t>Total Nitrogen</t>
  </si>
  <si>
    <t>0.20</t>
  </si>
  <si>
    <t>&lt;</t>
  </si>
  <si>
    <t>HG LOW</t>
  </si>
  <si>
    <t>HG</t>
  </si>
  <si>
    <t>Mercury Low</t>
  </si>
  <si>
    <t>ug/L</t>
  </si>
  <si>
    <t>CU LOW</t>
  </si>
  <si>
    <t>CU</t>
  </si>
  <si>
    <t>Copper Low</t>
  </si>
  <si>
    <t>DIG</t>
  </si>
  <si>
    <t>Metals Digestion</t>
  </si>
  <si>
    <t>DOC</t>
  </si>
  <si>
    <t>Dissolved Organic Carbon</t>
  </si>
  <si>
    <t>O PO4</t>
  </si>
  <si>
    <t>Ortho Phosphate (as P)</t>
  </si>
  <si>
    <t>Instantaneous Maximum</t>
  </si>
  <si>
    <t>Monthly Average</t>
  </si>
  <si>
    <t>Weekly Average</t>
  </si>
  <si>
    <t>Geometric Mean</t>
  </si>
  <si>
    <t>AS FURN</t>
  </si>
  <si>
    <t>AS</t>
  </si>
  <si>
    <t>Arsenic Low</t>
  </si>
  <si>
    <t>0.01</t>
  </si>
  <si>
    <t>CD FURN</t>
  </si>
  <si>
    <t>CD</t>
  </si>
  <si>
    <t>Cadmium Low</t>
  </si>
  <si>
    <t>0.005</t>
  </si>
  <si>
    <t>CR FURN</t>
  </si>
  <si>
    <t>CR</t>
  </si>
  <si>
    <t>Chromium Low</t>
  </si>
  <si>
    <t>0.1</t>
  </si>
  <si>
    <t>CN T</t>
  </si>
  <si>
    <t>Cyanide, Total</t>
  </si>
  <si>
    <t>PB FURN</t>
  </si>
  <si>
    <t>PB</t>
  </si>
  <si>
    <t>Lead Low</t>
  </si>
  <si>
    <t>0.015</t>
  </si>
  <si>
    <t>Mercury, Hg</t>
  </si>
  <si>
    <t>0.002</t>
  </si>
  <si>
    <t>NI LOW</t>
  </si>
  <si>
    <t>NI</t>
  </si>
  <si>
    <t>Nickel Low</t>
  </si>
  <si>
    <t>AG FURN</t>
  </si>
  <si>
    <t>AG</t>
  </si>
  <si>
    <t>Silver Low</t>
  </si>
  <si>
    <t>ZN</t>
  </si>
  <si>
    <t>Zinc, Zn</t>
  </si>
  <si>
    <t>DateTime</t>
  </si>
  <si>
    <t>Daily Average</t>
  </si>
  <si>
    <t>Max daily average</t>
  </si>
  <si>
    <t>7 Day average</t>
  </si>
  <si>
    <t>max 7 day average</t>
  </si>
  <si>
    <t>Instantaneous max</t>
  </si>
  <si>
    <t>Monthly Avg</t>
  </si>
  <si>
    <t>Daily Avg</t>
  </si>
  <si>
    <t xml:space="preserve">Daily Max </t>
  </si>
  <si>
    <t>#/day</t>
  </si>
  <si>
    <t>Weekly Average Pounds per Day</t>
  </si>
  <si>
    <t>FE FLOW</t>
  </si>
  <si>
    <t>Monthly Average Pounds per Day</t>
  </si>
  <si>
    <t>FE</t>
  </si>
  <si>
    <t>QAQC Number</t>
  </si>
  <si>
    <t>Sample ID</t>
  </si>
  <si>
    <t>Date Analyzed</t>
  </si>
  <si>
    <t>Result</t>
  </si>
  <si>
    <t>Temp</t>
  </si>
  <si>
    <t>Time</t>
  </si>
  <si>
    <t>Analyst</t>
  </si>
  <si>
    <t>Comments</t>
  </si>
  <si>
    <t>Min</t>
  </si>
  <si>
    <t>Max</t>
  </si>
  <si>
    <t>Instant Max</t>
  </si>
  <si>
    <t>Flow</t>
  </si>
  <si>
    <t>Instant Min</t>
  </si>
  <si>
    <t>0.2</t>
  </si>
  <si>
    <t>DARIGOLD</t>
  </si>
  <si>
    <t>MO LOW</t>
  </si>
  <si>
    <t>MO</t>
  </si>
  <si>
    <t>Molybdenum Low</t>
  </si>
  <si>
    <t>5.5</t>
  </si>
  <si>
    <t>O&amp;G</t>
  </si>
  <si>
    <t>Oil and Grease</t>
  </si>
  <si>
    <t>123</t>
  </si>
  <si>
    <t>44DDD</t>
  </si>
  <si>
    <t>4,4'-DDD</t>
  </si>
  <si>
    <t>&lt;0.01</t>
  </si>
  <si>
    <t>44DDE</t>
  </si>
  <si>
    <t>4,4'-DDE</t>
  </si>
  <si>
    <t>44DDT</t>
  </si>
  <si>
    <t>4,4'-DDT</t>
  </si>
  <si>
    <t>ALDRIN</t>
  </si>
  <si>
    <t>Aldrin</t>
  </si>
  <si>
    <t>ALPHABHC</t>
  </si>
  <si>
    <t>alpha-BHC</t>
  </si>
  <si>
    <t>BETABHC</t>
  </si>
  <si>
    <t>beta-BHC</t>
  </si>
  <si>
    <t>CHLORDANETOT</t>
  </si>
  <si>
    <t>Chlordane(Total)</t>
  </si>
  <si>
    <t>&lt;0.1</t>
  </si>
  <si>
    <t>DELTABHC</t>
  </si>
  <si>
    <t>delta-BHC</t>
  </si>
  <si>
    <t>DIELDRIN</t>
  </si>
  <si>
    <t>Dieldrin</t>
  </si>
  <si>
    <t>ENDOSULFANI</t>
  </si>
  <si>
    <t>Endosulfan I</t>
  </si>
  <si>
    <t>ENDOSULFANII</t>
  </si>
  <si>
    <t>Endosulfan II</t>
  </si>
  <si>
    <t>ENDOSULFANSU</t>
  </si>
  <si>
    <t>Endosulfan sulfate</t>
  </si>
  <si>
    <t>ENDRIN</t>
  </si>
  <si>
    <t>Endrin</t>
  </si>
  <si>
    <t>ENDRINALDEHY</t>
  </si>
  <si>
    <t>Endrin aldehyde</t>
  </si>
  <si>
    <t>GAMMABHCLIND</t>
  </si>
  <si>
    <t>gamma-BHC (Lindane)</t>
  </si>
  <si>
    <t>HEPTACHLOR</t>
  </si>
  <si>
    <t>Heptachlor</t>
  </si>
  <si>
    <t>HEPTACHLOREP</t>
  </si>
  <si>
    <t>Heptachlor epoxide</t>
  </si>
  <si>
    <t>TOXAPHENE</t>
  </si>
  <si>
    <t>Toxaphene</t>
  </si>
  <si>
    <t>AROCLOR1016</t>
  </si>
  <si>
    <t>Aroclor 1016</t>
  </si>
  <si>
    <t>AROCLOR1221</t>
  </si>
  <si>
    <t>Aroclor 1221</t>
  </si>
  <si>
    <t>AROCLOR1232</t>
  </si>
  <si>
    <t>Aroclor 1232</t>
  </si>
  <si>
    <t>AROCLOR1242</t>
  </si>
  <si>
    <t>Aroclor 1242</t>
  </si>
  <si>
    <t>AROCLOR1248</t>
  </si>
  <si>
    <t>Aroclor 1248</t>
  </si>
  <si>
    <t>AROCLOR1254</t>
  </si>
  <si>
    <t>Aroclor 1254</t>
  </si>
  <si>
    <t>AROCLOR1260</t>
  </si>
  <si>
    <t>Aroclor 1260</t>
  </si>
  <si>
    <t>TOTALPCB</t>
  </si>
  <si>
    <t>Total PCB</t>
  </si>
  <si>
    <t>1112TETRACL</t>
  </si>
  <si>
    <t>1,1,1,2-Tetrachloroethane</t>
  </si>
  <si>
    <t>111TCA</t>
  </si>
  <si>
    <t>1,1,1-Trichloroethane</t>
  </si>
  <si>
    <t>1122TETRA</t>
  </si>
  <si>
    <t>1,1,2,2-Tetrachloroethane</t>
  </si>
  <si>
    <t>112TCA</t>
  </si>
  <si>
    <t>1,1,2-Trichloroethane</t>
  </si>
  <si>
    <t>11DCA</t>
  </si>
  <si>
    <t>1,1-Dichloroethane</t>
  </si>
  <si>
    <t>11DCE</t>
  </si>
  <si>
    <t>1,1-Dichloroethene</t>
  </si>
  <si>
    <t>123TCB</t>
  </si>
  <si>
    <t>1,2,3-Trichlorobenzene</t>
  </si>
  <si>
    <t>123TCPROPANE</t>
  </si>
  <si>
    <t>1,2,3-Trichloropropane</t>
  </si>
  <si>
    <t>124TCB</t>
  </si>
  <si>
    <t>1,2,4-Trichlorobenzene</t>
  </si>
  <si>
    <t>124TMB</t>
  </si>
  <si>
    <t>1,2,4-Trimethylbenzene</t>
  </si>
  <si>
    <t>12DCA</t>
  </si>
  <si>
    <t>1,2-Dichloroethane</t>
  </si>
  <si>
    <t>12DCB</t>
  </si>
  <si>
    <t>1,2-Dichlorobenzene</t>
  </si>
  <si>
    <t>12DCLPROPANE</t>
  </si>
  <si>
    <t>1,2-Dichloropropane</t>
  </si>
  <si>
    <t>135TMB</t>
  </si>
  <si>
    <t>1,3,5-Trimethylbenzene</t>
  </si>
  <si>
    <t>13DCB</t>
  </si>
  <si>
    <t>1,3-Dichlorobenzene</t>
  </si>
  <si>
    <t>14DCB</t>
  </si>
  <si>
    <t>1,4-Dichlorobenzene</t>
  </si>
  <si>
    <t>22DCLPROPANE</t>
  </si>
  <si>
    <t>2,2-Dichloropropane</t>
  </si>
  <si>
    <t>2CLETHYLVINY</t>
  </si>
  <si>
    <t>2-Chloroethyl vinyl ether</t>
  </si>
  <si>
    <t>2CLTOLUENE</t>
  </si>
  <si>
    <t>2-Chlorotoluene</t>
  </si>
  <si>
    <t>2HEXANONE</t>
  </si>
  <si>
    <t>2-Hexanone</t>
  </si>
  <si>
    <t>4CLTOLUENE</t>
  </si>
  <si>
    <t>4-Chlorotoluene</t>
  </si>
  <si>
    <t>ACETONE</t>
  </si>
  <si>
    <t>Acetone</t>
  </si>
  <si>
    <t>BENZENE</t>
  </si>
  <si>
    <t>Benzene</t>
  </si>
  <si>
    <t>BRCLMETHANE</t>
  </si>
  <si>
    <t>Bromochloromethane</t>
  </si>
  <si>
    <t>BRDCLMETHANE</t>
  </si>
  <si>
    <t>Bromodichloromethane</t>
  </si>
  <si>
    <t>BRFORM</t>
  </si>
  <si>
    <t>Bromoform</t>
  </si>
  <si>
    <t>BRMETHANE</t>
  </si>
  <si>
    <t>Bromomethane</t>
  </si>
  <si>
    <t>CARBONPCHLOR</t>
  </si>
  <si>
    <t>Carbon tetrachloride</t>
  </si>
  <si>
    <t>CIS12DCLETHE</t>
  </si>
  <si>
    <t>cis-1,2-Dichloroethene</t>
  </si>
  <si>
    <t>CIS13DCLPROP</t>
  </si>
  <si>
    <t>cis-1,3-Dichloropropene</t>
  </si>
  <si>
    <t>CLBENZENE</t>
  </si>
  <si>
    <t>Chlorobenzene</t>
  </si>
  <si>
    <t>CLETHANE</t>
  </si>
  <si>
    <t>Chloroethane</t>
  </si>
  <si>
    <t>CLFORM</t>
  </si>
  <si>
    <t>Chloroform</t>
  </si>
  <si>
    <t>CLMETHANE</t>
  </si>
  <si>
    <t>Chloromethane</t>
  </si>
  <si>
    <t>DBCP</t>
  </si>
  <si>
    <t>1,2-Dibromo-3-chloropropane</t>
  </si>
  <si>
    <t>DBRCLMETHANE</t>
  </si>
  <si>
    <t>Dibromochloromethane</t>
  </si>
  <si>
    <t>DBRMETHANE</t>
  </si>
  <si>
    <t>Dibromomethane</t>
  </si>
  <si>
    <t>ETHYLBENZENE</t>
  </si>
  <si>
    <t>Ethylbenzene</t>
  </si>
  <si>
    <t>HEXACLBUTADI</t>
  </si>
  <si>
    <t>Hexachlorobutadiene</t>
  </si>
  <si>
    <t>ISOPROPYLBEN</t>
  </si>
  <si>
    <t>Isopropylbenzene</t>
  </si>
  <si>
    <t>MEK</t>
  </si>
  <si>
    <t>Methyl ethyl ketone</t>
  </si>
  <si>
    <t>METHYLENECHL</t>
  </si>
  <si>
    <t>Methylene chloride</t>
  </si>
  <si>
    <t>METHYLTERTBU</t>
  </si>
  <si>
    <t>Methyl-tert-butylether</t>
  </si>
  <si>
    <t>NAPHTHALENE</t>
  </si>
  <si>
    <t>Naphthalene</t>
  </si>
  <si>
    <t>NBUTYLBENZEN</t>
  </si>
  <si>
    <t>n-Butylbenzene</t>
  </si>
  <si>
    <t>nPROP</t>
  </si>
  <si>
    <t>n-Propylbenzene</t>
  </si>
  <si>
    <t>PCE</t>
  </si>
  <si>
    <t>Tetrachloroethene</t>
  </si>
  <si>
    <t>p-IPT</t>
  </si>
  <si>
    <t>p-Isopropyltoluene</t>
  </si>
  <si>
    <t>SECBUTYLBENZ</t>
  </si>
  <si>
    <t>sec-Butylbenzene</t>
  </si>
  <si>
    <t>STYRENE</t>
  </si>
  <si>
    <t>Styrene</t>
  </si>
  <si>
    <t>TCLETHENE</t>
  </si>
  <si>
    <t>Trichloroethene</t>
  </si>
  <si>
    <t>TCLFLUOROMET</t>
  </si>
  <si>
    <t>Trichlorofluoromethane</t>
  </si>
  <si>
    <t>TERTBUTYLBEN</t>
  </si>
  <si>
    <t>tert-Butylbenzene</t>
  </si>
  <si>
    <t>TOLUENE</t>
  </si>
  <si>
    <t>Toluene</t>
  </si>
  <si>
    <t>TRANS12DCLET</t>
  </si>
  <si>
    <t>trans-1,2-Dichloroethene</t>
  </si>
  <si>
    <t>TRANS13DCLPR</t>
  </si>
  <si>
    <t>trans-1,3-Dichloropropene</t>
  </si>
  <si>
    <t>TRANS14DCL2B</t>
  </si>
  <si>
    <t>Trans-1,4-Dichloro-2-Butene</t>
  </si>
  <si>
    <t>VINYLCHLORID</t>
  </si>
  <si>
    <t>Vinyl chloride</t>
  </si>
  <si>
    <t>XYLENE</t>
  </si>
  <si>
    <t>Xylene, Total</t>
  </si>
  <si>
    <t>12DPHENHYDRA</t>
  </si>
  <si>
    <t>1,2-Diphenylhydrazine</t>
  </si>
  <si>
    <t>245TCLPHENOL</t>
  </si>
  <si>
    <t>2,4,5-Trichlorophenol</t>
  </si>
  <si>
    <t>246TCLPHENOL</t>
  </si>
  <si>
    <t>2,4,6-Trichlorophenol</t>
  </si>
  <si>
    <t>24DCLPHENOL</t>
  </si>
  <si>
    <t>2,4-Dichlorophenol</t>
  </si>
  <si>
    <t>24DMETHYLPHE</t>
  </si>
  <si>
    <t>2,4,-Dimethylphenol</t>
  </si>
  <si>
    <t>24DNITROPHEN</t>
  </si>
  <si>
    <t>2,4,-Dinitrophenol</t>
  </si>
  <si>
    <t>24DNITROTOLU</t>
  </si>
  <si>
    <t>2,4-Dinitrotoluene</t>
  </si>
  <si>
    <t>26DNITROTOLU</t>
  </si>
  <si>
    <t>2,6-Dinitrotoluene</t>
  </si>
  <si>
    <t>2CLNAPHTHALE</t>
  </si>
  <si>
    <t>2-Chloronaphthalene</t>
  </si>
  <si>
    <t>2CLPHENOL</t>
  </si>
  <si>
    <t>2-Chlorophenol</t>
  </si>
  <si>
    <t>2METHYLNAPHT</t>
  </si>
  <si>
    <t>2-Methylnaphthalene</t>
  </si>
  <si>
    <t>2METHYLPHENO</t>
  </si>
  <si>
    <t>2-Methylphenol</t>
  </si>
  <si>
    <t>2NITROANILIN</t>
  </si>
  <si>
    <t>2-Nitroaniline</t>
  </si>
  <si>
    <t>2NITROPHENOL</t>
  </si>
  <si>
    <t>2-Nitrophenol</t>
  </si>
  <si>
    <t>33DCLBENZIDN</t>
  </si>
  <si>
    <t>3,3'-Dichlorobenzidine</t>
  </si>
  <si>
    <t>3NITROANILIN</t>
  </si>
  <si>
    <t>3-Nitroaniline</t>
  </si>
  <si>
    <t>4BRPHENYLPHE</t>
  </si>
  <si>
    <t>4-Bromophenyl phenyl ether</t>
  </si>
  <si>
    <t>4CL3METHYLPH</t>
  </si>
  <si>
    <t>4-Chloro-3-methylphenol</t>
  </si>
  <si>
    <t>4CLANILINE</t>
  </si>
  <si>
    <t>4-Chloroaniline</t>
  </si>
  <si>
    <t>4CLPHENYLPHE</t>
  </si>
  <si>
    <t>4-Chlorophenyl phenyl ether</t>
  </si>
  <si>
    <t>4NITROANILIN</t>
  </si>
  <si>
    <t>4-Nitroaniline</t>
  </si>
  <si>
    <t>4NITROPHENOL</t>
  </si>
  <si>
    <t>4-Nitrophenol</t>
  </si>
  <si>
    <t>ACENAPHTHENE</t>
  </si>
  <si>
    <t>Acenaphthene</t>
  </si>
  <si>
    <t>ACENAPHTHYLE</t>
  </si>
  <si>
    <t>Acenaphthylene</t>
  </si>
  <si>
    <t>ANTHRACENE</t>
  </si>
  <si>
    <t>Anthracene</t>
  </si>
  <si>
    <t>BENZIDINE</t>
  </si>
  <si>
    <t>Benzidine</t>
  </si>
  <si>
    <t>BIS2CLETHOXY</t>
  </si>
  <si>
    <t>Bis(2-chloroethoxy)methane</t>
  </si>
  <si>
    <t>BIS2CLETHYLE</t>
  </si>
  <si>
    <t>Bis(2-chloroethyl)ether</t>
  </si>
  <si>
    <t>BISCHISOPROP</t>
  </si>
  <si>
    <t>Bis(2-chloroisopropyl)ether</t>
  </si>
  <si>
    <t>BISETPHTHALA</t>
  </si>
  <si>
    <t>Bis(2-ethylhexyl)phthalate</t>
  </si>
  <si>
    <t>BUTYLBENZYLP</t>
  </si>
  <si>
    <t>Butyl benzyl phthalate</t>
  </si>
  <si>
    <t>BZAANTHRACEN</t>
  </si>
  <si>
    <t>Benzo(a)anthracene</t>
  </si>
  <si>
    <t>BZAPYRENE</t>
  </si>
  <si>
    <t>Benzo(a)pyrene</t>
  </si>
  <si>
    <t>BZBFLUORANTH</t>
  </si>
  <si>
    <t>Benzo(b)fluoranthene</t>
  </si>
  <si>
    <t>BZGHIPERYLEN</t>
  </si>
  <si>
    <t>Benzo(ghi)Perylene</t>
  </si>
  <si>
    <t>BZKFLUORANTH</t>
  </si>
  <si>
    <t>Benzo(k)fluoranthene</t>
  </si>
  <si>
    <t>CARBAZOLE</t>
  </si>
  <si>
    <t>Carbazole</t>
  </si>
  <si>
    <t>CHRYSENE</t>
  </si>
  <si>
    <t>Chrysene</t>
  </si>
  <si>
    <t>DBENZOFURAN</t>
  </si>
  <si>
    <t>Dibenzofuran</t>
  </si>
  <si>
    <t>DBZAHANTHRAC</t>
  </si>
  <si>
    <t>Dibenzo(a,h)anthracene</t>
  </si>
  <si>
    <t>DETHYLPHTHAL</t>
  </si>
  <si>
    <t>Diethyl phthalate</t>
  </si>
  <si>
    <t>DMETHYLPHTHA</t>
  </si>
  <si>
    <t>Dimethyl phthalate</t>
  </si>
  <si>
    <t>DNBUTYLPHTHA</t>
  </si>
  <si>
    <t>Di-n-butyl phthalate</t>
  </si>
  <si>
    <t>DNOCTYLPHTHA</t>
  </si>
  <si>
    <t>Di-n-octylphthalate</t>
  </si>
  <si>
    <t>FLUORANTHENE</t>
  </si>
  <si>
    <t>Fluoranthene</t>
  </si>
  <si>
    <t>FLUORENE</t>
  </si>
  <si>
    <t>Fluorene</t>
  </si>
  <si>
    <t>HEXACLBENZEN</t>
  </si>
  <si>
    <t>Hexachlorobenzene</t>
  </si>
  <si>
    <t>HEXACLCYCLOP</t>
  </si>
  <si>
    <t>Hexachlorocyclopentadiene</t>
  </si>
  <si>
    <t>HEXACLETHANE</t>
  </si>
  <si>
    <t>Hexachloroethane</t>
  </si>
  <si>
    <t>INDENO123CDP</t>
  </si>
  <si>
    <t>Indeno(1,2,3-cd)pyrene</t>
  </si>
  <si>
    <t>ISOPHORONE</t>
  </si>
  <si>
    <t>Isophorone</t>
  </si>
  <si>
    <t>NITROBENZENE</t>
  </si>
  <si>
    <t>Nitrobenzene</t>
  </si>
  <si>
    <t>NNITROSODMET</t>
  </si>
  <si>
    <t>N-Nitrosodimethylamine</t>
  </si>
  <si>
    <t>NNITROSODNPR</t>
  </si>
  <si>
    <t>N-Nitrosodi-n-propylamine</t>
  </si>
  <si>
    <t>NNITROSODPHE</t>
  </si>
  <si>
    <t>N-Nitrosodiphenylamine</t>
  </si>
  <si>
    <t>PENTACLPHENO</t>
  </si>
  <si>
    <t>Pentachlorophenol</t>
  </si>
  <si>
    <t>PHENANTHRENE</t>
  </si>
  <si>
    <t>Phenanthrene</t>
  </si>
  <si>
    <t>PHENOL</t>
  </si>
  <si>
    <t>Phenol</t>
  </si>
  <si>
    <t>PYRENE</t>
  </si>
  <si>
    <t>Pyrene</t>
  </si>
  <si>
    <t>1.0</t>
  </si>
  <si>
    <t>0.6</t>
  </si>
  <si>
    <t>SE</t>
  </si>
  <si>
    <t>0.05</t>
  </si>
  <si>
    <t>608</t>
  </si>
  <si>
    <t>624TTO</t>
  </si>
  <si>
    <t>11DCLPROPENE</t>
  </si>
  <si>
    <t>1,1-Dichloropropene</t>
  </si>
  <si>
    <t>12DBE</t>
  </si>
  <si>
    <t>1,2-Dibromoethane (EDB)</t>
  </si>
  <si>
    <t>13DCLPROPANE</t>
  </si>
  <si>
    <t>1,3-Dichloropropane</t>
  </si>
  <si>
    <t>1METHYLNAPHT</t>
  </si>
  <si>
    <t>1-Methylnaphthalene</t>
  </si>
  <si>
    <t>ACETONITRIL</t>
  </si>
  <si>
    <t>Acetonitrile</t>
  </si>
  <si>
    <t>ACROLEIN</t>
  </si>
  <si>
    <t>Acrolein</t>
  </si>
  <si>
    <t>ACRYLONITLE</t>
  </si>
  <si>
    <t>Acrylonitrile</t>
  </si>
  <si>
    <t>BRBENZENE</t>
  </si>
  <si>
    <t>Bromobenzene</t>
  </si>
  <si>
    <t>CARBONDISULF</t>
  </si>
  <si>
    <t>Carbon disulfide</t>
  </si>
  <si>
    <t>DIETHYLETHER</t>
  </si>
  <si>
    <t>Diethyl Ether</t>
  </si>
  <si>
    <t>IODOMETHANE</t>
  </si>
  <si>
    <t>Iodomethane</t>
  </si>
  <si>
    <t>MIBK</t>
  </si>
  <si>
    <t>Methyl Isobutyl Ketone (MIBK)</t>
  </si>
  <si>
    <t>MPXYLENES</t>
  </si>
  <si>
    <t>m&amp;p Xylenes</t>
  </si>
  <si>
    <t>OXYLENE</t>
  </si>
  <si>
    <t>o-Xylene</t>
  </si>
  <si>
    <t>VINYLACETATE</t>
  </si>
  <si>
    <t>Vinyl acetate</t>
  </si>
  <si>
    <t>625TTO</t>
  </si>
  <si>
    <t>3+4-METHYLPHENOL</t>
  </si>
  <si>
    <t>3+4-Methylphenol</t>
  </si>
  <si>
    <t>46DINITRO2MPHENOL</t>
  </si>
  <si>
    <t>4,6 dintro-2-methylphenol</t>
  </si>
  <si>
    <t>BENZYLALCOHO</t>
  </si>
  <si>
    <t>Benzyl alcohol</t>
  </si>
  <si>
    <t>PYRIDINE</t>
  </si>
  <si>
    <t>Pyridine</t>
  </si>
  <si>
    <t>SE FURN</t>
  </si>
  <si>
    <t>Selenium Low</t>
  </si>
  <si>
    <t>Location</t>
  </si>
  <si>
    <t>Date</t>
  </si>
  <si>
    <t>1946548</t>
  </si>
  <si>
    <t>SAPPHIRE</t>
  </si>
  <si>
    <t>&lt; 2</t>
  </si>
  <si>
    <t>1947273</t>
  </si>
  <si>
    <t>1,140</t>
  </si>
  <si>
    <t>16</t>
  </si>
  <si>
    <t>192</t>
  </si>
  <si>
    <t>9</t>
  </si>
  <si>
    <t>5.3</t>
  </si>
  <si>
    <t>12</t>
  </si>
  <si>
    <t>7</t>
  </si>
  <si>
    <t>26</t>
  </si>
  <si>
    <t>HEX CR</t>
  </si>
  <si>
    <t>CR6</t>
  </si>
  <si>
    <t>Chromium, Hexavalent (Cr 6+)</t>
  </si>
  <si>
    <t>10.0</t>
  </si>
  <si>
    <t>3.6</t>
  </si>
  <si>
    <t>&lt; 6</t>
  </si>
  <si>
    <t>49</t>
  </si>
  <si>
    <t xml:space="preserve">Maximum </t>
  </si>
  <si>
    <t>BP</t>
  </si>
  <si>
    <t>USGS</t>
  </si>
  <si>
    <t>INF-C HEX CR.</t>
  </si>
  <si>
    <t>Daily Max  Pounds per Day</t>
  </si>
  <si>
    <t>2005421</t>
  </si>
  <si>
    <t>2005422</t>
  </si>
  <si>
    <t>8081SOIL</t>
  </si>
  <si>
    <t>mg/kg</t>
  </si>
  <si>
    <t>METHOXYCHLOR</t>
  </si>
  <si>
    <t>Methoxychlor</t>
  </si>
  <si>
    <t>8082PCB-S</t>
  </si>
  <si>
    <t>8260SOIL</t>
  </si>
  <si>
    <t>4METHYL2PENT</t>
  </si>
  <si>
    <t>4-Methyl-2-pentanone  (MIBK)</t>
  </si>
  <si>
    <t>DCLDFLUOROME</t>
  </si>
  <si>
    <t>Dichlorodifluoromethane</t>
  </si>
  <si>
    <t>EDB</t>
  </si>
  <si>
    <t>Ethylene Dibromide</t>
  </si>
  <si>
    <t>8270SOIL</t>
  </si>
  <si>
    <t>4METHYLPHENO</t>
  </si>
  <si>
    <t>4-Methylphenol</t>
  </si>
  <si>
    <t>AZOBENZENE</t>
  </si>
  <si>
    <t>Azobenzene</t>
  </si>
  <si>
    <t>AS 503</t>
  </si>
  <si>
    <t>Arsenic 503</t>
  </si>
  <si>
    <t>2007751</t>
  </si>
  <si>
    <t>CD 503</t>
  </si>
  <si>
    <t>Cadmium 503</t>
  </si>
  <si>
    <t>COMPOSITE</t>
  </si>
  <si>
    <t>Sample Composite</t>
  </si>
  <si>
    <t>CR 503</t>
  </si>
  <si>
    <t>Chromium 503</t>
  </si>
  <si>
    <t>CU 503</t>
  </si>
  <si>
    <t>Copper 503</t>
  </si>
  <si>
    <t>DIG 503</t>
  </si>
  <si>
    <t>METALS DIG</t>
  </si>
  <si>
    <t>2007755</t>
  </si>
  <si>
    <t>DRY WT MISC</t>
  </si>
  <si>
    <t>DRY WT 503</t>
  </si>
  <si>
    <t>2005426</t>
  </si>
  <si>
    <t>2007752</t>
  </si>
  <si>
    <t>BRV-UP (HEX CR.)</t>
  </si>
  <si>
    <t>2007753</t>
  </si>
  <si>
    <t>HG 503</t>
  </si>
  <si>
    <t>Mercury 503</t>
  </si>
  <si>
    <t>2007754</t>
  </si>
  <si>
    <t>BRV-UP HG LOW</t>
  </si>
  <si>
    <t>BRV-UP HG LOW BLANK</t>
  </si>
  <si>
    <t>MO 503</t>
  </si>
  <si>
    <t>Molybdenum 503</t>
  </si>
  <si>
    <t>NI 503</t>
  </si>
  <si>
    <t>Nickel 503</t>
  </si>
  <si>
    <t>PB 503</t>
  </si>
  <si>
    <t>Lead 503</t>
  </si>
  <si>
    <t>SE 503</t>
  </si>
  <si>
    <t>Selenium 503</t>
  </si>
  <si>
    <t>TS 503</t>
  </si>
  <si>
    <t>Total Solids</t>
  </si>
  <si>
    <t>%</t>
  </si>
  <si>
    <t>2006812</t>
  </si>
  <si>
    <t>2008735</t>
  </si>
  <si>
    <t>ZN 503</t>
  </si>
  <si>
    <t>Zinc 503</t>
  </si>
  <si>
    <t>2005220</t>
  </si>
  <si>
    <t>2004933</t>
  </si>
  <si>
    <t>2005221</t>
  </si>
  <si>
    <t>2005226</t>
  </si>
  <si>
    <t>2005218</t>
  </si>
  <si>
    <t>2004935</t>
  </si>
  <si>
    <t>2005219</t>
  </si>
  <si>
    <t>2005225</t>
  </si>
  <si>
    <t>2005224</t>
  </si>
  <si>
    <t>Should've been silver, not silica. Results are coming in on a new report.</t>
  </si>
  <si>
    <t xml:space="preserve"> </t>
  </si>
  <si>
    <t>Test</t>
  </si>
  <si>
    <t>Test Method</t>
  </si>
  <si>
    <t>SM 5210B</t>
  </si>
  <si>
    <t>E. coli W</t>
  </si>
  <si>
    <t>SM 9223</t>
  </si>
  <si>
    <t>SM 2540D</t>
  </si>
  <si>
    <t>mg/m3 is 1:1 ug/L</t>
  </si>
  <si>
    <t>ng/L</t>
  </si>
  <si>
    <t>Silver</t>
  </si>
  <si>
    <t>Ag</t>
  </si>
  <si>
    <t>Total Phosphate (as P)</t>
  </si>
  <si>
    <t>BRV-DN DO</t>
  </si>
  <si>
    <t>RS</t>
  </si>
  <si>
    <t>BRV-UP DO</t>
  </si>
  <si>
    <t>7:57</t>
  </si>
  <si>
    <t>ug/L (Total Phosphate)</t>
  </si>
  <si>
    <t>Average</t>
  </si>
  <si>
    <t>Maximum</t>
  </si>
  <si>
    <t>Temp:</t>
  </si>
  <si>
    <r>
      <t xml:space="preserve">Temp </t>
    </r>
    <r>
      <rPr>
        <b/>
        <sz val="11"/>
        <color theme="1"/>
        <rFont val="Calibri"/>
        <family val="2"/>
      </rPr>
      <t>°C</t>
    </r>
  </si>
  <si>
    <t xml:space="preserve">Flow = MGD </t>
  </si>
  <si>
    <t>Flow = MGD</t>
  </si>
  <si>
    <t>BRV-DN dup</t>
  </si>
  <si>
    <t>BRV-UP dup</t>
  </si>
  <si>
    <t>9:00</t>
  </si>
  <si>
    <t>FE-C dup</t>
  </si>
  <si>
    <t>7:38</t>
  </si>
  <si>
    <t>8:54</t>
  </si>
  <si>
    <t>FE-G dup</t>
  </si>
  <si>
    <t>INF-C dup</t>
  </si>
  <si>
    <t>8:52</t>
  </si>
  <si>
    <t>8:06</t>
  </si>
  <si>
    <t>8:02</t>
  </si>
  <si>
    <t>8:07</t>
  </si>
  <si>
    <t>7:50</t>
  </si>
  <si>
    <t>7:49</t>
  </si>
  <si>
    <t>7:43</t>
  </si>
  <si>
    <t>7:34</t>
  </si>
  <si>
    <t>7:59</t>
  </si>
  <si>
    <t>7:56</t>
  </si>
  <si>
    <t>7:55</t>
  </si>
  <si>
    <t>7:54</t>
  </si>
  <si>
    <t>7:42</t>
  </si>
  <si>
    <t>8:01</t>
  </si>
  <si>
    <t>8:04</t>
  </si>
  <si>
    <t>8:05</t>
  </si>
  <si>
    <t>7:52</t>
  </si>
  <si>
    <t>BRV-DN DO DUP</t>
  </si>
  <si>
    <t>BRV-UP DO DUP</t>
  </si>
  <si>
    <t>Monthly average</t>
  </si>
  <si>
    <t>7:08</t>
  </si>
  <si>
    <t>14:47</t>
  </si>
  <si>
    <t>7:30</t>
  </si>
  <si>
    <t>15:09</t>
  </si>
  <si>
    <t>8:44</t>
  </si>
  <si>
    <t>8:43</t>
  </si>
  <si>
    <t>8:30</t>
  </si>
  <si>
    <t>7:48</t>
  </si>
  <si>
    <t>8:55</t>
  </si>
  <si>
    <t>12:07</t>
  </si>
  <si>
    <t>7:31</t>
  </si>
  <si>
    <t>7:17</t>
  </si>
  <si>
    <t>12/31/2020</t>
  </si>
  <si>
    <t>15:08</t>
  </si>
  <si>
    <t>14:54</t>
  </si>
  <si>
    <t>7:29</t>
  </si>
  <si>
    <t>12/30/2020</t>
  </si>
  <si>
    <t>14:20</t>
  </si>
  <si>
    <t>12/29/2020</t>
  </si>
  <si>
    <t>7:53</t>
  </si>
  <si>
    <t>7:47</t>
  </si>
  <si>
    <t>7:24</t>
  </si>
  <si>
    <t>12/28/2020</t>
  </si>
  <si>
    <t>6:36</t>
  </si>
  <si>
    <t>6:35</t>
  </si>
  <si>
    <t>12/23/2020</t>
  </si>
  <si>
    <t>14:14</t>
  </si>
  <si>
    <t>7:32</t>
  </si>
  <si>
    <t>7:22</t>
  </si>
  <si>
    <t>7:21</t>
  </si>
  <si>
    <t>12/22/2020</t>
  </si>
  <si>
    <t>14:45</t>
  </si>
  <si>
    <t>12:08</t>
  </si>
  <si>
    <t>12/21/2020</t>
  </si>
  <si>
    <t>12:02</t>
  </si>
  <si>
    <t>11:29</t>
  </si>
  <si>
    <t>6:34</t>
  </si>
  <si>
    <t>12/18/2020</t>
  </si>
  <si>
    <t>7:04</t>
  </si>
  <si>
    <t>12/17/2020</t>
  </si>
  <si>
    <t>14:16</t>
  </si>
  <si>
    <t>12/16/2020</t>
  </si>
  <si>
    <t>7:23</t>
  </si>
  <si>
    <t>6:57</t>
  </si>
  <si>
    <t>12/15/2020</t>
  </si>
  <si>
    <t>12/14/2020</t>
  </si>
  <si>
    <t>15:36</t>
  </si>
  <si>
    <t>11:24</t>
  </si>
  <si>
    <t>12/11/2020</t>
  </si>
  <si>
    <t>6:58</t>
  </si>
  <si>
    <t>12/10/2020</t>
  </si>
  <si>
    <t>12/09/2020</t>
  </si>
  <si>
    <t>14:27</t>
  </si>
  <si>
    <t>14:04</t>
  </si>
  <si>
    <t>14:03</t>
  </si>
  <si>
    <t>9:39</t>
  </si>
  <si>
    <t>7:07</t>
  </si>
  <si>
    <t>12/08/2020</t>
  </si>
  <si>
    <t>12/07/2020</t>
  </si>
  <si>
    <t>12/04/2020</t>
  </si>
  <si>
    <t>12/03/2020</t>
  </si>
  <si>
    <t>12/02/2020</t>
  </si>
  <si>
    <t>12/01/2020</t>
  </si>
  <si>
    <t>8:31</t>
  </si>
  <si>
    <t>14:55</t>
  </si>
  <si>
    <t>8:40</t>
  </si>
  <si>
    <t>8:57</t>
  </si>
  <si>
    <t>9:01</t>
  </si>
  <si>
    <t>12:05</t>
  </si>
  <si>
    <t>7:36</t>
  </si>
  <si>
    <t>8:58</t>
  </si>
  <si>
    <t>8:56</t>
  </si>
  <si>
    <t>7:46</t>
  </si>
  <si>
    <t>7:37</t>
  </si>
  <si>
    <t>AIR=101.9%</t>
  </si>
  <si>
    <t>AIR 111.2%</t>
  </si>
  <si>
    <t>AIR=99.7%</t>
  </si>
  <si>
    <t>AIR=99.6%</t>
  </si>
  <si>
    <t>Average Flow</t>
  </si>
  <si>
    <t>Average Temp</t>
  </si>
  <si>
    <t>Max Flow</t>
  </si>
  <si>
    <t>Max Temp</t>
  </si>
  <si>
    <t>Min Flow</t>
  </si>
  <si>
    <t>Min Temp</t>
  </si>
  <si>
    <t>Average Pounds Per Day</t>
  </si>
  <si>
    <t>April Monthly Average</t>
  </si>
  <si>
    <t>Yearly Average Flow</t>
  </si>
  <si>
    <t>Monthly Flow</t>
  </si>
  <si>
    <t>July Monthly Average</t>
  </si>
  <si>
    <t>August Monthly Average</t>
  </si>
  <si>
    <t>September Monthly Average</t>
  </si>
  <si>
    <t>October Monthly Average</t>
  </si>
  <si>
    <t>November Monthly Average</t>
  </si>
  <si>
    <t>December Monthly Average</t>
  </si>
  <si>
    <t>2025226</t>
  </si>
  <si>
    <t>2025902</t>
  </si>
  <si>
    <t>2026825</t>
  </si>
  <si>
    <t>2027349</t>
  </si>
  <si>
    <t>2028024</t>
  </si>
  <si>
    <t>2028613</t>
  </si>
  <si>
    <t>2029229</t>
  </si>
  <si>
    <t>2029832</t>
  </si>
  <si>
    <t>June Monthly Average</t>
  </si>
  <si>
    <t>May Monthly Average</t>
  </si>
  <si>
    <t>Total Average Phosphate by Month</t>
  </si>
  <si>
    <t>February Monthly Average</t>
  </si>
  <si>
    <t>(yearly average flow*yearly average Phosphate*8.34=yearly average)</t>
  </si>
  <si>
    <t xml:space="preserve">January Monthly Average </t>
  </si>
  <si>
    <t>BRV-DN-D</t>
  </si>
  <si>
    <t>BRV-UP-D</t>
  </si>
  <si>
    <t>EB</t>
  </si>
  <si>
    <t>ME</t>
  </si>
  <si>
    <t>FE-C-D</t>
  </si>
  <si>
    <t>FE-G-D</t>
  </si>
  <si>
    <t>INF-C-D</t>
  </si>
  <si>
    <t>Special Test Results</t>
  </si>
  <si>
    <t>DIG #2 &amp; #4</t>
  </si>
  <si>
    <t>Wet Testing Results</t>
  </si>
  <si>
    <t>Ceriodaphnia Dubia Reproduction study</t>
  </si>
  <si>
    <t>Results</t>
  </si>
  <si>
    <t>Tu</t>
  </si>
  <si>
    <t>1/5/21 -  1/8/21</t>
  </si>
  <si>
    <t>1/19/21 - 1/22/21</t>
  </si>
  <si>
    <t>2/2/21 - 2/6/21</t>
  </si>
  <si>
    <t>2/16/21 - 2/19/21</t>
  </si>
  <si>
    <t>3/16/21 - 3/19/21</t>
  </si>
  <si>
    <t>Ceriodaphnia Dubia Survival study</t>
  </si>
  <si>
    <t>Daily Maximum</t>
  </si>
  <si>
    <t>Average mg/L</t>
  </si>
  <si>
    <t>Temp C</t>
  </si>
  <si>
    <t>Date/Time</t>
  </si>
  <si>
    <t>LCS 7</t>
  </si>
  <si>
    <t>REAGENT BLANK</t>
  </si>
  <si>
    <t>MOLEX</t>
  </si>
  <si>
    <t>2139401</t>
  </si>
  <si>
    <t>MONTHLY INF/EFF FE-C</t>
  </si>
  <si>
    <t>2139402</t>
  </si>
  <si>
    <t>MONTHLY INF/EFF INF-C</t>
  </si>
  <si>
    <t>2139759</t>
  </si>
  <si>
    <t>2139760</t>
  </si>
  <si>
    <t>2140106</t>
  </si>
  <si>
    <t>MONTHLY RIVER BRV-UP</t>
  </si>
  <si>
    <t>&lt; 3</t>
  </si>
  <si>
    <t>2140108</t>
  </si>
  <si>
    <t>WEEKLY INF/FE FE-C</t>
  </si>
  <si>
    <t>2140109</t>
  </si>
  <si>
    <t>WEEKLY INF/FE INF-C</t>
  </si>
  <si>
    <t>2141148</t>
  </si>
  <si>
    <t>2141149</t>
  </si>
  <si>
    <t>3</t>
  </si>
  <si>
    <t>2141526</t>
  </si>
  <si>
    <t>2141527</t>
  </si>
  <si>
    <t>2141696</t>
  </si>
  <si>
    <t>WEEKLY INF/EFF FE-C</t>
  </si>
  <si>
    <t>2141697</t>
  </si>
  <si>
    <t>WEEKLY INF-C</t>
  </si>
  <si>
    <t>2142562</t>
  </si>
  <si>
    <t>2142563</t>
  </si>
  <si>
    <t>2142812</t>
  </si>
  <si>
    <t>2142813</t>
  </si>
  <si>
    <t>2143254</t>
  </si>
  <si>
    <t>2143255</t>
  </si>
  <si>
    <t>2144037</t>
  </si>
  <si>
    <t>2144038</t>
  </si>
  <si>
    <t>204</t>
  </si>
  <si>
    <t>2144439</t>
  </si>
  <si>
    <t>2144440</t>
  </si>
  <si>
    <t>2144749</t>
  </si>
  <si>
    <t>2144750</t>
  </si>
  <si>
    <t>177</t>
  </si>
  <si>
    <t>2144837</t>
  </si>
  <si>
    <t>200</t>
  </si>
  <si>
    <t>2145463</t>
  </si>
  <si>
    <t>2145464</t>
  </si>
  <si>
    <t>2139403</t>
  </si>
  <si>
    <t>MONTHLY INF/EFF FE-G</t>
  </si>
  <si>
    <t>&lt;1</t>
  </si>
  <si>
    <t>2139758</t>
  </si>
  <si>
    <t>2140110</t>
  </si>
  <si>
    <t>WEEKLY INF/FE FE-G</t>
  </si>
  <si>
    <t>53</t>
  </si>
  <si>
    <t>2141147</t>
  </si>
  <si>
    <t>2141525</t>
  </si>
  <si>
    <t>2141695</t>
  </si>
  <si>
    <t>WEEKLY INF/EFF FE-G</t>
  </si>
  <si>
    <t>2142021</t>
  </si>
  <si>
    <t>2142561</t>
  </si>
  <si>
    <t>1</t>
  </si>
  <si>
    <t>2142811</t>
  </si>
  <si>
    <t>2143253</t>
  </si>
  <si>
    <t>50</t>
  </si>
  <si>
    <t>2144036</t>
  </si>
  <si>
    <t>2144438</t>
  </si>
  <si>
    <t>2144748</t>
  </si>
  <si>
    <t>2144836</t>
  </si>
  <si>
    <t>FE - OUTFALL</t>
  </si>
  <si>
    <t>36</t>
  </si>
  <si>
    <t>2145462</t>
  </si>
  <si>
    <t>118</t>
  </si>
  <si>
    <t>256</t>
  </si>
  <si>
    <t>310</t>
  </si>
  <si>
    <t>175</t>
  </si>
  <si>
    <t>2</t>
  </si>
  <si>
    <t>232</t>
  </si>
  <si>
    <t>411</t>
  </si>
  <si>
    <t>226</t>
  </si>
  <si>
    <t>282</t>
  </si>
  <si>
    <t>178</t>
  </si>
  <si>
    <t>14</t>
  </si>
  <si>
    <t>6</t>
  </si>
  <si>
    <t>194</t>
  </si>
  <si>
    <t>2142815</t>
  </si>
  <si>
    <t>DAY 1 SLUDGE DIG #1</t>
  </si>
  <si>
    <t>&lt;0.30</t>
  </si>
  <si>
    <t>2143257</t>
  </si>
  <si>
    <t>DAY 2 DIG #4</t>
  </si>
  <si>
    <t>&lt;0.03</t>
  </si>
  <si>
    <t>2143466</t>
  </si>
  <si>
    <t>DAY 3 DIG #4</t>
  </si>
  <si>
    <t>&lt;0.10</t>
  </si>
  <si>
    <t>&lt;5.00</t>
  </si>
  <si>
    <t>&lt;10.0</t>
  </si>
  <si>
    <t>&lt; 5</t>
  </si>
  <si>
    <t>QUARTERLY BRV-UP</t>
  </si>
  <si>
    <t>2141532</t>
  </si>
  <si>
    <t>DUCK POND</t>
  </si>
  <si>
    <t>2143258</t>
  </si>
  <si>
    <t>24.5</t>
  </si>
  <si>
    <t>24.8</t>
  </si>
  <si>
    <t>8.8</t>
  </si>
  <si>
    <t>WEEKLY BRV-UP</t>
  </si>
  <si>
    <t>2141537</t>
  </si>
  <si>
    <t>8.2</t>
  </si>
  <si>
    <t>WEEKLY BRV-DN</t>
  </si>
  <si>
    <t>2141538</t>
  </si>
  <si>
    <t>7.9</t>
  </si>
  <si>
    <t>QUARTERLY BRV-DN</t>
  </si>
  <si>
    <t>2141533</t>
  </si>
  <si>
    <t>13.0</t>
  </si>
  <si>
    <t>13.6</t>
  </si>
  <si>
    <t>MONTHLY RIVER BRV-DN</t>
  </si>
  <si>
    <t>2140107</t>
  </si>
  <si>
    <t>7.5</t>
  </si>
  <si>
    <t>2144751</t>
  </si>
  <si>
    <t>12.2</t>
  </si>
  <si>
    <t>2143259</t>
  </si>
  <si>
    <t>6.6</t>
  </si>
  <si>
    <t>2144752</t>
  </si>
  <si>
    <t>11.4</t>
  </si>
  <si>
    <t>2143260</t>
  </si>
  <si>
    <t>0.3</t>
  </si>
  <si>
    <t>2.5</t>
  </si>
  <si>
    <t>2.98</t>
  </si>
  <si>
    <t>3.73</t>
  </si>
  <si>
    <t>2.95</t>
  </si>
  <si>
    <t>1.16</t>
  </si>
  <si>
    <t>0.290</t>
  </si>
  <si>
    <t>0.151</t>
  </si>
  <si>
    <t>0.195</t>
  </si>
  <si>
    <t>1.31</t>
  </si>
  <si>
    <t>0.335</t>
  </si>
  <si>
    <t>0.775</t>
  </si>
  <si>
    <t>1.45</t>
  </si>
  <si>
    <t>1.79</t>
  </si>
  <si>
    <t>3.25</t>
  </si>
  <si>
    <t>89</t>
  </si>
  <si>
    <t>Total Phosphate 503 (as P)</t>
  </si>
  <si>
    <t>T PO4 503</t>
  </si>
  <si>
    <t>5.02</t>
  </si>
  <si>
    <t>0.18</t>
  </si>
  <si>
    <t>0.25</t>
  </si>
  <si>
    <t>3.92</t>
  </si>
  <si>
    <t>187</t>
  </si>
  <si>
    <t>BELT PRESS PRE-FERRIC</t>
  </si>
  <si>
    <t>2143256</t>
  </si>
  <si>
    <t>191</t>
  </si>
  <si>
    <t>BELT PRESS PIT PM</t>
  </si>
  <si>
    <t>2141699</t>
  </si>
  <si>
    <t>BELT PRESS PIT AM</t>
  </si>
  <si>
    <t>2141698</t>
  </si>
  <si>
    <t>246</t>
  </si>
  <si>
    <t>BELT PRESS PIT (MD)</t>
  </si>
  <si>
    <t>2141529</t>
  </si>
  <si>
    <t>257</t>
  </si>
  <si>
    <t>BELT PRESS PIT (AM)</t>
  </si>
  <si>
    <t>2141528</t>
  </si>
  <si>
    <t>BELT PRESS PIT</t>
  </si>
  <si>
    <t>2142564</t>
  </si>
  <si>
    <t>263</t>
  </si>
  <si>
    <t>2141150</t>
  </si>
  <si>
    <t>270</t>
  </si>
  <si>
    <t>2139400</t>
  </si>
  <si>
    <t>253</t>
  </si>
  <si>
    <t>BELT PRESS FILTRATE</t>
  </si>
  <si>
    <t>2141530</t>
  </si>
  <si>
    <t>292</t>
  </si>
  <si>
    <t>2141152</t>
  </si>
  <si>
    <t>315</t>
  </si>
  <si>
    <t>2139399</t>
  </si>
  <si>
    <t>289</t>
  </si>
  <si>
    <t>BELT PRESS DRAIN</t>
  </si>
  <si>
    <t>2141531</t>
  </si>
  <si>
    <t>255</t>
  </si>
  <si>
    <t>2141151</t>
  </si>
  <si>
    <t>2139398</t>
  </si>
  <si>
    <t>10.5</t>
  </si>
  <si>
    <t>9.16</t>
  </si>
  <si>
    <t>0.9</t>
  </si>
  <si>
    <t>Sample Pickup/Collect</t>
  </si>
  <si>
    <t>SPC SERV</t>
  </si>
  <si>
    <t>S.U.</t>
  </si>
  <si>
    <t>7.4</t>
  </si>
  <si>
    <t>pH</t>
  </si>
  <si>
    <t>PH</t>
  </si>
  <si>
    <t>BIO-PH</t>
  </si>
  <si>
    <t>FE-C BIO DAY 2</t>
  </si>
  <si>
    <t>2141741</t>
  </si>
  <si>
    <t>DAY 3 WETT FE-C</t>
  </si>
  <si>
    <t>2142022</t>
  </si>
  <si>
    <t>DAY 1 WETT FE-C</t>
  </si>
  <si>
    <t>2141153</t>
  </si>
  <si>
    <t>2.71</t>
  </si>
  <si>
    <t>48</t>
  </si>
  <si>
    <t>MONTHLY INF/EFF HAULER CHECK</t>
  </si>
  <si>
    <t>2139404</t>
  </si>
  <si>
    <t>0.49</t>
  </si>
  <si>
    <t>0.51</t>
  </si>
  <si>
    <t>1.39</t>
  </si>
  <si>
    <t>8.65</t>
  </si>
  <si>
    <t>17.3</t>
  </si>
  <si>
    <t>Nitrate (as N)</t>
  </si>
  <si>
    <t>NO3</t>
  </si>
  <si>
    <t>NO3 ND</t>
  </si>
  <si>
    <t>RAS NITRATE 9</t>
  </si>
  <si>
    <t>2142566</t>
  </si>
  <si>
    <t>0.8</t>
  </si>
  <si>
    <t>RAS NITRATE 6</t>
  </si>
  <si>
    <t>2142565</t>
  </si>
  <si>
    <t>7.0</t>
  </si>
  <si>
    <t>RAS NITRATE 3PM</t>
  </si>
  <si>
    <t>2142814</t>
  </si>
  <si>
    <t>12.3</t>
  </si>
  <si>
    <t>0.5</t>
  </si>
  <si>
    <t>0.0005</t>
  </si>
  <si>
    <t>QUARTERLY BRV-UP HG LOW BLANK</t>
  </si>
  <si>
    <t>2141536</t>
  </si>
  <si>
    <t>0.0025</t>
  </si>
  <si>
    <t>QUARTERLY BRV-UP HG LOW</t>
  </si>
  <si>
    <t>2141535</t>
  </si>
  <si>
    <t>0.02</t>
  </si>
  <si>
    <t>80</t>
  </si>
  <si>
    <t>Iron, Fe</t>
  </si>
  <si>
    <t>93.5</t>
  </si>
  <si>
    <t>94.1</t>
  </si>
  <si>
    <t>174</t>
  </si>
  <si>
    <t>BIO-HARD</t>
  </si>
  <si>
    <t>180</t>
  </si>
  <si>
    <t>2.66</t>
  </si>
  <si>
    <t>5.89</t>
  </si>
  <si>
    <t>**</t>
  </si>
  <si>
    <t>Discharge Monitoring Report  (monthly)</t>
  </si>
  <si>
    <t>DMR</t>
  </si>
  <si>
    <t>INACTIVE DMR FOR JULY 2021</t>
  </si>
  <si>
    <t>2140720</t>
  </si>
  <si>
    <t>2.0</t>
  </si>
  <si>
    <t>21.5</t>
  </si>
  <si>
    <t>13.7</t>
  </si>
  <si>
    <t>0.4</t>
  </si>
  <si>
    <t>9.1</t>
  </si>
  <si>
    <t>296</t>
  </si>
  <si>
    <t>809</t>
  </si>
  <si>
    <t>umhos</t>
  </si>
  <si>
    <t>810</t>
  </si>
  <si>
    <t>BIO-COND</t>
  </si>
  <si>
    <t>803</t>
  </si>
  <si>
    <t>QUARTERLY BRV-UP HEX CR.</t>
  </si>
  <si>
    <t>2141534</t>
  </si>
  <si>
    <t>10.6</t>
  </si>
  <si>
    <t>0.7</t>
  </si>
  <si>
    <t>average</t>
  </si>
  <si>
    <t>Weekly Avg.</t>
  </si>
  <si>
    <t>Minimum Removal</t>
  </si>
  <si>
    <t>Influent BOD</t>
  </si>
  <si>
    <t>Effluent BOD</t>
  </si>
  <si>
    <t>INFLUENT TSS</t>
  </si>
  <si>
    <t>EFFLUENT TSS</t>
  </si>
  <si>
    <t>minimum % Removal</t>
  </si>
  <si>
    <t>Max Weekly Average</t>
  </si>
  <si>
    <t>Monthly AVG #</t>
  </si>
  <si>
    <t>Monthly MAX #</t>
  </si>
  <si>
    <t xml:space="preserve"> ALI</t>
  </si>
  <si>
    <t>Agency</t>
  </si>
  <si>
    <r>
      <t>Temp C</t>
    </r>
    <r>
      <rPr>
        <sz val="11"/>
        <color theme="1"/>
        <rFont val="Calibri"/>
        <family val="2"/>
      </rPr>
      <t>°</t>
    </r>
  </si>
  <si>
    <t>42_FIT_0950.PV</t>
  </si>
  <si>
    <t>42_TIT_0954.PV</t>
  </si>
  <si>
    <t>Sample</t>
  </si>
  <si>
    <t>City of Caldwell Influent:TSS</t>
  </si>
  <si>
    <t>Max:</t>
  </si>
  <si>
    <t>Monthly Average:</t>
  </si>
  <si>
    <t>City of Caldwell Influent:Total Phosphorus</t>
  </si>
  <si>
    <t>Total Phosphorus</t>
  </si>
  <si>
    <t>11_FIT_0190.PV</t>
  </si>
  <si>
    <t>NO DATA</t>
  </si>
  <si>
    <t>Lagoon</t>
  </si>
  <si>
    <t>BELT PRESS</t>
  </si>
  <si>
    <t>PRESS Lagoon</t>
  </si>
  <si>
    <t>CLARIFIER</t>
  </si>
  <si>
    <t>CLARIFIER FE</t>
  </si>
  <si>
    <t>CLAR FE</t>
  </si>
  <si>
    <t>PRESS DRAIN</t>
  </si>
  <si>
    <t>Ammonia</t>
  </si>
  <si>
    <t>Results with MDL = &lt; 0.04</t>
  </si>
  <si>
    <t>Monthly Avg:</t>
  </si>
  <si>
    <t>Monthly Max:</t>
  </si>
  <si>
    <t>City of Caldwell Effluent: Ammonia</t>
  </si>
  <si>
    <t>City of Caldwell Effluent: Ortho Phos</t>
  </si>
  <si>
    <t>Ortho Phosphorus</t>
  </si>
  <si>
    <t>Results with MDL = &lt; 0.3</t>
  </si>
  <si>
    <t>City of Caldwell Effluent: Total Phosphorus</t>
  </si>
  <si>
    <t>Results with MDL = &lt; 0.005</t>
  </si>
  <si>
    <t>MDL on high range vials is 0.05, Low range vials 0.005.  Switched to low range on 10/26/2021</t>
  </si>
  <si>
    <t>Daily Max now calculated in wims</t>
  </si>
  <si>
    <t>Calculated in wims</t>
  </si>
  <si>
    <t>Number of 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</si>
</sst>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dd\-mmm\-yy"/>
    <numFmt numFmtId="165" formatCode="[$-F400]h:mm:ss\ AM/PM"/>
    <numFmt numFmtId="166" formatCode="[$-409]d\-mmm\-yy;@"/>
    <numFmt numFmtId="167" formatCode="m/d/yy\ h:mm:ss\ AM/PM"/>
    <numFmt numFmtId="168" formatCode="0.0000"/>
    <numFmt numFmtId="169" formatCode="m/dd/yyyy"/>
    <numFmt numFmtId="170" formatCode="0.0"/>
    <numFmt numFmtId="171" formatCode="0.000"/>
    <numFmt numFmtId="172" formatCode="m/d/yyyy\ h:mm\ AM/PM"/>
  </numFmts>
  <fonts count="5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Arial"/>
      <family val="2"/>
    </font>
    <font>
      <sz val="10"/>
      <color rgb="FF000000"/>
      <name val="Consolas"/>
      <family val="3"/>
    </font>
    <font>
      <b/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 Unicode MS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16"/>
      <color indexed="8"/>
      <name val="Calibri"/>
      <family val="2"/>
    </font>
    <font>
      <b/>
      <sz val="9"/>
      <name val="Arial"/>
    </font>
    <font>
      <sz val="9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/>
      <top/>
      <bottom style="double">
        <color indexed="64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D0D7E5"/>
      </top>
      <bottom style="double">
        <color indexed="64"/>
      </bottom>
      <diagonal/>
    </border>
    <border>
      <left style="thin">
        <color rgb="FFD0D7E5"/>
      </left>
      <right style="thin">
        <color rgb="FFD0D7E5"/>
      </right>
      <top/>
      <bottom style="double">
        <color indexed="64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41" fillId="0" borderId="0"/>
  </cellStyleXfs>
  <cellXfs count="819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5" fontId="1" fillId="2" borderId="1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wrapText="1"/>
    </xf>
    <xf numFmtId="0" fontId="2" fillId="0" borderId="0" xfId="1" applyBorder="1"/>
    <xf numFmtId="0" fontId="1" fillId="0" borderId="0" xfId="1" applyFont="1" applyFill="1" applyBorder="1" applyAlignment="1">
      <alignment wrapText="1"/>
    </xf>
    <xf numFmtId="0" fontId="1" fillId="0" borderId="3" xfId="1" applyFont="1" applyFill="1" applyBorder="1" applyAlignment="1">
      <alignment wrapText="1"/>
    </xf>
    <xf numFmtId="165" fontId="1" fillId="0" borderId="3" xfId="1" applyNumberFormat="1" applyFont="1" applyFill="1" applyBorder="1" applyAlignment="1">
      <alignment horizontal="right" wrapText="1"/>
    </xf>
    <xf numFmtId="0" fontId="2" fillId="0" borderId="3" xfId="1" applyBorder="1"/>
    <xf numFmtId="0" fontId="4" fillId="3" borderId="4" xfId="1" applyFont="1" applyFill="1" applyBorder="1" applyAlignment="1">
      <alignment wrapText="1"/>
    </xf>
    <xf numFmtId="0" fontId="0" fillId="0" borderId="0" xfId="0" applyAlignment="1"/>
    <xf numFmtId="0" fontId="1" fillId="0" borderId="2" xfId="1" applyFont="1" applyFill="1" applyBorder="1" applyAlignment="1"/>
    <xf numFmtId="164" fontId="1" fillId="0" borderId="2" xfId="1" applyNumberFormat="1" applyFont="1" applyFill="1" applyBorder="1" applyAlignment="1">
      <alignment horizontal="right"/>
    </xf>
    <xf numFmtId="165" fontId="1" fillId="0" borderId="2" xfId="1" applyNumberFormat="1" applyFont="1" applyFill="1" applyBorder="1" applyAlignment="1">
      <alignment horizontal="right"/>
    </xf>
    <xf numFmtId="0" fontId="2" fillId="0" borderId="0" xfId="1" applyAlignment="1"/>
    <xf numFmtId="0" fontId="1" fillId="0" borderId="0" xfId="1" applyFont="1" applyFill="1" applyBorder="1" applyAlignment="1">
      <alignment horizontal="right"/>
    </xf>
    <xf numFmtId="0" fontId="1" fillId="0" borderId="0" xfId="1" applyFont="1" applyFill="1" applyAlignment="1">
      <alignment horizontal="right"/>
    </xf>
    <xf numFmtId="0" fontId="1" fillId="0" borderId="0" xfId="1" applyFont="1" applyFill="1" applyBorder="1" applyAlignment="1"/>
    <xf numFmtId="164" fontId="1" fillId="0" borderId="0" xfId="1" applyNumberFormat="1" applyFont="1" applyFill="1" applyBorder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0" fontId="2" fillId="0" borderId="0" xfId="1" applyBorder="1" applyAlignment="1"/>
    <xf numFmtId="0" fontId="1" fillId="0" borderId="3" xfId="1" applyFont="1" applyFill="1" applyBorder="1" applyAlignment="1"/>
    <xf numFmtId="164" fontId="1" fillId="0" borderId="3" xfId="1" applyNumberFormat="1" applyFont="1" applyFill="1" applyBorder="1" applyAlignment="1">
      <alignment horizontal="right"/>
    </xf>
    <xf numFmtId="165" fontId="1" fillId="0" borderId="3" xfId="1" applyNumberFormat="1" applyFont="1" applyFill="1" applyBorder="1" applyAlignment="1">
      <alignment horizontal="right"/>
    </xf>
    <xf numFmtId="0" fontId="1" fillId="0" borderId="6" xfId="1" applyFont="1" applyFill="1" applyBorder="1" applyAlignment="1"/>
    <xf numFmtId="165" fontId="1" fillId="0" borderId="6" xfId="1" applyNumberFormat="1" applyFont="1" applyFill="1" applyBorder="1" applyAlignment="1">
      <alignment horizontal="right"/>
    </xf>
    <xf numFmtId="2" fontId="1" fillId="2" borderId="1" xfId="1" applyNumberFormat="1" applyFont="1" applyFill="1" applyBorder="1" applyAlignment="1">
      <alignment horizontal="center"/>
    </xf>
    <xf numFmtId="2" fontId="1" fillId="0" borderId="3" xfId="1" applyNumberFormat="1" applyFont="1" applyFill="1" applyBorder="1" applyAlignment="1"/>
    <xf numFmtId="2" fontId="0" fillId="0" borderId="0" xfId="0" applyNumberFormat="1" applyAlignment="1"/>
    <xf numFmtId="0" fontId="1" fillId="0" borderId="3" xfId="1" applyFont="1" applyFill="1" applyBorder="1" applyAlignment="1">
      <alignment horizontal="right"/>
    </xf>
    <xf numFmtId="2" fontId="4" fillId="3" borderId="11" xfId="1" applyNumberFormat="1" applyFont="1" applyFill="1" applyBorder="1" applyAlignment="1">
      <alignment wrapText="1"/>
    </xf>
    <xf numFmtId="0" fontId="4" fillId="3" borderId="11" xfId="1" applyFont="1" applyFill="1" applyBorder="1" applyAlignment="1">
      <alignment horizontal="right" wrapText="1"/>
    </xf>
    <xf numFmtId="0" fontId="4" fillId="3" borderId="11" xfId="1" applyFont="1" applyFill="1" applyBorder="1" applyAlignment="1">
      <alignment wrapText="1"/>
    </xf>
    <xf numFmtId="2" fontId="4" fillId="3" borderId="11" xfId="1" applyNumberFormat="1" applyFont="1" applyFill="1" applyBorder="1" applyAlignment="1"/>
    <xf numFmtId="0" fontId="4" fillId="3" borderId="12" xfId="1" applyFont="1" applyFill="1" applyBorder="1" applyAlignment="1"/>
    <xf numFmtId="0" fontId="4" fillId="3" borderId="10" xfId="1" applyFont="1" applyFill="1" applyBorder="1" applyAlignment="1"/>
    <xf numFmtId="0" fontId="0" fillId="0" borderId="0" xfId="0" applyFill="1" applyAlignment="1"/>
    <xf numFmtId="0" fontId="4" fillId="3" borderId="11" xfId="1" applyFont="1" applyFill="1" applyBorder="1" applyAlignment="1"/>
    <xf numFmtId="14" fontId="0" fillId="0" borderId="0" xfId="0" applyNumberFormat="1"/>
    <xf numFmtId="167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6" fillId="0" borderId="0" xfId="0" applyFont="1"/>
    <xf numFmtId="0" fontId="7" fillId="5" borderId="16" xfId="0" applyFont="1" applyFill="1" applyBorder="1" applyAlignment="1" applyProtection="1">
      <alignment horizontal="center" vertical="center"/>
    </xf>
    <xf numFmtId="169" fontId="8" fillId="0" borderId="19" xfId="0" applyNumberFormat="1" applyFont="1" applyFill="1" applyBorder="1" applyAlignment="1" applyProtection="1">
      <alignment horizontal="right" vertical="center" wrapText="1"/>
    </xf>
    <xf numFmtId="2" fontId="0" fillId="0" borderId="0" xfId="0" applyNumberFormat="1" applyFill="1" applyBorder="1"/>
    <xf numFmtId="169" fontId="8" fillId="0" borderId="0" xfId="0" applyNumberFormat="1" applyFont="1" applyFill="1" applyBorder="1" applyAlignment="1" applyProtection="1">
      <alignment horizontal="right" vertical="center" wrapText="1"/>
    </xf>
    <xf numFmtId="2" fontId="10" fillId="3" borderId="17" xfId="0" applyNumberFormat="1" applyFont="1" applyFill="1" applyBorder="1"/>
    <xf numFmtId="169" fontId="9" fillId="3" borderId="18" xfId="0" applyNumberFormat="1" applyFont="1" applyFill="1" applyBorder="1" applyAlignment="1" applyProtection="1">
      <alignment horizontal="right" vertical="center" wrapText="1"/>
    </xf>
    <xf numFmtId="2" fontId="10" fillId="3" borderId="11" xfId="0" applyNumberFormat="1" applyFont="1" applyFill="1" applyBorder="1"/>
    <xf numFmtId="20" fontId="0" fillId="0" borderId="0" xfId="0" applyNumberFormat="1"/>
    <xf numFmtId="0" fontId="1" fillId="2" borderId="21" xfId="1" applyFont="1" applyFill="1" applyBorder="1" applyAlignment="1">
      <alignment horizontal="center"/>
    </xf>
    <xf numFmtId="165" fontId="1" fillId="2" borderId="21" xfId="1" applyNumberFormat="1" applyFont="1" applyFill="1" applyBorder="1" applyAlignment="1">
      <alignment horizontal="center"/>
    </xf>
    <xf numFmtId="0" fontId="1" fillId="0" borderId="22" xfId="1" applyFont="1" applyFill="1" applyBorder="1" applyAlignment="1"/>
    <xf numFmtId="164" fontId="1" fillId="0" borderId="22" xfId="1" applyNumberFormat="1" applyFont="1" applyFill="1" applyBorder="1" applyAlignment="1">
      <alignment horizontal="right"/>
    </xf>
    <xf numFmtId="165" fontId="1" fillId="0" borderId="22" xfId="1" applyNumberFormat="1" applyFont="1" applyFill="1" applyBorder="1" applyAlignment="1">
      <alignment horizontal="right"/>
    </xf>
    <xf numFmtId="0" fontId="1" fillId="0" borderId="22" xfId="1" applyFont="1" applyFill="1" applyBorder="1" applyAlignment="1">
      <alignment horizontal="right"/>
    </xf>
    <xf numFmtId="0" fontId="2" fillId="0" borderId="22" xfId="1" applyBorder="1" applyAlignment="1"/>
    <xf numFmtId="0" fontId="1" fillId="0" borderId="22" xfId="1" applyNumberFormat="1" applyFont="1" applyFill="1" applyBorder="1" applyAlignment="1"/>
    <xf numFmtId="2" fontId="1" fillId="0" borderId="6" xfId="1" applyNumberFormat="1" applyFont="1" applyFill="1" applyBorder="1" applyAlignment="1"/>
    <xf numFmtId="0" fontId="2" fillId="0" borderId="6" xfId="1" applyBorder="1" applyAlignment="1"/>
    <xf numFmtId="0" fontId="4" fillId="3" borderId="0" xfId="1" applyFont="1" applyFill="1" applyBorder="1" applyAlignment="1">
      <alignment horizontal="right" wrapText="1"/>
    </xf>
    <xf numFmtId="0" fontId="4" fillId="3" borderId="9" xfId="1" applyFont="1" applyFill="1" applyBorder="1" applyAlignment="1">
      <alignment horizontal="right"/>
    </xf>
    <xf numFmtId="0" fontId="4" fillId="3" borderId="11" xfId="1" applyFont="1" applyFill="1" applyBorder="1" applyAlignment="1">
      <alignment horizontal="right"/>
    </xf>
    <xf numFmtId="164" fontId="1" fillId="0" borderId="0" xfId="1" applyNumberFormat="1" applyFont="1" applyFill="1" applyAlignment="1">
      <alignment horizontal="right"/>
    </xf>
    <xf numFmtId="0" fontId="4" fillId="3" borderId="0" xfId="1" applyFont="1" applyFill="1" applyBorder="1" applyAlignment="1">
      <alignment wrapText="1"/>
    </xf>
    <xf numFmtId="2" fontId="4" fillId="3" borderId="0" xfId="1" applyNumberFormat="1" applyFont="1" applyFill="1" applyBorder="1" applyAlignment="1">
      <alignment wrapText="1"/>
    </xf>
    <xf numFmtId="0" fontId="4" fillId="3" borderId="9" xfId="1" applyFont="1" applyFill="1" applyBorder="1" applyAlignment="1"/>
    <xf numFmtId="166" fontId="1" fillId="0" borderId="22" xfId="1" applyNumberFormat="1" applyFont="1" applyFill="1" applyBorder="1" applyAlignment="1">
      <alignment horizontal="right"/>
    </xf>
    <xf numFmtId="168" fontId="4" fillId="3" borderId="9" xfId="1" applyNumberFormat="1" applyFont="1" applyFill="1" applyBorder="1" applyAlignment="1"/>
    <xf numFmtId="0" fontId="0" fillId="0" borderId="0" xfId="0" applyNumberFormat="1"/>
    <xf numFmtId="168" fontId="4" fillId="3" borderId="11" xfId="1" applyNumberFormat="1" applyFont="1" applyFill="1" applyBorder="1" applyAlignment="1"/>
    <xf numFmtId="0" fontId="6" fillId="3" borderId="4" xfId="0" applyNumberFormat="1" applyFont="1" applyFill="1" applyBorder="1" applyAlignment="1">
      <alignment horizontal="left"/>
    </xf>
    <xf numFmtId="0" fontId="3" fillId="2" borderId="21" xfId="1" applyFont="1" applyFill="1" applyBorder="1" applyAlignment="1">
      <alignment horizontal="center"/>
    </xf>
    <xf numFmtId="14" fontId="11" fillId="0" borderId="22" xfId="1" applyNumberFormat="1" applyFont="1" applyFill="1" applyBorder="1" applyAlignment="1">
      <alignment horizontal="right" wrapText="1"/>
    </xf>
    <xf numFmtId="0" fontId="0" fillId="0" borderId="0" xfId="0" applyFill="1"/>
    <xf numFmtId="0" fontId="11" fillId="0" borderId="22" xfId="1" applyFont="1" applyFill="1" applyBorder="1" applyAlignment="1"/>
    <xf numFmtId="14" fontId="11" fillId="0" borderId="22" xfId="1" applyNumberFormat="1" applyFont="1" applyFill="1" applyBorder="1" applyAlignment="1">
      <alignment horizontal="right"/>
    </xf>
    <xf numFmtId="0" fontId="0" fillId="0" borderId="14" xfId="0" applyFill="1" applyBorder="1" applyAlignment="1"/>
    <xf numFmtId="0" fontId="0" fillId="0" borderId="0" xfId="0" applyFill="1" applyBorder="1" applyAlignment="1"/>
    <xf numFmtId="0" fontId="0" fillId="0" borderId="29" xfId="0" applyBorder="1" applyAlignment="1"/>
    <xf numFmtId="0" fontId="11" fillId="0" borderId="31" xfId="1" applyFont="1" applyFill="1" applyBorder="1" applyAlignment="1"/>
    <xf numFmtId="14" fontId="11" fillId="0" borderId="31" xfId="1" applyNumberFormat="1" applyFont="1" applyFill="1" applyBorder="1" applyAlignment="1">
      <alignment horizontal="right"/>
    </xf>
    <xf numFmtId="0" fontId="3" fillId="2" borderId="32" xfId="1" applyFont="1" applyFill="1" applyBorder="1" applyAlignment="1">
      <alignment horizontal="center"/>
    </xf>
    <xf numFmtId="165" fontId="3" fillId="2" borderId="32" xfId="1" applyNumberFormat="1" applyFont="1" applyFill="1" applyBorder="1" applyAlignment="1">
      <alignment horizontal="center"/>
    </xf>
    <xf numFmtId="0" fontId="12" fillId="0" borderId="0" xfId="0" applyFont="1" applyAlignment="1"/>
    <xf numFmtId="0" fontId="13" fillId="3" borderId="33" xfId="0" applyFont="1" applyFill="1" applyBorder="1" applyAlignment="1"/>
    <xf numFmtId="0" fontId="13" fillId="3" borderId="34" xfId="0" applyFont="1" applyFill="1" applyBorder="1" applyAlignment="1"/>
    <xf numFmtId="14" fontId="1" fillId="2" borderId="21" xfId="1" applyNumberFormat="1" applyFont="1" applyFill="1" applyBorder="1" applyAlignment="1">
      <alignment horizontal="center"/>
    </xf>
    <xf numFmtId="14" fontId="1" fillId="0" borderId="3" xfId="1" applyNumberFormat="1" applyFont="1" applyFill="1" applyBorder="1" applyAlignment="1">
      <alignment horizontal="right" wrapText="1"/>
    </xf>
    <xf numFmtId="14" fontId="1" fillId="0" borderId="0" xfId="1" applyNumberFormat="1" applyFont="1" applyFill="1" applyBorder="1" applyAlignment="1">
      <alignment horizontal="right" wrapText="1"/>
    </xf>
    <xf numFmtId="14" fontId="3" fillId="0" borderId="0" xfId="1" applyNumberFormat="1" applyFont="1" applyFill="1" applyBorder="1" applyAlignment="1">
      <alignment horizontal="right" wrapText="1"/>
    </xf>
    <xf numFmtId="14" fontId="1" fillId="2" borderId="1" xfId="1" applyNumberFormat="1" applyFont="1" applyFill="1" applyBorder="1" applyAlignment="1">
      <alignment horizontal="center"/>
    </xf>
    <xf numFmtId="14" fontId="1" fillId="0" borderId="3" xfId="1" applyNumberFormat="1" applyFont="1" applyFill="1" applyBorder="1" applyAlignment="1">
      <alignment horizontal="right"/>
    </xf>
    <xf numFmtId="14" fontId="1" fillId="0" borderId="2" xfId="1" applyNumberFormat="1" applyFont="1" applyFill="1" applyBorder="1" applyAlignment="1">
      <alignment horizontal="right"/>
    </xf>
    <xf numFmtId="14" fontId="4" fillId="3" borderId="11" xfId="1" applyNumberFormat="1" applyFont="1" applyFill="1" applyBorder="1" applyAlignment="1">
      <alignment horizontal="right"/>
    </xf>
    <xf numFmtId="14" fontId="1" fillId="0" borderId="0" xfId="1" applyNumberFormat="1" applyFont="1" applyFill="1" applyBorder="1" applyAlignment="1">
      <alignment horizontal="right"/>
    </xf>
    <xf numFmtId="14" fontId="1" fillId="0" borderId="24" xfId="1" applyNumberFormat="1" applyFont="1" applyFill="1" applyBorder="1" applyAlignment="1">
      <alignment horizontal="right"/>
    </xf>
    <xf numFmtId="14" fontId="4" fillId="3" borderId="9" xfId="1" applyNumberFormat="1" applyFont="1" applyFill="1" applyBorder="1" applyAlignment="1">
      <alignment horizontal="right"/>
    </xf>
    <xf numFmtId="14" fontId="0" fillId="0" borderId="0" xfId="0" applyNumberFormat="1" applyAlignment="1"/>
    <xf numFmtId="14" fontId="2" fillId="0" borderId="0" xfId="1" applyNumberFormat="1" applyBorder="1" applyAlignment="1"/>
    <xf numFmtId="14" fontId="2" fillId="0" borderId="0" xfId="1" applyNumberFormat="1" applyAlignment="1"/>
    <xf numFmtId="14" fontId="1" fillId="0" borderId="6" xfId="1" applyNumberFormat="1" applyFont="1" applyFill="1" applyBorder="1" applyAlignment="1">
      <alignment horizontal="right"/>
    </xf>
    <xf numFmtId="14" fontId="1" fillId="0" borderId="22" xfId="1" applyNumberFormat="1" applyFont="1" applyFill="1" applyBorder="1" applyAlignment="1"/>
    <xf numFmtId="0" fontId="11" fillId="3" borderId="11" xfId="1" applyFont="1" applyFill="1" applyBorder="1" applyAlignment="1">
      <alignment horizontal="right"/>
    </xf>
    <xf numFmtId="0" fontId="11" fillId="3" borderId="11" xfId="1" applyFont="1" applyFill="1" applyBorder="1" applyAlignment="1"/>
    <xf numFmtId="14" fontId="11" fillId="3" borderId="11" xfId="1" applyNumberFormat="1" applyFont="1" applyFill="1" applyBorder="1" applyAlignment="1">
      <alignment horizontal="right"/>
    </xf>
    <xf numFmtId="0" fontId="1" fillId="0" borderId="0" xfId="1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1" fillId="0" borderId="36" xfId="1" applyFont="1" applyFill="1" applyBorder="1" applyAlignment="1">
      <alignment wrapText="1"/>
    </xf>
    <xf numFmtId="0" fontId="1" fillId="0" borderId="36" xfId="1" applyFont="1" applyFill="1" applyBorder="1" applyAlignment="1">
      <alignment horizontal="right" wrapText="1"/>
    </xf>
    <xf numFmtId="0" fontId="15" fillId="0" borderId="36" xfId="1" applyFont="1" applyFill="1" applyBorder="1" applyAlignment="1">
      <alignment wrapText="1"/>
    </xf>
    <xf numFmtId="165" fontId="15" fillId="0" borderId="36" xfId="1" applyNumberFormat="1" applyFont="1" applyFill="1" applyBorder="1" applyAlignment="1">
      <alignment horizontal="right" wrapText="1"/>
    </xf>
    <xf numFmtId="0" fontId="15" fillId="0" borderId="36" xfId="1" applyFont="1" applyFill="1" applyBorder="1" applyAlignment="1">
      <alignment horizontal="right" wrapText="1"/>
    </xf>
    <xf numFmtId="165" fontId="0" fillId="0" borderId="0" xfId="0" applyNumberFormat="1"/>
    <xf numFmtId="0" fontId="2" fillId="0" borderId="36" xfId="1" applyBorder="1"/>
    <xf numFmtId="14" fontId="15" fillId="0" borderId="36" xfId="1" applyNumberFormat="1" applyFont="1" applyFill="1" applyBorder="1" applyAlignment="1">
      <alignment horizontal="right" wrapText="1"/>
    </xf>
    <xf numFmtId="0" fontId="15" fillId="0" borderId="0" xfId="1" applyFont="1" applyFill="1" applyBorder="1" applyAlignment="1">
      <alignment wrapText="1"/>
    </xf>
    <xf numFmtId="14" fontId="15" fillId="0" borderId="0" xfId="1" applyNumberFormat="1" applyFont="1" applyFill="1" applyBorder="1" applyAlignment="1">
      <alignment horizontal="right" wrapText="1"/>
    </xf>
    <xf numFmtId="165" fontId="15" fillId="0" borderId="0" xfId="1" applyNumberFormat="1" applyFont="1" applyFill="1" applyBorder="1" applyAlignment="1">
      <alignment horizontal="right" wrapText="1"/>
    </xf>
    <xf numFmtId="0" fontId="15" fillId="0" borderId="0" xfId="1" applyFont="1" applyFill="1" applyBorder="1" applyAlignment="1">
      <alignment horizontal="right" wrapText="1"/>
    </xf>
    <xf numFmtId="0" fontId="15" fillId="0" borderId="36" xfId="1" applyNumberFormat="1" applyFont="1" applyFill="1" applyBorder="1" applyAlignment="1">
      <alignment wrapText="1"/>
    </xf>
    <xf numFmtId="0" fontId="15" fillId="0" borderId="0" xfId="1" applyNumberFormat="1" applyFont="1" applyFill="1" applyBorder="1" applyAlignment="1">
      <alignment wrapText="1"/>
    </xf>
    <xf numFmtId="0" fontId="15" fillId="0" borderId="36" xfId="1" applyFont="1" applyFill="1" applyBorder="1" applyAlignment="1"/>
    <xf numFmtId="14" fontId="15" fillId="0" borderId="36" xfId="1" applyNumberFormat="1" applyFont="1" applyFill="1" applyBorder="1" applyAlignment="1">
      <alignment horizontal="right"/>
    </xf>
    <xf numFmtId="165" fontId="15" fillId="0" borderId="36" xfId="1" applyNumberFormat="1" applyFont="1" applyFill="1" applyBorder="1" applyAlignment="1">
      <alignment horizontal="right"/>
    </xf>
    <xf numFmtId="0" fontId="15" fillId="0" borderId="36" xfId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/>
    </xf>
    <xf numFmtId="0" fontId="15" fillId="0" borderId="36" xfId="1" applyNumberFormat="1" applyFont="1" applyFill="1" applyBorder="1" applyAlignment="1"/>
    <xf numFmtId="0" fontId="15" fillId="0" borderId="0" xfId="1" applyFont="1" applyFill="1" applyBorder="1" applyAlignment="1"/>
    <xf numFmtId="14" fontId="15" fillId="0" borderId="0" xfId="1" applyNumberFormat="1" applyFont="1" applyFill="1" applyBorder="1" applyAlignment="1">
      <alignment horizontal="right"/>
    </xf>
    <xf numFmtId="165" fontId="15" fillId="0" borderId="0" xfId="1" applyNumberFormat="1" applyFont="1" applyFill="1" applyBorder="1" applyAlignment="1">
      <alignment horizontal="right"/>
    </xf>
    <xf numFmtId="0" fontId="15" fillId="0" borderId="0" xfId="1" applyNumberFormat="1" applyFont="1" applyFill="1" applyBorder="1" applyAlignment="1"/>
    <xf numFmtId="0" fontId="2" fillId="0" borderId="36" xfId="1" applyBorder="1" applyAlignment="1"/>
    <xf numFmtId="14" fontId="2" fillId="0" borderId="36" xfId="1" applyNumberFormat="1" applyBorder="1" applyAlignment="1"/>
    <xf numFmtId="165" fontId="2" fillId="0" borderId="36" xfId="1" applyNumberFormat="1" applyBorder="1" applyAlignment="1"/>
    <xf numFmtId="0" fontId="15" fillId="0" borderId="3" xfId="1" applyFont="1" applyFill="1" applyBorder="1" applyAlignment="1"/>
    <xf numFmtId="0" fontId="0" fillId="0" borderId="29" xfId="0" applyFill="1" applyBorder="1" applyAlignment="1"/>
    <xf numFmtId="0" fontId="4" fillId="0" borderId="29" xfId="1" applyFont="1" applyFill="1" applyBorder="1" applyAlignment="1">
      <alignment wrapText="1"/>
    </xf>
    <xf numFmtId="2" fontId="4" fillId="0" borderId="29" xfId="1" applyNumberFormat="1" applyFont="1" applyFill="1" applyBorder="1" applyAlignment="1">
      <alignment wrapText="1"/>
    </xf>
    <xf numFmtId="0" fontId="4" fillId="0" borderId="29" xfId="1" applyFont="1" applyFill="1" applyBorder="1" applyAlignment="1">
      <alignment horizontal="right" wrapText="1"/>
    </xf>
    <xf numFmtId="0" fontId="15" fillId="0" borderId="3" xfId="1" applyFont="1" applyFill="1" applyBorder="1" applyAlignment="1">
      <alignment wrapText="1"/>
    </xf>
    <xf numFmtId="14" fontId="15" fillId="0" borderId="3" xfId="1" applyNumberFormat="1" applyFont="1" applyFill="1" applyBorder="1" applyAlignment="1">
      <alignment horizontal="right" wrapText="1"/>
    </xf>
    <xf numFmtId="165" fontId="15" fillId="0" borderId="3" xfId="1" applyNumberFormat="1" applyFont="1" applyFill="1" applyBorder="1" applyAlignment="1">
      <alignment horizontal="right" wrapText="1"/>
    </xf>
    <xf numFmtId="0" fontId="15" fillId="0" borderId="3" xfId="1" applyFont="1" applyFill="1" applyBorder="1" applyAlignment="1">
      <alignment horizontal="right" wrapText="1"/>
    </xf>
    <xf numFmtId="0" fontId="0" fillId="0" borderId="29" xfId="0" applyBorder="1"/>
    <xf numFmtId="14" fontId="0" fillId="0" borderId="29" xfId="0" applyNumberFormat="1" applyBorder="1"/>
    <xf numFmtId="164" fontId="1" fillId="0" borderId="31" xfId="1" applyNumberFormat="1" applyFont="1" applyFill="1" applyBorder="1" applyAlignment="1">
      <alignment horizontal="right"/>
    </xf>
    <xf numFmtId="165" fontId="1" fillId="0" borderId="31" xfId="1" applyNumberFormat="1" applyFont="1" applyFill="1" applyBorder="1" applyAlignment="1">
      <alignment horizontal="right"/>
    </xf>
    <xf numFmtId="0" fontId="1" fillId="0" borderId="31" xfId="1" applyFont="1" applyFill="1" applyBorder="1" applyAlignment="1"/>
    <xf numFmtId="0" fontId="1" fillId="0" borderId="38" xfId="1" applyFont="1" applyFill="1" applyBorder="1" applyAlignment="1"/>
    <xf numFmtId="0" fontId="2" fillId="0" borderId="31" xfId="1" applyBorder="1" applyAlignment="1"/>
    <xf numFmtId="0" fontId="3" fillId="3" borderId="4" xfId="1" applyFont="1" applyFill="1" applyBorder="1" applyAlignment="1">
      <alignment horizontal="right" wrapText="1"/>
    </xf>
    <xf numFmtId="0" fontId="1" fillId="2" borderId="39" xfId="1" applyFont="1" applyFill="1" applyBorder="1" applyAlignment="1">
      <alignment horizontal="center"/>
    </xf>
    <xf numFmtId="14" fontId="1" fillId="2" borderId="39" xfId="1" applyNumberFormat="1" applyFont="1" applyFill="1" applyBorder="1" applyAlignment="1">
      <alignment horizontal="center"/>
    </xf>
    <xf numFmtId="165" fontId="1" fillId="2" borderId="39" xfId="1" applyNumberFormat="1" applyFont="1" applyFill="1" applyBorder="1" applyAlignment="1">
      <alignment horizontal="center"/>
    </xf>
    <xf numFmtId="0" fontId="15" fillId="0" borderId="3" xfId="1" applyNumberFormat="1" applyFont="1" applyFill="1" applyBorder="1" applyAlignment="1">
      <alignment wrapText="1"/>
    </xf>
    <xf numFmtId="0" fontId="3" fillId="3" borderId="25" xfId="1" applyFont="1" applyFill="1" applyBorder="1" applyAlignment="1">
      <alignment horizontal="right"/>
    </xf>
    <xf numFmtId="0" fontId="3" fillId="3" borderId="40" xfId="1" applyFont="1" applyFill="1" applyBorder="1" applyAlignment="1"/>
    <xf numFmtId="164" fontId="3" fillId="3" borderId="40" xfId="1" applyNumberFormat="1" applyFont="1" applyFill="1" applyBorder="1" applyAlignment="1">
      <alignment horizontal="right"/>
    </xf>
    <xf numFmtId="14" fontId="1" fillId="0" borderId="36" xfId="1" applyNumberFormat="1" applyFont="1" applyFill="1" applyBorder="1" applyAlignment="1">
      <alignment horizontal="right" wrapText="1"/>
    </xf>
    <xf numFmtId="165" fontId="1" fillId="0" borderId="36" xfId="1" applyNumberFormat="1" applyFont="1" applyFill="1" applyBorder="1" applyAlignment="1">
      <alignment horizontal="right" wrapText="1"/>
    </xf>
    <xf numFmtId="0" fontId="0" fillId="0" borderId="36" xfId="0" applyBorder="1"/>
    <xf numFmtId="165" fontId="0" fillId="0" borderId="36" xfId="0" applyNumberFormat="1" applyBorder="1"/>
    <xf numFmtId="14" fontId="4" fillId="3" borderId="11" xfId="1" applyNumberFormat="1" applyFont="1" applyFill="1" applyBorder="1" applyAlignment="1">
      <alignment horizontal="right" wrapText="1"/>
    </xf>
    <xf numFmtId="14" fontId="4" fillId="3" borderId="0" xfId="1" applyNumberFormat="1" applyFont="1" applyFill="1" applyBorder="1" applyAlignment="1">
      <alignment horizontal="right" wrapText="1"/>
    </xf>
    <xf numFmtId="14" fontId="4" fillId="0" borderId="29" xfId="1" applyNumberFormat="1" applyFont="1" applyFill="1" applyBorder="1" applyAlignment="1">
      <alignment horizontal="right" wrapText="1"/>
    </xf>
    <xf numFmtId="14" fontId="1" fillId="0" borderId="29" xfId="1" applyNumberFormat="1" applyFont="1" applyFill="1" applyBorder="1" applyAlignment="1">
      <alignment horizontal="right"/>
    </xf>
    <xf numFmtId="14" fontId="0" fillId="0" borderId="29" xfId="0" applyNumberFormat="1" applyFill="1" applyBorder="1" applyAlignment="1"/>
    <xf numFmtId="14" fontId="0" fillId="0" borderId="36" xfId="0" applyNumberFormat="1" applyBorder="1"/>
    <xf numFmtId="0" fontId="0" fillId="0" borderId="20" xfId="0" applyBorder="1" applyAlignment="1"/>
    <xf numFmtId="14" fontId="0" fillId="0" borderId="20" xfId="0" applyNumberFormat="1" applyBorder="1" applyAlignment="1"/>
    <xf numFmtId="2" fontId="0" fillId="0" borderId="20" xfId="0" applyNumberFormat="1" applyBorder="1" applyAlignment="1"/>
    <xf numFmtId="0" fontId="0" fillId="3" borderId="33" xfId="0" applyFill="1" applyBorder="1"/>
    <xf numFmtId="0" fontId="0" fillId="3" borderId="34" xfId="0" applyFill="1" applyBorder="1"/>
    <xf numFmtId="14" fontId="15" fillId="0" borderId="28" xfId="1" applyNumberFormat="1" applyFont="1" applyFill="1" applyBorder="1" applyAlignment="1">
      <alignment horizontal="right"/>
    </xf>
    <xf numFmtId="0" fontId="15" fillId="0" borderId="23" xfId="1" applyFont="1" applyFill="1" applyBorder="1" applyAlignment="1"/>
    <xf numFmtId="0" fontId="15" fillId="3" borderId="26" xfId="1" applyFont="1" applyFill="1" applyBorder="1" applyAlignment="1"/>
    <xf numFmtId="0" fontId="1" fillId="0" borderId="36" xfId="1" applyNumberFormat="1" applyFont="1" applyFill="1" applyBorder="1" applyAlignment="1">
      <alignment wrapText="1"/>
    </xf>
    <xf numFmtId="0" fontId="2" fillId="0" borderId="0" xfId="1"/>
    <xf numFmtId="0" fontId="17" fillId="2" borderId="1" xfId="1" applyFont="1" applyFill="1" applyBorder="1" applyAlignment="1">
      <alignment horizontal="center"/>
    </xf>
    <xf numFmtId="14" fontId="17" fillId="2" borderId="1" xfId="1" applyNumberFormat="1" applyFont="1" applyFill="1" applyBorder="1" applyAlignment="1">
      <alignment horizontal="center"/>
    </xf>
    <xf numFmtId="165" fontId="17" fillId="2" borderId="1" xfId="1" applyNumberFormat="1" applyFont="1" applyFill="1" applyBorder="1" applyAlignment="1">
      <alignment horizontal="center"/>
    </xf>
    <xf numFmtId="2" fontId="17" fillId="2" borderId="1" xfId="1" applyNumberFormat="1" applyFont="1" applyFill="1" applyBorder="1" applyAlignment="1">
      <alignment horizontal="center"/>
    </xf>
    <xf numFmtId="0" fontId="18" fillId="0" borderId="0" xfId="0" applyFont="1" applyAlignment="1"/>
    <xf numFmtId="0" fontId="19" fillId="0" borderId="26" xfId="0" applyFont="1" applyBorder="1" applyAlignment="1"/>
    <xf numFmtId="0" fontId="17" fillId="0" borderId="36" xfId="1" applyFont="1" applyFill="1" applyBorder="1" applyAlignment="1">
      <alignment wrapText="1"/>
    </xf>
    <xf numFmtId="14" fontId="17" fillId="0" borderId="36" xfId="1" applyNumberFormat="1" applyFont="1" applyFill="1" applyBorder="1" applyAlignment="1">
      <alignment horizontal="right" wrapText="1"/>
    </xf>
    <xf numFmtId="165" fontId="17" fillId="0" borderId="36" xfId="1" applyNumberFormat="1" applyFont="1" applyFill="1" applyBorder="1" applyAlignment="1">
      <alignment horizontal="right" wrapText="1"/>
    </xf>
    <xf numFmtId="0" fontId="17" fillId="0" borderId="36" xfId="1" applyFont="1" applyFill="1" applyBorder="1" applyAlignment="1">
      <alignment horizontal="right" wrapText="1"/>
    </xf>
    <xf numFmtId="2" fontId="18" fillId="0" borderId="0" xfId="0" applyNumberFormat="1" applyFont="1" applyFill="1" applyBorder="1" applyAlignment="1"/>
    <xf numFmtId="0" fontId="17" fillId="0" borderId="0" xfId="1" applyFont="1" applyFill="1" applyBorder="1" applyAlignment="1"/>
    <xf numFmtId="14" fontId="17" fillId="0" borderId="0" xfId="1" applyNumberFormat="1" applyFont="1" applyFill="1" applyBorder="1" applyAlignment="1">
      <alignment horizontal="right"/>
    </xf>
    <xf numFmtId="165" fontId="17" fillId="0" borderId="0" xfId="1" applyNumberFormat="1" applyFont="1" applyFill="1" applyBorder="1" applyAlignment="1">
      <alignment horizontal="right"/>
    </xf>
    <xf numFmtId="2" fontId="20" fillId="3" borderId="9" xfId="1" applyNumberFormat="1" applyFont="1" applyFill="1" applyBorder="1" applyAlignment="1">
      <alignment wrapText="1"/>
    </xf>
    <xf numFmtId="0" fontId="17" fillId="3" borderId="9" xfId="1" applyFont="1" applyFill="1" applyBorder="1" applyAlignment="1">
      <alignment horizontal="right" wrapText="1"/>
    </xf>
    <xf numFmtId="0" fontId="17" fillId="3" borderId="9" xfId="1" applyFont="1" applyFill="1" applyBorder="1" applyAlignment="1">
      <alignment wrapText="1"/>
    </xf>
    <xf numFmtId="14" fontId="17" fillId="3" borderId="9" xfId="1" applyNumberFormat="1" applyFont="1" applyFill="1" applyBorder="1" applyAlignment="1">
      <alignment horizontal="right" wrapText="1"/>
    </xf>
    <xf numFmtId="0" fontId="20" fillId="3" borderId="7" xfId="1" applyFont="1" applyFill="1" applyBorder="1" applyAlignment="1"/>
    <xf numFmtId="0" fontId="20" fillId="3" borderId="8" xfId="1" applyFont="1" applyFill="1" applyBorder="1" applyAlignment="1">
      <alignment horizontal="right" wrapText="1"/>
    </xf>
    <xf numFmtId="0" fontId="20" fillId="3" borderId="9" xfId="1" applyFont="1" applyFill="1" applyBorder="1" applyAlignment="1">
      <alignment horizontal="right" wrapText="1"/>
    </xf>
    <xf numFmtId="0" fontId="17" fillId="0" borderId="0" xfId="1" applyFont="1" applyFill="1" applyBorder="1" applyAlignment="1">
      <alignment wrapText="1"/>
    </xf>
    <xf numFmtId="14" fontId="17" fillId="0" borderId="0" xfId="1" applyNumberFormat="1" applyFont="1" applyFill="1" applyBorder="1" applyAlignment="1">
      <alignment horizontal="right" wrapText="1"/>
    </xf>
    <xf numFmtId="165" fontId="17" fillId="0" borderId="0" xfId="1" applyNumberFormat="1" applyFont="1" applyFill="1" applyBorder="1" applyAlignment="1">
      <alignment horizontal="right" wrapText="1"/>
    </xf>
    <xf numFmtId="0" fontId="20" fillId="3" borderId="10" xfId="1" applyFont="1" applyFill="1" applyBorder="1" applyAlignment="1">
      <alignment wrapText="1"/>
    </xf>
    <xf numFmtId="0" fontId="18" fillId="0" borderId="0" xfId="0" applyFont="1" applyAlignment="1">
      <alignment wrapText="1"/>
    </xf>
    <xf numFmtId="0" fontId="20" fillId="0" borderId="15" xfId="1" applyFont="1" applyFill="1" applyBorder="1" applyAlignment="1"/>
    <xf numFmtId="0" fontId="18" fillId="0" borderId="0" xfId="0" applyFont="1" applyFill="1" applyAlignment="1"/>
    <xf numFmtId="2" fontId="20" fillId="3" borderId="11" xfId="1" applyNumberFormat="1" applyFont="1" applyFill="1" applyBorder="1" applyAlignment="1"/>
    <xf numFmtId="0" fontId="17" fillId="3" borderId="11" xfId="1" applyFont="1" applyFill="1" applyBorder="1" applyAlignment="1">
      <alignment horizontal="right"/>
    </xf>
    <xf numFmtId="0" fontId="17" fillId="3" borderId="11" xfId="1" applyFont="1" applyFill="1" applyBorder="1" applyAlignment="1"/>
    <xf numFmtId="0" fontId="20" fillId="3" borderId="11" xfId="1" applyFont="1" applyFill="1" applyBorder="1" applyAlignment="1"/>
    <xf numFmtId="165" fontId="18" fillId="0" borderId="0" xfId="0" applyNumberFormat="1" applyFont="1" applyAlignment="1"/>
    <xf numFmtId="0" fontId="17" fillId="0" borderId="3" xfId="1" applyFont="1" applyFill="1" applyBorder="1" applyAlignment="1"/>
    <xf numFmtId="14" fontId="17" fillId="0" borderId="3" xfId="1" applyNumberFormat="1" applyFont="1" applyFill="1" applyBorder="1" applyAlignment="1">
      <alignment horizontal="right"/>
    </xf>
    <xf numFmtId="165" fontId="17" fillId="0" borderId="3" xfId="1" applyNumberFormat="1" applyFont="1" applyFill="1" applyBorder="1" applyAlignment="1">
      <alignment horizontal="right"/>
    </xf>
    <xf numFmtId="0" fontId="20" fillId="3" borderId="13" xfId="1" applyFont="1" applyFill="1" applyBorder="1" applyAlignment="1">
      <alignment horizontal="right"/>
    </xf>
    <xf numFmtId="14" fontId="17" fillId="3" borderId="11" xfId="1" applyNumberFormat="1" applyFont="1" applyFill="1" applyBorder="1" applyAlignment="1">
      <alignment horizontal="right"/>
    </xf>
    <xf numFmtId="0" fontId="17" fillId="3" borderId="9" xfId="1" applyFont="1" applyFill="1" applyBorder="1" applyAlignment="1">
      <alignment horizontal="right"/>
    </xf>
    <xf numFmtId="0" fontId="17" fillId="3" borderId="9" xfId="1" applyFont="1" applyFill="1" applyBorder="1" applyAlignment="1"/>
    <xf numFmtId="14" fontId="17" fillId="3" borderId="9" xfId="1" applyNumberFormat="1" applyFont="1" applyFill="1" applyBorder="1" applyAlignment="1">
      <alignment horizontal="right"/>
    </xf>
    <xf numFmtId="0" fontId="20" fillId="3" borderId="9" xfId="1" applyFont="1" applyFill="1" applyBorder="1" applyAlignment="1"/>
    <xf numFmtId="2" fontId="20" fillId="3" borderId="9" xfId="1" applyNumberFormat="1" applyFont="1" applyFill="1" applyBorder="1" applyAlignment="1"/>
    <xf numFmtId="0" fontId="17" fillId="0" borderId="23" xfId="1" applyFont="1" applyFill="1" applyBorder="1" applyAlignment="1"/>
    <xf numFmtId="14" fontId="17" fillId="0" borderId="23" xfId="1" applyNumberFormat="1" applyFont="1" applyFill="1" applyBorder="1" applyAlignment="1">
      <alignment horizontal="right"/>
    </xf>
    <xf numFmtId="165" fontId="17" fillId="0" borderId="23" xfId="1" applyNumberFormat="1" applyFont="1" applyFill="1" applyBorder="1" applyAlignment="1">
      <alignment horizontal="right"/>
    </xf>
    <xf numFmtId="0" fontId="20" fillId="0" borderId="14" xfId="1" applyFont="1" applyFill="1" applyBorder="1" applyAlignment="1">
      <alignment horizontal="right"/>
    </xf>
    <xf numFmtId="0" fontId="20" fillId="0" borderId="0" xfId="1" applyFont="1" applyFill="1" applyBorder="1" applyAlignment="1">
      <alignment horizontal="right"/>
    </xf>
    <xf numFmtId="2" fontId="20" fillId="0" borderId="0" xfId="1" applyNumberFormat="1" applyFont="1" applyFill="1" applyBorder="1" applyAlignment="1"/>
    <xf numFmtId="0" fontId="17" fillId="0" borderId="0" xfId="1" applyFont="1" applyFill="1" applyBorder="1" applyAlignment="1">
      <alignment horizontal="right"/>
    </xf>
    <xf numFmtId="0" fontId="20" fillId="0" borderId="0" xfId="1" applyFont="1" applyFill="1" applyBorder="1" applyAlignment="1"/>
    <xf numFmtId="0" fontId="18" fillId="0" borderId="0" xfId="0" applyFont="1" applyAlignment="1">
      <alignment horizontal="right"/>
    </xf>
    <xf numFmtId="14" fontId="17" fillId="0" borderId="0" xfId="1" applyNumberFormat="1" applyFont="1" applyFill="1" applyAlignment="1">
      <alignment horizontal="right"/>
    </xf>
    <xf numFmtId="14" fontId="18" fillId="0" borderId="0" xfId="0" applyNumberFormat="1" applyFont="1" applyAlignment="1"/>
    <xf numFmtId="2" fontId="17" fillId="0" borderId="3" xfId="1" applyNumberFormat="1" applyFont="1" applyFill="1" applyBorder="1" applyAlignment="1"/>
    <xf numFmtId="14" fontId="20" fillId="3" borderId="11" xfId="1" applyNumberFormat="1" applyFont="1" applyFill="1" applyBorder="1" applyAlignment="1">
      <alignment horizontal="right"/>
    </xf>
    <xf numFmtId="0" fontId="20" fillId="3" borderId="12" xfId="1" applyFont="1" applyFill="1" applyBorder="1" applyAlignment="1"/>
    <xf numFmtId="164" fontId="17" fillId="0" borderId="0" xfId="1" applyNumberFormat="1" applyFont="1" applyFill="1" applyAlignment="1">
      <alignment horizontal="right"/>
    </xf>
    <xf numFmtId="2" fontId="20" fillId="3" borderId="4" xfId="1" applyNumberFormat="1" applyFont="1" applyFill="1" applyBorder="1" applyAlignment="1"/>
    <xf numFmtId="0" fontId="20" fillId="3" borderId="4" xfId="1" applyFont="1" applyFill="1" applyBorder="1" applyAlignment="1"/>
    <xf numFmtId="14" fontId="20" fillId="3" borderId="4" xfId="1" applyNumberFormat="1" applyFont="1" applyFill="1" applyBorder="1" applyAlignment="1">
      <alignment horizontal="right"/>
    </xf>
    <xf numFmtId="2" fontId="17" fillId="0" borderId="0" xfId="1" applyNumberFormat="1" applyFont="1" applyFill="1" applyBorder="1" applyAlignment="1"/>
    <xf numFmtId="0" fontId="21" fillId="0" borderId="0" xfId="1" applyFont="1" applyBorder="1" applyAlignment="1"/>
    <xf numFmtId="0" fontId="17" fillId="0" borderId="6" xfId="1" applyFont="1" applyFill="1" applyBorder="1" applyAlignment="1"/>
    <xf numFmtId="14" fontId="17" fillId="0" borderId="6" xfId="1" applyNumberFormat="1" applyFont="1" applyFill="1" applyBorder="1" applyAlignment="1">
      <alignment horizontal="right"/>
    </xf>
    <xf numFmtId="165" fontId="17" fillId="0" borderId="6" xfId="1" applyNumberFormat="1" applyFont="1" applyFill="1" applyBorder="1" applyAlignment="1">
      <alignment horizontal="right"/>
    </xf>
    <xf numFmtId="14" fontId="18" fillId="0" borderId="0" xfId="0" applyNumberFormat="1" applyFont="1" applyFill="1" applyAlignment="1"/>
    <xf numFmtId="14" fontId="20" fillId="0" borderId="0" xfId="1" applyNumberFormat="1" applyFont="1" applyFill="1" applyBorder="1" applyAlignment="1">
      <alignment horizontal="right"/>
    </xf>
    <xf numFmtId="0" fontId="18" fillId="0" borderId="0" xfId="0" applyFont="1" applyFill="1" applyAlignment="1">
      <alignment horizontal="center"/>
    </xf>
    <xf numFmtId="164" fontId="17" fillId="0" borderId="0" xfId="1" applyNumberFormat="1" applyFont="1" applyFill="1" applyBorder="1" applyAlignment="1">
      <alignment horizontal="right"/>
    </xf>
    <xf numFmtId="14" fontId="20" fillId="3" borderId="9" xfId="1" applyNumberFormat="1" applyFont="1" applyFill="1" applyBorder="1" applyAlignment="1">
      <alignment horizontal="right"/>
    </xf>
    <xf numFmtId="0" fontId="17" fillId="0" borderId="28" xfId="1" applyFont="1" applyFill="1" applyBorder="1" applyAlignment="1"/>
    <xf numFmtId="0" fontId="21" fillId="0" borderId="0" xfId="1" applyFont="1" applyBorder="1"/>
    <xf numFmtId="2" fontId="18" fillId="0" borderId="0" xfId="0" applyNumberFormat="1" applyFont="1" applyAlignment="1"/>
    <xf numFmtId="0" fontId="18" fillId="0" borderId="0" xfId="0" applyFont="1"/>
    <xf numFmtId="164" fontId="20" fillId="0" borderId="0" xfId="1" applyNumberFormat="1" applyFont="1" applyFill="1" applyBorder="1" applyAlignment="1">
      <alignment horizontal="right"/>
    </xf>
    <xf numFmtId="14" fontId="21" fillId="0" borderId="0" xfId="1" applyNumberFormat="1" applyFont="1" applyBorder="1" applyAlignment="1"/>
    <xf numFmtId="14" fontId="21" fillId="0" borderId="0" xfId="1" applyNumberFormat="1" applyFont="1" applyAlignment="1"/>
    <xf numFmtId="166" fontId="18" fillId="0" borderId="0" xfId="0" applyNumberFormat="1" applyFont="1" applyAlignment="1"/>
    <xf numFmtId="164" fontId="17" fillId="0" borderId="36" xfId="1" applyNumberFormat="1" applyFont="1" applyFill="1" applyBorder="1" applyAlignment="1">
      <alignment horizontal="right" wrapText="1"/>
    </xf>
    <xf numFmtId="0" fontId="18" fillId="0" borderId="0" xfId="0" applyFont="1" applyFill="1" applyAlignment="1">
      <alignment wrapText="1"/>
    </xf>
    <xf numFmtId="2" fontId="17" fillId="0" borderId="0" xfId="1" applyNumberFormat="1" applyFont="1" applyFill="1" applyBorder="1" applyAlignment="1">
      <alignment wrapText="1"/>
    </xf>
    <xf numFmtId="171" fontId="20" fillId="3" borderId="11" xfId="1" applyNumberFormat="1" applyFont="1" applyFill="1" applyBorder="1" applyAlignment="1"/>
    <xf numFmtId="2" fontId="17" fillId="0" borderId="36" xfId="1" applyNumberFormat="1" applyFont="1" applyFill="1" applyBorder="1" applyAlignment="1">
      <alignment wrapText="1"/>
    </xf>
    <xf numFmtId="0" fontId="15" fillId="0" borderId="6" xfId="1" applyFont="1" applyFill="1" applyBorder="1" applyAlignment="1"/>
    <xf numFmtId="14" fontId="15" fillId="0" borderId="6" xfId="1" applyNumberFormat="1" applyFont="1" applyFill="1" applyBorder="1" applyAlignment="1">
      <alignment horizontal="right"/>
    </xf>
    <xf numFmtId="165" fontId="15" fillId="0" borderId="6" xfId="1" applyNumberFormat="1" applyFont="1" applyFill="1" applyBorder="1" applyAlignment="1">
      <alignment horizontal="right"/>
    </xf>
    <xf numFmtId="2" fontId="15" fillId="0" borderId="6" xfId="1" applyNumberFormat="1" applyFont="1" applyFill="1" applyBorder="1" applyAlignment="1"/>
    <xf numFmtId="0" fontId="14" fillId="0" borderId="0" xfId="2" applyFont="1" applyFill="1" applyBorder="1" applyAlignment="1">
      <alignment horizontal="center"/>
    </xf>
    <xf numFmtId="0" fontId="0" fillId="0" borderId="0" xfId="0" applyFill="1" applyBorder="1"/>
    <xf numFmtId="0" fontId="13" fillId="0" borderId="0" xfId="0" applyFont="1" applyFill="1" applyBorder="1" applyAlignment="1"/>
    <xf numFmtId="0" fontId="0" fillId="0" borderId="0" xfId="0" applyBorder="1"/>
    <xf numFmtId="0" fontId="1" fillId="0" borderId="41" xfId="1" applyFont="1" applyFill="1" applyBorder="1" applyAlignment="1"/>
    <xf numFmtId="0" fontId="17" fillId="2" borderId="21" xfId="1" applyFont="1" applyFill="1" applyBorder="1" applyAlignment="1">
      <alignment horizontal="center"/>
    </xf>
    <xf numFmtId="0" fontId="17" fillId="0" borderId="36" xfId="1" applyFont="1" applyFill="1" applyBorder="1" applyAlignment="1"/>
    <xf numFmtId="166" fontId="17" fillId="0" borderId="36" xfId="1" applyNumberFormat="1" applyFont="1" applyFill="1" applyBorder="1" applyAlignment="1">
      <alignment horizontal="right"/>
    </xf>
    <xf numFmtId="164" fontId="17" fillId="0" borderId="36" xfId="1" applyNumberFormat="1" applyFont="1" applyFill="1" applyBorder="1" applyAlignment="1">
      <alignment horizontal="right"/>
    </xf>
    <xf numFmtId="172" fontId="0" fillId="0" borderId="0" xfId="0" applyNumberFormat="1" applyAlignment="1">
      <alignment horizontal="left"/>
    </xf>
    <xf numFmtId="0" fontId="22" fillId="0" borderId="0" xfId="0" applyFont="1" applyAlignment="1">
      <alignment horizontal="left" vertical="center"/>
    </xf>
    <xf numFmtId="0" fontId="6" fillId="0" borderId="44" xfId="0" applyFont="1" applyBorder="1"/>
    <xf numFmtId="2" fontId="6" fillId="3" borderId="45" xfId="0" applyNumberFormat="1" applyFont="1" applyFill="1" applyBorder="1"/>
    <xf numFmtId="0" fontId="6" fillId="0" borderId="0" xfId="0" applyFont="1" applyBorder="1"/>
    <xf numFmtId="0" fontId="0" fillId="0" borderId="47" xfId="0" applyBorder="1"/>
    <xf numFmtId="0" fontId="0" fillId="0" borderId="48" xfId="0" applyBorder="1"/>
    <xf numFmtId="0" fontId="6" fillId="0" borderId="49" xfId="0" applyFont="1" applyBorder="1"/>
    <xf numFmtId="0" fontId="6" fillId="3" borderId="45" xfId="0" applyFont="1" applyFill="1" applyBorder="1"/>
    <xf numFmtId="170" fontId="6" fillId="3" borderId="45" xfId="0" applyNumberFormat="1" applyFont="1" applyFill="1" applyBorder="1"/>
    <xf numFmtId="0" fontId="6" fillId="0" borderId="0" xfId="0" applyFont="1" applyFill="1" applyBorder="1"/>
    <xf numFmtId="0" fontId="6" fillId="0" borderId="50" xfId="0" applyFont="1" applyBorder="1"/>
    <xf numFmtId="2" fontId="6" fillId="3" borderId="51" xfId="0" applyNumberFormat="1" applyFont="1" applyFill="1" applyBorder="1"/>
    <xf numFmtId="170" fontId="6" fillId="3" borderId="51" xfId="0" applyNumberFormat="1" applyFont="1" applyFill="1" applyBorder="1"/>
    <xf numFmtId="0" fontId="6" fillId="0" borderId="52" xfId="0" applyFont="1" applyFill="1" applyBorder="1"/>
    <xf numFmtId="0" fontId="6" fillId="3" borderId="53" xfId="0" applyFont="1" applyFill="1" applyBorder="1"/>
    <xf numFmtId="2" fontId="6" fillId="0" borderId="0" xfId="0" applyNumberFormat="1" applyFont="1" applyFill="1" applyBorder="1"/>
    <xf numFmtId="2" fontId="6" fillId="0" borderId="49" xfId="0" applyNumberFormat="1" applyFont="1" applyFill="1" applyBorder="1"/>
    <xf numFmtId="0" fontId="6" fillId="0" borderId="0" xfId="0" applyFont="1" applyBorder="1" applyAlignment="1"/>
    <xf numFmtId="0" fontId="0" fillId="0" borderId="0" xfId="0" applyBorder="1" applyAlignment="1"/>
    <xf numFmtId="0" fontId="13" fillId="3" borderId="30" xfId="0" applyFont="1" applyFill="1" applyBorder="1" applyAlignment="1"/>
    <xf numFmtId="0" fontId="6" fillId="0" borderId="0" xfId="0" applyFont="1" applyFill="1" applyBorder="1" applyAlignment="1"/>
    <xf numFmtId="2" fontId="0" fillId="3" borderId="45" xfId="0" applyNumberFormat="1" applyFill="1" applyBorder="1"/>
    <xf numFmtId="170" fontId="6" fillId="0" borderId="0" xfId="0" applyNumberFormat="1" applyFont="1" applyFill="1" applyBorder="1"/>
    <xf numFmtId="164" fontId="15" fillId="0" borderId="36" xfId="1" applyNumberFormat="1" applyFont="1" applyFill="1" applyBorder="1" applyAlignment="1">
      <alignment horizontal="right" wrapText="1"/>
    </xf>
    <xf numFmtId="164" fontId="15" fillId="0" borderId="0" xfId="1" applyNumberFormat="1" applyFont="1" applyFill="1" applyAlignment="1">
      <alignment horizontal="right" wrapText="1"/>
    </xf>
    <xf numFmtId="165" fontId="2" fillId="0" borderId="36" xfId="1" applyNumberFormat="1" applyBorder="1"/>
    <xf numFmtId="164" fontId="15" fillId="0" borderId="0" xfId="1" applyNumberFormat="1" applyFont="1" applyFill="1" applyBorder="1" applyAlignment="1">
      <alignment horizontal="right" wrapText="1"/>
    </xf>
    <xf numFmtId="0" fontId="24" fillId="0" borderId="36" xfId="1" applyNumberFormat="1" applyFont="1" applyFill="1" applyBorder="1" applyAlignment="1">
      <alignment wrapText="1"/>
    </xf>
    <xf numFmtId="0" fontId="24" fillId="0" borderId="36" xfId="1" applyFont="1" applyFill="1" applyBorder="1" applyAlignment="1">
      <alignment wrapText="1"/>
    </xf>
    <xf numFmtId="164" fontId="24" fillId="0" borderId="36" xfId="1" applyNumberFormat="1" applyFont="1" applyFill="1" applyBorder="1" applyAlignment="1">
      <alignment horizontal="right" wrapText="1"/>
    </xf>
    <xf numFmtId="165" fontId="24" fillId="0" borderId="36" xfId="1" applyNumberFormat="1" applyFont="1" applyFill="1" applyBorder="1" applyAlignment="1">
      <alignment horizontal="right" wrapText="1"/>
    </xf>
    <xf numFmtId="164" fontId="1" fillId="0" borderId="36" xfId="1" applyNumberFormat="1" applyFont="1" applyFill="1" applyBorder="1" applyAlignment="1">
      <alignment horizontal="right" wrapText="1"/>
    </xf>
    <xf numFmtId="0" fontId="5" fillId="0" borderId="0" xfId="0" applyFont="1" applyAlignment="1"/>
    <xf numFmtId="0" fontId="25" fillId="0" borderId="36" xfId="1" applyFont="1" applyBorder="1"/>
    <xf numFmtId="164" fontId="1" fillId="0" borderId="6" xfId="1" applyNumberFormat="1" applyFont="1" applyFill="1" applyBorder="1" applyAlignment="1">
      <alignment horizontal="right"/>
    </xf>
    <xf numFmtId="0" fontId="5" fillId="0" borderId="0" xfId="0" applyFont="1" applyFill="1" applyAlignment="1"/>
    <xf numFmtId="14" fontId="1" fillId="0" borderId="22" xfId="1" applyNumberFormat="1" applyFont="1" applyFill="1" applyBorder="1" applyAlignment="1">
      <alignment horizontal="right"/>
    </xf>
    <xf numFmtId="0" fontId="5" fillId="0" borderId="29" xfId="0" applyFont="1" applyBorder="1" applyAlignment="1"/>
    <xf numFmtId="0" fontId="5" fillId="0" borderId="0" xfId="0" applyFont="1"/>
    <xf numFmtId="0" fontId="25" fillId="0" borderId="0" xfId="1" applyFont="1" applyBorder="1" applyAlignment="1"/>
    <xf numFmtId="0" fontId="25" fillId="0" borderId="0" xfId="1" applyFont="1" applyAlignment="1"/>
    <xf numFmtId="0" fontId="25" fillId="0" borderId="22" xfId="1" applyFont="1" applyBorder="1" applyAlignment="1"/>
    <xf numFmtId="14" fontId="25" fillId="0" borderId="22" xfId="1" applyNumberFormat="1" applyFont="1" applyFill="1" applyBorder="1" applyAlignment="1"/>
    <xf numFmtId="0" fontId="25" fillId="0" borderId="22" xfId="1" applyFont="1" applyFill="1" applyBorder="1" applyAlignment="1"/>
    <xf numFmtId="14" fontId="0" fillId="0" borderId="23" xfId="0" applyNumberFormat="1" applyBorder="1"/>
    <xf numFmtId="2" fontId="0" fillId="0" borderId="0" xfId="0" applyNumberFormat="1"/>
    <xf numFmtId="2" fontId="0" fillId="0" borderId="0" xfId="0" applyNumberFormat="1" applyAlignment="1">
      <alignment horizontal="left"/>
    </xf>
    <xf numFmtId="2" fontId="0" fillId="3" borderId="35" xfId="0" applyNumberFormat="1" applyFill="1" applyBorder="1"/>
    <xf numFmtId="0" fontId="27" fillId="0" borderId="36" xfId="1" applyFont="1" applyFill="1" applyBorder="1" applyAlignment="1">
      <alignment wrapText="1"/>
    </xf>
    <xf numFmtId="164" fontId="27" fillId="0" borderId="36" xfId="1" applyNumberFormat="1" applyFont="1" applyFill="1" applyBorder="1" applyAlignment="1">
      <alignment horizontal="right" wrapText="1"/>
    </xf>
    <xf numFmtId="165" fontId="27" fillId="0" borderId="36" xfId="1" applyNumberFormat="1" applyFont="1" applyFill="1" applyBorder="1" applyAlignment="1">
      <alignment horizontal="right" wrapText="1"/>
    </xf>
    <xf numFmtId="0" fontId="27" fillId="0" borderId="36" xfId="1" applyFont="1" applyFill="1" applyBorder="1" applyAlignment="1">
      <alignment horizontal="right" wrapText="1"/>
    </xf>
    <xf numFmtId="0" fontId="27" fillId="0" borderId="36" xfId="1" applyNumberFormat="1" applyFont="1" applyFill="1" applyBorder="1" applyAlignment="1">
      <alignment wrapText="1"/>
    </xf>
    <xf numFmtId="0" fontId="14" fillId="0" borderId="36" xfId="3" applyFont="1" applyFill="1" applyBorder="1" applyAlignment="1">
      <alignment horizontal="right" wrapText="1"/>
    </xf>
    <xf numFmtId="0" fontId="14" fillId="0" borderId="36" xfId="3" applyFont="1" applyFill="1" applyBorder="1" applyAlignment="1">
      <alignment wrapText="1"/>
    </xf>
    <xf numFmtId="2" fontId="14" fillId="0" borderId="36" xfId="3" applyNumberFormat="1" applyFont="1" applyFill="1" applyBorder="1" applyAlignment="1">
      <alignment horizontal="right" wrapText="1"/>
    </xf>
    <xf numFmtId="170" fontId="14" fillId="0" borderId="36" xfId="3" applyNumberFormat="1" applyFont="1" applyFill="1" applyBorder="1" applyAlignment="1">
      <alignment horizontal="right" wrapText="1"/>
    </xf>
    <xf numFmtId="0" fontId="14" fillId="0" borderId="36" xfId="3" applyNumberFormat="1" applyFont="1" applyFill="1" applyBorder="1" applyAlignment="1">
      <alignment horizontal="right" wrapText="1"/>
    </xf>
    <xf numFmtId="0" fontId="14" fillId="0" borderId="0" xfId="3" applyFont="1" applyFill="1" applyBorder="1" applyAlignment="1">
      <alignment horizontal="right" wrapText="1"/>
    </xf>
    <xf numFmtId="0" fontId="2" fillId="0" borderId="0" xfId="3" applyBorder="1"/>
    <xf numFmtId="20" fontId="14" fillId="0" borderId="36" xfId="3" applyNumberFormat="1" applyFont="1" applyFill="1" applyBorder="1" applyAlignment="1">
      <alignment horizontal="right" wrapText="1"/>
    </xf>
    <xf numFmtId="0" fontId="14" fillId="0" borderId="36" xfId="3" applyNumberFormat="1" applyFont="1" applyFill="1" applyBorder="1" applyAlignment="1">
      <alignment wrapText="1"/>
    </xf>
    <xf numFmtId="1" fontId="6" fillId="3" borderId="51" xfId="0" applyNumberFormat="1" applyFont="1" applyFill="1" applyBorder="1"/>
    <xf numFmtId="0" fontId="4" fillId="0" borderId="0" xfId="1" applyFont="1" applyFill="1" applyBorder="1" applyAlignment="1">
      <alignment horizontal="right" wrapText="1"/>
    </xf>
    <xf numFmtId="2" fontId="4" fillId="0" borderId="0" xfId="1" applyNumberFormat="1" applyFont="1" applyFill="1" applyBorder="1" applyAlignment="1">
      <alignment wrapText="1"/>
    </xf>
    <xf numFmtId="0" fontId="3" fillId="0" borderId="0" xfId="1" applyFont="1" applyFill="1" applyBorder="1" applyAlignment="1">
      <alignment horizontal="right" wrapText="1"/>
    </xf>
    <xf numFmtId="0" fontId="4" fillId="0" borderId="0" xfId="1" applyFont="1" applyFill="1" applyBorder="1" applyAlignment="1">
      <alignment wrapText="1"/>
    </xf>
    <xf numFmtId="14" fontId="17" fillId="0" borderId="36" xfId="1" applyNumberFormat="1" applyFont="1" applyFill="1" applyBorder="1" applyAlignment="1"/>
    <xf numFmtId="14" fontId="17" fillId="0" borderId="36" xfId="1" applyNumberFormat="1" applyFont="1" applyFill="1" applyBorder="1" applyAlignment="1">
      <alignment horizontal="right"/>
    </xf>
    <xf numFmtId="0" fontId="0" fillId="0" borderId="0" xfId="0" applyFont="1" applyFill="1" applyBorder="1"/>
    <xf numFmtId="14" fontId="0" fillId="0" borderId="0" xfId="0" applyNumberFormat="1" applyFont="1" applyFill="1" applyBorder="1"/>
    <xf numFmtId="0" fontId="28" fillId="7" borderId="0" xfId="1" applyNumberFormat="1" applyFont="1" applyFill="1" applyBorder="1" applyAlignment="1"/>
    <xf numFmtId="0" fontId="28" fillId="7" borderId="0" xfId="1" applyFont="1" applyFill="1" applyBorder="1" applyAlignment="1"/>
    <xf numFmtId="14" fontId="28" fillId="7" borderId="0" xfId="1" applyNumberFormat="1" applyFont="1" applyFill="1" applyBorder="1" applyAlignment="1">
      <alignment horizontal="right"/>
    </xf>
    <xf numFmtId="165" fontId="28" fillId="7" borderId="0" xfId="1" applyNumberFormat="1" applyFont="1" applyFill="1" applyBorder="1" applyAlignment="1">
      <alignment horizontal="right"/>
    </xf>
    <xf numFmtId="2" fontId="28" fillId="7" borderId="0" xfId="1" applyNumberFormat="1" applyFont="1" applyFill="1" applyBorder="1" applyAlignment="1"/>
    <xf numFmtId="0" fontId="28" fillId="7" borderId="0" xfId="1" applyFont="1" applyFill="1" applyBorder="1" applyAlignment="1">
      <alignment horizontal="right"/>
    </xf>
    <xf numFmtId="0" fontId="28" fillId="7" borderId="0" xfId="1" applyNumberFormat="1" applyFont="1" applyFill="1" applyBorder="1" applyAlignment="1">
      <alignment wrapText="1"/>
    </xf>
    <xf numFmtId="0" fontId="28" fillId="7" borderId="0" xfId="1" applyFont="1" applyFill="1" applyBorder="1" applyAlignment="1">
      <alignment wrapText="1"/>
    </xf>
    <xf numFmtId="14" fontId="28" fillId="7" borderId="0" xfId="1" applyNumberFormat="1" applyFont="1" applyFill="1" applyBorder="1" applyAlignment="1">
      <alignment horizontal="right" wrapText="1"/>
    </xf>
    <xf numFmtId="165" fontId="28" fillId="7" borderId="0" xfId="1" applyNumberFormat="1" applyFont="1" applyFill="1" applyBorder="1" applyAlignment="1">
      <alignment horizontal="right" wrapText="1"/>
    </xf>
    <xf numFmtId="2" fontId="28" fillId="7" borderId="0" xfId="1" applyNumberFormat="1" applyFont="1" applyFill="1" applyBorder="1" applyAlignment="1">
      <alignment wrapText="1"/>
    </xf>
    <xf numFmtId="0" fontId="28" fillId="7" borderId="0" xfId="1" applyFont="1" applyFill="1" applyBorder="1" applyAlignment="1">
      <alignment horizontal="right" wrapText="1"/>
    </xf>
    <xf numFmtId="0" fontId="28" fillId="9" borderId="0" xfId="1" applyFont="1" applyFill="1" applyBorder="1" applyAlignment="1"/>
    <xf numFmtId="14" fontId="28" fillId="9" borderId="0" xfId="1" applyNumberFormat="1" applyFont="1" applyFill="1" applyBorder="1" applyAlignment="1">
      <alignment horizontal="right" wrapText="1"/>
    </xf>
    <xf numFmtId="165" fontId="28" fillId="9" borderId="0" xfId="1" applyNumberFormat="1" applyFont="1" applyFill="1" applyBorder="1" applyAlignment="1">
      <alignment horizontal="right" wrapText="1"/>
    </xf>
    <xf numFmtId="0" fontId="28" fillId="9" borderId="0" xfId="1" applyNumberFormat="1" applyFont="1" applyFill="1" applyBorder="1" applyAlignment="1">
      <alignment wrapText="1"/>
    </xf>
    <xf numFmtId="0" fontId="28" fillId="9" borderId="0" xfId="1" applyFont="1" applyFill="1" applyBorder="1" applyAlignment="1">
      <alignment horizontal="right" wrapText="1"/>
    </xf>
    <xf numFmtId="0" fontId="28" fillId="9" borderId="0" xfId="1" applyFont="1" applyFill="1" applyBorder="1" applyAlignment="1">
      <alignment wrapText="1"/>
    </xf>
    <xf numFmtId="0" fontId="26" fillId="11" borderId="0" xfId="1" applyFont="1" applyFill="1" applyBorder="1" applyAlignment="1"/>
    <xf numFmtId="14" fontId="26" fillId="11" borderId="0" xfId="1" applyNumberFormat="1" applyFont="1" applyFill="1" applyBorder="1" applyAlignment="1">
      <alignment horizontal="right"/>
    </xf>
    <xf numFmtId="165" fontId="26" fillId="11" borderId="0" xfId="1" applyNumberFormat="1" applyFont="1" applyFill="1" applyBorder="1" applyAlignment="1">
      <alignment horizontal="right"/>
    </xf>
    <xf numFmtId="2" fontId="26" fillId="11" borderId="0" xfId="1" applyNumberFormat="1" applyFont="1" applyFill="1" applyBorder="1" applyAlignment="1"/>
    <xf numFmtId="0" fontId="26" fillId="11" borderId="0" xfId="1" applyFont="1" applyFill="1" applyBorder="1" applyAlignment="1">
      <alignment horizontal="right"/>
    </xf>
    <xf numFmtId="0" fontId="26" fillId="11" borderId="0" xfId="1" applyFont="1" applyFill="1" applyBorder="1" applyAlignment="1">
      <alignment wrapText="1"/>
    </xf>
    <xf numFmtId="14" fontId="26" fillId="11" borderId="0" xfId="1" applyNumberFormat="1" applyFont="1" applyFill="1" applyBorder="1" applyAlignment="1">
      <alignment horizontal="right" wrapText="1"/>
    </xf>
    <xf numFmtId="165" fontId="26" fillId="11" borderId="0" xfId="1" applyNumberFormat="1" applyFont="1" applyFill="1" applyBorder="1" applyAlignment="1">
      <alignment horizontal="right" wrapText="1"/>
    </xf>
    <xf numFmtId="2" fontId="26" fillId="11" borderId="0" xfId="1" applyNumberFormat="1" applyFont="1" applyFill="1" applyBorder="1" applyAlignment="1">
      <alignment wrapText="1"/>
    </xf>
    <xf numFmtId="0" fontId="26" fillId="11" borderId="0" xfId="1" applyFont="1" applyFill="1" applyBorder="1" applyAlignment="1">
      <alignment horizontal="right" wrapText="1"/>
    </xf>
    <xf numFmtId="0" fontId="26" fillId="8" borderId="0" xfId="1" applyNumberFormat="1" applyFont="1" applyFill="1" applyBorder="1" applyAlignment="1">
      <alignment wrapText="1"/>
    </xf>
    <xf numFmtId="0" fontId="26" fillId="8" borderId="0" xfId="1" applyFont="1" applyFill="1" applyBorder="1" applyAlignment="1">
      <alignment wrapText="1"/>
    </xf>
    <xf numFmtId="14" fontId="26" fillId="8" borderId="0" xfId="1" applyNumberFormat="1" applyFont="1" applyFill="1" applyBorder="1" applyAlignment="1">
      <alignment horizontal="right" wrapText="1"/>
    </xf>
    <xf numFmtId="165" fontId="26" fillId="8" borderId="0" xfId="1" applyNumberFormat="1" applyFont="1" applyFill="1" applyBorder="1" applyAlignment="1">
      <alignment horizontal="right" wrapText="1"/>
    </xf>
    <xf numFmtId="0" fontId="26" fillId="8" borderId="0" xfId="1" applyFont="1" applyFill="1" applyBorder="1" applyAlignment="1">
      <alignment horizontal="right" wrapText="1"/>
    </xf>
    <xf numFmtId="165" fontId="26" fillId="8" borderId="0" xfId="1" applyNumberFormat="1" applyFont="1" applyFill="1" applyBorder="1"/>
    <xf numFmtId="0" fontId="0" fillId="12" borderId="0" xfId="0" applyFont="1" applyFill="1" applyBorder="1"/>
    <xf numFmtId="0" fontId="0" fillId="4" borderId="0" xfId="0" applyFont="1" applyFill="1" applyBorder="1"/>
    <xf numFmtId="0" fontId="0" fillId="10" borderId="0" xfId="0" applyFont="1" applyFill="1" applyBorder="1"/>
    <xf numFmtId="0" fontId="0" fillId="7" borderId="0" xfId="0" applyFont="1" applyFill="1" applyBorder="1"/>
    <xf numFmtId="0" fontId="26" fillId="8" borderId="26" xfId="1" applyNumberFormat="1" applyFont="1" applyFill="1" applyBorder="1" applyAlignment="1">
      <alignment horizontal="right" wrapText="1"/>
    </xf>
    <xf numFmtId="0" fontId="0" fillId="0" borderId="0" xfId="0" applyNumberFormat="1" applyFont="1" applyFill="1" applyBorder="1"/>
    <xf numFmtId="0" fontId="26" fillId="11" borderId="26" xfId="1" applyNumberFormat="1" applyFont="1" applyFill="1" applyBorder="1" applyAlignment="1">
      <alignment horizontal="right" wrapText="1"/>
    </xf>
    <xf numFmtId="0" fontId="28" fillId="9" borderId="26" xfId="1" applyNumberFormat="1" applyFont="1" applyFill="1" applyBorder="1" applyAlignment="1">
      <alignment horizontal="right" wrapText="1"/>
    </xf>
    <xf numFmtId="0" fontId="0" fillId="9" borderId="0" xfId="0" applyFont="1" applyFill="1" applyBorder="1"/>
    <xf numFmtId="0" fontId="28" fillId="7" borderId="26" xfId="1" applyNumberFormat="1" applyFont="1" applyFill="1" applyBorder="1" applyAlignment="1">
      <alignment horizontal="right" wrapText="1"/>
    </xf>
    <xf numFmtId="0" fontId="0" fillId="11" borderId="0" xfId="0" applyFont="1" applyFill="1" applyBorder="1"/>
    <xf numFmtId="0" fontId="26" fillId="8" borderId="0" xfId="0" applyFont="1" applyFill="1" applyBorder="1"/>
    <xf numFmtId="14" fontId="0" fillId="12" borderId="0" xfId="0" applyNumberFormat="1" applyFont="1" applyFill="1" applyBorder="1"/>
    <xf numFmtId="0" fontId="0" fillId="12" borderId="26" xfId="0" applyNumberFormat="1" applyFont="1" applyFill="1" applyBorder="1"/>
    <xf numFmtId="14" fontId="0" fillId="4" borderId="0" xfId="0" applyNumberFormat="1" applyFont="1" applyFill="1" applyBorder="1"/>
    <xf numFmtId="0" fontId="0" fillId="4" borderId="26" xfId="0" applyNumberFormat="1" applyFont="1" applyFill="1" applyBorder="1"/>
    <xf numFmtId="14" fontId="0" fillId="10" borderId="0" xfId="0" applyNumberFormat="1" applyFont="1" applyFill="1" applyBorder="1"/>
    <xf numFmtId="14" fontId="0" fillId="13" borderId="0" xfId="0" applyNumberFormat="1" applyFont="1" applyFill="1" applyBorder="1"/>
    <xf numFmtId="0" fontId="0" fillId="13" borderId="0" xfId="0" applyFont="1" applyFill="1" applyBorder="1"/>
    <xf numFmtId="0" fontId="0" fillId="13" borderId="26" xfId="0" applyNumberFormat="1" applyFont="1" applyFill="1" applyBorder="1"/>
    <xf numFmtId="0" fontId="28" fillId="9" borderId="0" xfId="1" applyNumberFormat="1" applyFont="1" applyFill="1" applyBorder="1" applyAlignment="1"/>
    <xf numFmtId="0" fontId="0" fillId="12" borderId="0" xfId="0" applyNumberFormat="1" applyFont="1" applyFill="1" applyBorder="1"/>
    <xf numFmtId="165" fontId="0" fillId="12" borderId="0" xfId="0" applyNumberFormat="1" applyFont="1" applyFill="1" applyBorder="1"/>
    <xf numFmtId="0" fontId="0" fillId="10" borderId="26" xfId="0" applyNumberFormat="1" applyFont="1" applyFill="1" applyBorder="1"/>
    <xf numFmtId="0" fontId="28" fillId="4" borderId="0" xfId="1" applyNumberFormat="1" applyFont="1" applyFill="1" applyBorder="1" applyAlignment="1">
      <alignment wrapText="1"/>
    </xf>
    <xf numFmtId="0" fontId="28" fillId="4" borderId="0" xfId="1" applyFont="1" applyFill="1" applyBorder="1" applyAlignment="1">
      <alignment wrapText="1"/>
    </xf>
    <xf numFmtId="164" fontId="28" fillId="4" borderId="0" xfId="1" applyNumberFormat="1" applyFont="1" applyFill="1" applyBorder="1" applyAlignment="1">
      <alignment horizontal="right" wrapText="1"/>
    </xf>
    <xf numFmtId="165" fontId="28" fillId="4" borderId="0" xfId="1" applyNumberFormat="1" applyFont="1" applyFill="1" applyBorder="1" applyAlignment="1">
      <alignment horizontal="right" wrapText="1"/>
    </xf>
    <xf numFmtId="0" fontId="28" fillId="4" borderId="0" xfId="1" applyFont="1" applyFill="1" applyBorder="1" applyAlignment="1">
      <alignment horizontal="right" wrapText="1"/>
    </xf>
    <xf numFmtId="14" fontId="28" fillId="4" borderId="0" xfId="1" applyNumberFormat="1" applyFont="1" applyFill="1" applyBorder="1" applyAlignment="1">
      <alignment horizontal="right" wrapText="1"/>
    </xf>
    <xf numFmtId="0" fontId="28" fillId="10" borderId="0" xfId="1" applyFont="1" applyFill="1" applyBorder="1" applyAlignment="1"/>
    <xf numFmtId="14" fontId="28" fillId="10" borderId="0" xfId="1" applyNumberFormat="1" applyFont="1" applyFill="1" applyBorder="1" applyAlignment="1"/>
    <xf numFmtId="165" fontId="28" fillId="10" borderId="0" xfId="1" applyNumberFormat="1" applyFont="1" applyFill="1" applyBorder="1" applyAlignment="1">
      <alignment horizontal="right"/>
    </xf>
    <xf numFmtId="2" fontId="28" fillId="10" borderId="0" xfId="1" applyNumberFormat="1" applyFont="1" applyFill="1" applyBorder="1" applyAlignment="1"/>
    <xf numFmtId="0" fontId="28" fillId="10" borderId="0" xfId="1" applyFont="1" applyFill="1" applyBorder="1" applyAlignment="1">
      <alignment horizontal="right"/>
    </xf>
    <xf numFmtId="14" fontId="28" fillId="10" borderId="0" xfId="1" applyNumberFormat="1" applyFont="1" applyFill="1" applyBorder="1" applyAlignment="1">
      <alignment horizontal="right"/>
    </xf>
    <xf numFmtId="0" fontId="28" fillId="10" borderId="0" xfId="1" applyFont="1" applyFill="1" applyBorder="1" applyAlignment="1">
      <alignment wrapText="1"/>
    </xf>
    <xf numFmtId="14" fontId="28" fillId="10" borderId="0" xfId="1" applyNumberFormat="1" applyFont="1" applyFill="1" applyBorder="1" applyAlignment="1">
      <alignment wrapText="1"/>
    </xf>
    <xf numFmtId="165" fontId="28" fillId="10" borderId="0" xfId="1" applyNumberFormat="1" applyFont="1" applyFill="1" applyBorder="1" applyAlignment="1">
      <alignment horizontal="right" wrapText="1"/>
    </xf>
    <xf numFmtId="2" fontId="28" fillId="10" borderId="0" xfId="1" applyNumberFormat="1" applyFont="1" applyFill="1" applyBorder="1" applyAlignment="1">
      <alignment wrapText="1"/>
    </xf>
    <xf numFmtId="0" fontId="28" fillId="10" borderId="0" xfId="1" applyFont="1" applyFill="1" applyBorder="1" applyAlignment="1">
      <alignment horizontal="right" wrapText="1"/>
    </xf>
    <xf numFmtId="14" fontId="28" fillId="10" borderId="0" xfId="1" applyNumberFormat="1" applyFont="1" applyFill="1" applyBorder="1" applyAlignment="1">
      <alignment horizontal="right" wrapText="1"/>
    </xf>
    <xf numFmtId="0" fontId="28" fillId="13" borderId="0" xfId="1" applyFont="1" applyFill="1" applyBorder="1" applyAlignment="1"/>
    <xf numFmtId="14" fontId="28" fillId="13" borderId="0" xfId="1" applyNumberFormat="1" applyFont="1" applyFill="1" applyBorder="1" applyAlignment="1"/>
    <xf numFmtId="165" fontId="28" fillId="13" borderId="0" xfId="1" applyNumberFormat="1" applyFont="1" applyFill="1" applyBorder="1" applyAlignment="1">
      <alignment horizontal="right"/>
    </xf>
    <xf numFmtId="0" fontId="30" fillId="13" borderId="0" xfId="1" applyFont="1" applyFill="1" applyBorder="1" applyAlignment="1">
      <alignment horizontal="right"/>
    </xf>
    <xf numFmtId="0" fontId="28" fillId="13" borderId="0" xfId="1" applyFont="1" applyFill="1" applyBorder="1" applyAlignment="1">
      <alignment horizontal="right"/>
    </xf>
    <xf numFmtId="2" fontId="28" fillId="13" borderId="0" xfId="1" applyNumberFormat="1" applyFont="1" applyFill="1" applyBorder="1" applyAlignment="1"/>
    <xf numFmtId="14" fontId="28" fillId="13" borderId="0" xfId="1" applyNumberFormat="1" applyFont="1" applyFill="1" applyBorder="1" applyAlignment="1">
      <alignment horizontal="right"/>
    </xf>
    <xf numFmtId="0" fontId="28" fillId="13" borderId="0" xfId="1" applyFont="1" applyFill="1" applyBorder="1" applyAlignment="1">
      <alignment wrapText="1"/>
    </xf>
    <xf numFmtId="14" fontId="28" fillId="13" borderId="0" xfId="1" applyNumberFormat="1" applyFont="1" applyFill="1" applyBorder="1" applyAlignment="1">
      <alignment wrapText="1"/>
    </xf>
    <xf numFmtId="165" fontId="28" fillId="13" borderId="0" xfId="1" applyNumberFormat="1" applyFont="1" applyFill="1" applyBorder="1" applyAlignment="1">
      <alignment horizontal="right" wrapText="1"/>
    </xf>
    <xf numFmtId="2" fontId="28" fillId="13" borderId="0" xfId="1" applyNumberFormat="1" applyFont="1" applyFill="1" applyBorder="1" applyAlignment="1">
      <alignment wrapText="1"/>
    </xf>
    <xf numFmtId="0" fontId="28" fillId="13" borderId="0" xfId="1" applyFont="1" applyFill="1" applyBorder="1" applyAlignment="1">
      <alignment horizontal="right" wrapText="1"/>
    </xf>
    <xf numFmtId="14" fontId="28" fillId="13" borderId="0" xfId="1" applyNumberFormat="1" applyFont="1" applyFill="1" applyBorder="1" applyAlignment="1">
      <alignment horizontal="right" wrapText="1"/>
    </xf>
    <xf numFmtId="0" fontId="1" fillId="0" borderId="0" xfId="1" applyNumberFormat="1" applyFont="1" applyFill="1" applyBorder="1" applyAlignment="1">
      <alignment wrapText="1"/>
    </xf>
    <xf numFmtId="0" fontId="1" fillId="14" borderId="0" xfId="1" applyFont="1" applyFill="1" applyBorder="1" applyAlignment="1">
      <alignment wrapText="1"/>
    </xf>
    <xf numFmtId="14" fontId="1" fillId="14" borderId="0" xfId="1" applyNumberFormat="1" applyFont="1" applyFill="1" applyBorder="1" applyAlignment="1">
      <alignment horizontal="right" wrapText="1"/>
    </xf>
    <xf numFmtId="165" fontId="1" fillId="14" borderId="0" xfId="1" applyNumberFormat="1" applyFont="1" applyFill="1" applyBorder="1" applyAlignment="1">
      <alignment horizontal="right" wrapText="1"/>
    </xf>
    <xf numFmtId="0" fontId="1" fillId="14" borderId="0" xfId="1" applyNumberFormat="1" applyFont="1" applyFill="1" applyBorder="1" applyAlignment="1">
      <alignment wrapText="1"/>
    </xf>
    <xf numFmtId="0" fontId="1" fillId="14" borderId="0" xfId="1" applyFont="1" applyFill="1" applyBorder="1" applyAlignment="1">
      <alignment horizontal="right" wrapText="1"/>
    </xf>
    <xf numFmtId="14" fontId="28" fillId="14" borderId="0" xfId="1" applyNumberFormat="1" applyFont="1" applyFill="1" applyBorder="1" applyAlignment="1">
      <alignment horizontal="right" wrapText="1"/>
    </xf>
    <xf numFmtId="0" fontId="0" fillId="14" borderId="0" xfId="0" applyFont="1" applyFill="1" applyBorder="1"/>
    <xf numFmtId="0" fontId="1" fillId="15" borderId="0" xfId="1" applyFont="1" applyFill="1" applyBorder="1" applyAlignment="1">
      <alignment wrapText="1"/>
    </xf>
    <xf numFmtId="14" fontId="1" fillId="15" borderId="0" xfId="1" applyNumberFormat="1" applyFont="1" applyFill="1" applyBorder="1" applyAlignment="1">
      <alignment horizontal="right" wrapText="1"/>
    </xf>
    <xf numFmtId="165" fontId="1" fillId="15" borderId="0" xfId="1" applyNumberFormat="1" applyFont="1" applyFill="1" applyBorder="1" applyAlignment="1">
      <alignment horizontal="right" wrapText="1"/>
    </xf>
    <xf numFmtId="0" fontId="0" fillId="15" borderId="0" xfId="0" applyFont="1" applyFill="1" applyBorder="1"/>
    <xf numFmtId="0" fontId="1" fillId="15" borderId="0" xfId="1" applyFont="1" applyFill="1" applyBorder="1" applyAlignment="1">
      <alignment horizontal="right" wrapText="1"/>
    </xf>
    <xf numFmtId="14" fontId="0" fillId="15" borderId="0" xfId="0" applyNumberFormat="1" applyFont="1" applyFill="1" applyBorder="1"/>
    <xf numFmtId="2" fontId="1" fillId="15" borderId="0" xfId="1" applyNumberFormat="1" applyFont="1" applyFill="1" applyBorder="1" applyAlignment="1">
      <alignment wrapText="1"/>
    </xf>
    <xf numFmtId="0" fontId="0" fillId="15" borderId="26" xfId="0" applyNumberFormat="1" applyFont="1" applyFill="1" applyBorder="1"/>
    <xf numFmtId="0" fontId="1" fillId="16" borderId="0" xfId="1" applyNumberFormat="1" applyFont="1" applyFill="1" applyBorder="1" applyAlignment="1">
      <alignment wrapText="1"/>
    </xf>
    <xf numFmtId="0" fontId="1" fillId="16" borderId="0" xfId="1" applyFont="1" applyFill="1" applyBorder="1" applyAlignment="1">
      <alignment wrapText="1"/>
    </xf>
    <xf numFmtId="14" fontId="1" fillId="16" borderId="0" xfId="1" applyNumberFormat="1" applyFont="1" applyFill="1" applyBorder="1" applyAlignment="1">
      <alignment horizontal="right" wrapText="1"/>
    </xf>
    <xf numFmtId="165" fontId="1" fillId="16" borderId="0" xfId="1" applyNumberFormat="1" applyFont="1" applyFill="1" applyBorder="1" applyAlignment="1">
      <alignment horizontal="right" wrapText="1"/>
    </xf>
    <xf numFmtId="0" fontId="1" fillId="16" borderId="0" xfId="1" applyFont="1" applyFill="1" applyBorder="1" applyAlignment="1">
      <alignment horizontal="right" wrapText="1"/>
    </xf>
    <xf numFmtId="14" fontId="0" fillId="16" borderId="0" xfId="0" applyNumberFormat="1" applyFont="1" applyFill="1" applyBorder="1"/>
    <xf numFmtId="0" fontId="0" fillId="16" borderId="26" xfId="0" applyNumberFormat="1" applyFont="1" applyFill="1" applyBorder="1"/>
    <xf numFmtId="0" fontId="0" fillId="16" borderId="0" xfId="0" applyFont="1" applyFill="1" applyBorder="1"/>
    <xf numFmtId="14" fontId="0" fillId="0" borderId="49" xfId="0" applyNumberFormat="1" applyFont="1" applyFill="1" applyBorder="1"/>
    <xf numFmtId="0" fontId="31" fillId="17" borderId="42" xfId="0" applyNumberFormat="1" applyFont="1" applyFill="1" applyBorder="1"/>
    <xf numFmtId="14" fontId="31" fillId="18" borderId="49" xfId="0" applyNumberFormat="1" applyFont="1" applyFill="1" applyBorder="1"/>
    <xf numFmtId="2" fontId="31" fillId="17" borderId="47" xfId="0" applyNumberFormat="1" applyFont="1" applyFill="1" applyBorder="1"/>
    <xf numFmtId="2" fontId="31" fillId="18" borderId="45" xfId="0" applyNumberFormat="1" applyFont="1" applyFill="1" applyBorder="1"/>
    <xf numFmtId="0" fontId="1" fillId="19" borderId="0" xfId="1" applyFont="1" applyFill="1" applyBorder="1" applyAlignment="1">
      <alignment wrapText="1"/>
    </xf>
    <xf numFmtId="14" fontId="1" fillId="19" borderId="0" xfId="1" applyNumberFormat="1" applyFont="1" applyFill="1" applyBorder="1" applyAlignment="1">
      <alignment horizontal="right" wrapText="1"/>
    </xf>
    <xf numFmtId="165" fontId="1" fillId="19" borderId="0" xfId="1" applyNumberFormat="1" applyFont="1" applyFill="1" applyBorder="1" applyAlignment="1">
      <alignment horizontal="right" wrapText="1"/>
    </xf>
    <xf numFmtId="0" fontId="1" fillId="19" borderId="0" xfId="1" applyNumberFormat="1" applyFont="1" applyFill="1" applyBorder="1" applyAlignment="1">
      <alignment wrapText="1"/>
    </xf>
    <xf numFmtId="0" fontId="1" fillId="19" borderId="0" xfId="1" applyFont="1" applyFill="1" applyBorder="1" applyAlignment="1">
      <alignment horizontal="right" wrapText="1"/>
    </xf>
    <xf numFmtId="14" fontId="0" fillId="19" borderId="0" xfId="0" applyNumberFormat="1" applyFont="1" applyFill="1" applyBorder="1"/>
    <xf numFmtId="0" fontId="0" fillId="19" borderId="26" xfId="0" applyNumberFormat="1" applyFont="1" applyFill="1" applyBorder="1"/>
    <xf numFmtId="0" fontId="0" fillId="19" borderId="0" xfId="0" applyFont="1" applyFill="1" applyBorder="1"/>
    <xf numFmtId="0" fontId="28" fillId="14" borderId="26" xfId="1" applyNumberFormat="1" applyFont="1" applyFill="1" applyBorder="1" applyAlignment="1">
      <alignment horizontal="right" wrapText="1"/>
    </xf>
    <xf numFmtId="2" fontId="32" fillId="3" borderId="34" xfId="0" applyNumberFormat="1" applyFont="1" applyFill="1" applyBorder="1"/>
    <xf numFmtId="14" fontId="17" fillId="2" borderId="56" xfId="1" applyNumberFormat="1" applyFont="1" applyFill="1" applyBorder="1" applyAlignment="1">
      <alignment horizontal="center"/>
    </xf>
    <xf numFmtId="14" fontId="0" fillId="15" borderId="57" xfId="0" applyNumberFormat="1" applyFont="1" applyFill="1" applyBorder="1"/>
    <xf numFmtId="14" fontId="0" fillId="16" borderId="57" xfId="0" applyNumberFormat="1" applyFont="1" applyFill="1" applyBorder="1"/>
    <xf numFmtId="14" fontId="0" fillId="19" borderId="57" xfId="0" applyNumberFormat="1" applyFont="1" applyFill="1" applyBorder="1"/>
    <xf numFmtId="14" fontId="28" fillId="7" borderId="57" xfId="1" applyNumberFormat="1" applyFont="1" applyFill="1" applyBorder="1" applyAlignment="1">
      <alignment horizontal="right"/>
    </xf>
    <xf numFmtId="14" fontId="28" fillId="7" borderId="57" xfId="1" applyNumberFormat="1" applyFont="1" applyFill="1" applyBorder="1" applyAlignment="1">
      <alignment horizontal="right" wrapText="1"/>
    </xf>
    <xf numFmtId="14" fontId="28" fillId="9" borderId="57" xfId="1" applyNumberFormat="1" applyFont="1" applyFill="1" applyBorder="1" applyAlignment="1">
      <alignment horizontal="right" wrapText="1"/>
    </xf>
    <xf numFmtId="14" fontId="28" fillId="14" borderId="57" xfId="1" applyNumberFormat="1" applyFont="1" applyFill="1" applyBorder="1" applyAlignment="1">
      <alignment horizontal="right" wrapText="1"/>
    </xf>
    <xf numFmtId="14" fontId="26" fillId="11" borderId="57" xfId="1" applyNumberFormat="1" applyFont="1" applyFill="1" applyBorder="1" applyAlignment="1">
      <alignment horizontal="right"/>
    </xf>
    <xf numFmtId="14" fontId="26" fillId="11" borderId="57" xfId="1" applyNumberFormat="1" applyFont="1" applyFill="1" applyBorder="1" applyAlignment="1">
      <alignment horizontal="right" wrapText="1"/>
    </xf>
    <xf numFmtId="14" fontId="26" fillId="8" borderId="57" xfId="1" applyNumberFormat="1" applyFont="1" applyFill="1" applyBorder="1" applyAlignment="1">
      <alignment horizontal="right" wrapText="1"/>
    </xf>
    <xf numFmtId="14" fontId="0" fillId="12" borderId="57" xfId="0" applyNumberFormat="1" applyFont="1" applyFill="1" applyBorder="1"/>
    <xf numFmtId="14" fontId="0" fillId="4" borderId="57" xfId="0" applyNumberFormat="1" applyFont="1" applyFill="1" applyBorder="1"/>
    <xf numFmtId="14" fontId="0" fillId="10" borderId="57" xfId="0" applyNumberFormat="1" applyFont="1" applyFill="1" applyBorder="1"/>
    <xf numFmtId="14" fontId="0" fillId="13" borderId="57" xfId="0" applyNumberFormat="1" applyFont="1" applyFill="1" applyBorder="1"/>
    <xf numFmtId="2" fontId="0" fillId="15" borderId="33" xfId="0" applyNumberFormat="1" applyFont="1" applyFill="1" applyBorder="1"/>
    <xf numFmtId="0" fontId="0" fillId="15" borderId="34" xfId="0" applyFont="1" applyFill="1" applyBorder="1"/>
    <xf numFmtId="2" fontId="0" fillId="16" borderId="33" xfId="0" applyNumberFormat="1" applyFont="1" applyFill="1" applyBorder="1"/>
    <xf numFmtId="0" fontId="0" fillId="16" borderId="34" xfId="0" applyFont="1" applyFill="1" applyBorder="1"/>
    <xf numFmtId="2" fontId="0" fillId="19" borderId="33" xfId="0" applyNumberFormat="1" applyFont="1" applyFill="1" applyBorder="1"/>
    <xf numFmtId="0" fontId="0" fillId="19" borderId="34" xfId="0" applyFont="1" applyFill="1" applyBorder="1"/>
    <xf numFmtId="2" fontId="0" fillId="7" borderId="33" xfId="0" applyNumberFormat="1" applyFont="1" applyFill="1" applyBorder="1"/>
    <xf numFmtId="0" fontId="0" fillId="7" borderId="34" xfId="0" applyFont="1" applyFill="1" applyBorder="1"/>
    <xf numFmtId="2" fontId="0" fillId="9" borderId="33" xfId="0" applyNumberFormat="1" applyFont="1" applyFill="1" applyBorder="1"/>
    <xf numFmtId="0" fontId="0" fillId="9" borderId="34" xfId="0" applyFont="1" applyFill="1" applyBorder="1"/>
    <xf numFmtId="2" fontId="0" fillId="14" borderId="33" xfId="0" applyNumberFormat="1" applyFont="1" applyFill="1" applyBorder="1"/>
    <xf numFmtId="0" fontId="0" fillId="14" borderId="34" xfId="0" applyFont="1" applyFill="1" applyBorder="1"/>
    <xf numFmtId="2" fontId="26" fillId="11" borderId="33" xfId="0" applyNumberFormat="1" applyFont="1" applyFill="1" applyBorder="1"/>
    <xf numFmtId="0" fontId="26" fillId="11" borderId="34" xfId="0" applyFont="1" applyFill="1" applyBorder="1"/>
    <xf numFmtId="2" fontId="26" fillId="8" borderId="33" xfId="0" applyNumberFormat="1" applyFont="1" applyFill="1" applyBorder="1"/>
    <xf numFmtId="0" fontId="26" fillId="8" borderId="34" xfId="0" applyFont="1" applyFill="1" applyBorder="1"/>
    <xf numFmtId="2" fontId="0" fillId="12" borderId="33" xfId="0" applyNumberFormat="1" applyFont="1" applyFill="1" applyBorder="1"/>
    <xf numFmtId="0" fontId="0" fillId="12" borderId="34" xfId="0" applyFont="1" applyFill="1" applyBorder="1"/>
    <xf numFmtId="2" fontId="0" fillId="4" borderId="33" xfId="0" applyNumberFormat="1" applyFont="1" applyFill="1" applyBorder="1"/>
    <xf numFmtId="0" fontId="29" fillId="4" borderId="34" xfId="0" applyFont="1" applyFill="1" applyBorder="1"/>
    <xf numFmtId="2" fontId="0" fillId="10" borderId="33" xfId="0" applyNumberFormat="1" applyFont="1" applyFill="1" applyBorder="1"/>
    <xf numFmtId="0" fontId="0" fillId="10" borderId="34" xfId="0" applyFont="1" applyFill="1" applyBorder="1"/>
    <xf numFmtId="2" fontId="0" fillId="13" borderId="33" xfId="0" applyNumberFormat="1" applyFont="1" applyFill="1" applyBorder="1"/>
    <xf numFmtId="0" fontId="0" fillId="13" borderId="34" xfId="0" applyFont="1" applyFill="1" applyBorder="1"/>
    <xf numFmtId="0" fontId="34" fillId="0" borderId="36" xfId="1" applyNumberFormat="1" applyFont="1" applyFill="1" applyBorder="1" applyAlignment="1">
      <alignment wrapText="1"/>
    </xf>
    <xf numFmtId="0" fontId="34" fillId="0" borderId="36" xfId="1" applyFont="1" applyFill="1" applyBorder="1" applyAlignment="1">
      <alignment wrapText="1"/>
    </xf>
    <xf numFmtId="164" fontId="34" fillId="0" borderId="36" xfId="1" applyNumberFormat="1" applyFont="1" applyFill="1" applyBorder="1" applyAlignment="1">
      <alignment horizontal="right" wrapText="1"/>
    </xf>
    <xf numFmtId="165" fontId="34" fillId="0" borderId="36" xfId="1" applyNumberFormat="1" applyFont="1" applyFill="1" applyBorder="1" applyAlignment="1">
      <alignment horizontal="right" wrapText="1"/>
    </xf>
    <xf numFmtId="0" fontId="34" fillId="0" borderId="0" xfId="1" applyFont="1" applyFill="1" applyBorder="1" applyAlignment="1">
      <alignment wrapText="1"/>
    </xf>
    <xf numFmtId="164" fontId="34" fillId="0" borderId="0" xfId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right" wrapText="1"/>
    </xf>
    <xf numFmtId="0" fontId="36" fillId="0" borderId="0" xfId="0" applyFont="1" applyAlignment="1">
      <alignment vertical="center"/>
    </xf>
    <xf numFmtId="0" fontId="20" fillId="3" borderId="11" xfId="1" applyFont="1" applyFill="1" applyBorder="1" applyAlignment="1">
      <alignment horizontal="right"/>
    </xf>
    <xf numFmtId="0" fontId="20" fillId="3" borderId="9" xfId="1" applyFont="1" applyFill="1" applyBorder="1" applyAlignment="1">
      <alignment horizontal="right"/>
    </xf>
    <xf numFmtId="0" fontId="20" fillId="3" borderId="8" xfId="1" applyFont="1" applyFill="1" applyBorder="1" applyAlignment="1">
      <alignment horizontal="right"/>
    </xf>
    <xf numFmtId="0" fontId="20" fillId="3" borderId="4" xfId="1" applyFont="1" applyFill="1" applyBorder="1" applyAlignment="1">
      <alignment horizontal="right"/>
    </xf>
    <xf numFmtId="0" fontId="19" fillId="0" borderId="20" xfId="0" applyFont="1" applyBorder="1"/>
    <xf numFmtId="165" fontId="17" fillId="0" borderId="36" xfId="1" applyNumberFormat="1" applyFont="1" applyFill="1" applyBorder="1" applyAlignment="1">
      <alignment horizontal="right"/>
    </xf>
    <xf numFmtId="2" fontId="17" fillId="0" borderId="36" xfId="1" applyNumberFormat="1" applyFont="1" applyFill="1" applyBorder="1" applyAlignment="1"/>
    <xf numFmtId="0" fontId="17" fillId="0" borderId="36" xfId="1" applyFont="1" applyFill="1" applyBorder="1" applyAlignment="1">
      <alignment horizontal="right"/>
    </xf>
    <xf numFmtId="0" fontId="21" fillId="0" borderId="36" xfId="1" applyFont="1" applyBorder="1" applyAlignment="1"/>
    <xf numFmtId="0" fontId="17" fillId="0" borderId="36" xfId="1" applyNumberFormat="1" applyFont="1" applyFill="1" applyBorder="1" applyAlignment="1"/>
    <xf numFmtId="14" fontId="21" fillId="0" borderId="36" xfId="1" applyNumberFormat="1" applyFont="1" applyBorder="1" applyAlignment="1"/>
    <xf numFmtId="2" fontId="18" fillId="3" borderId="58" xfId="0" applyNumberFormat="1" applyFont="1" applyFill="1" applyBorder="1"/>
    <xf numFmtId="14" fontId="0" fillId="0" borderId="15" xfId="0" applyNumberFormat="1" applyBorder="1"/>
    <xf numFmtId="0" fontId="37" fillId="0" borderId="36" xfId="4" applyFont="1" applyFill="1" applyBorder="1" applyAlignment="1">
      <alignment wrapText="1"/>
    </xf>
    <xf numFmtId="0" fontId="37" fillId="0" borderId="36" xfId="1" applyFont="1" applyFill="1" applyBorder="1" applyAlignment="1">
      <alignment wrapText="1"/>
    </xf>
    <xf numFmtId="0" fontId="38" fillId="0" borderId="36" xfId="1" applyNumberFormat="1" applyFont="1" applyFill="1" applyBorder="1" applyAlignment="1">
      <alignment wrapText="1"/>
    </xf>
    <xf numFmtId="0" fontId="38" fillId="0" borderId="36" xfId="1" applyFont="1" applyFill="1" applyBorder="1" applyAlignment="1">
      <alignment wrapText="1"/>
    </xf>
    <xf numFmtId="164" fontId="38" fillId="0" borderId="36" xfId="1" applyNumberFormat="1" applyFont="1" applyFill="1" applyBorder="1" applyAlignment="1">
      <alignment horizontal="right" wrapText="1"/>
    </xf>
    <xf numFmtId="165" fontId="38" fillId="0" borderId="36" xfId="1" applyNumberFormat="1" applyFont="1" applyFill="1" applyBorder="1" applyAlignment="1">
      <alignment horizontal="right" wrapText="1"/>
    </xf>
    <xf numFmtId="0" fontId="38" fillId="0" borderId="36" xfId="1" applyFont="1" applyFill="1" applyBorder="1" applyAlignment="1">
      <alignment horizontal="right" wrapText="1"/>
    </xf>
    <xf numFmtId="165" fontId="38" fillId="0" borderId="0" xfId="1" applyNumberFormat="1" applyFont="1" applyFill="1" applyBorder="1" applyAlignment="1">
      <alignment horizontal="right" wrapText="1"/>
    </xf>
    <xf numFmtId="165" fontId="38" fillId="0" borderId="0" xfId="1" applyNumberFormat="1" applyFont="1" applyFill="1" applyAlignment="1">
      <alignment horizontal="right" wrapText="1"/>
    </xf>
    <xf numFmtId="0" fontId="38" fillId="0" borderId="0" xfId="1" applyFont="1" applyFill="1" applyBorder="1" applyAlignment="1">
      <alignment horizontal="right" wrapText="1"/>
    </xf>
    <xf numFmtId="0" fontId="38" fillId="0" borderId="0" xfId="1" applyNumberFormat="1" applyFont="1" applyFill="1" applyBorder="1" applyAlignment="1">
      <alignment wrapText="1"/>
    </xf>
    <xf numFmtId="0" fontId="38" fillId="0" borderId="0" xfId="1" applyFont="1" applyFill="1" applyBorder="1" applyAlignment="1">
      <alignment wrapText="1"/>
    </xf>
    <xf numFmtId="164" fontId="38" fillId="0" borderId="0" xfId="1" applyNumberFormat="1" applyFont="1" applyFill="1" applyBorder="1" applyAlignment="1">
      <alignment horizontal="right" wrapText="1"/>
    </xf>
    <xf numFmtId="0" fontId="38" fillId="0" borderId="0" xfId="1" applyFont="1" applyFill="1" applyAlignment="1">
      <alignment horizontal="right" wrapText="1"/>
    </xf>
    <xf numFmtId="15" fontId="2" fillId="0" borderId="36" xfId="1" applyNumberFormat="1" applyBorder="1"/>
    <xf numFmtId="0" fontId="5" fillId="0" borderId="0" xfId="0" applyFont="1" applyBorder="1" applyAlignment="1"/>
    <xf numFmtId="0" fontId="4" fillId="0" borderId="0" xfId="1" applyFont="1" applyFill="1" applyBorder="1" applyAlignment="1">
      <alignment horizontal="right"/>
    </xf>
    <xf numFmtId="2" fontId="4" fillId="0" borderId="0" xfId="1" applyNumberFormat="1" applyFont="1" applyFill="1" applyBorder="1" applyAlignment="1"/>
    <xf numFmtId="0" fontId="4" fillId="0" borderId="0" xfId="1" applyFont="1" applyFill="1" applyBorder="1" applyAlignment="1"/>
    <xf numFmtId="164" fontId="1" fillId="0" borderId="0" xfId="1" applyNumberFormat="1" applyFont="1" applyFill="1" applyBorder="1" applyAlignment="1">
      <alignment horizontal="right" wrapText="1"/>
    </xf>
    <xf numFmtId="165" fontId="1" fillId="0" borderId="0" xfId="1" applyNumberFormat="1" applyFont="1" applyFill="1" applyBorder="1" applyAlignment="1">
      <alignment horizontal="right" wrapText="1"/>
    </xf>
    <xf numFmtId="14" fontId="19" fillId="3" borderId="0" xfId="0" applyNumberFormat="1" applyFont="1" applyFill="1" applyAlignment="1"/>
    <xf numFmtId="0" fontId="19" fillId="3" borderId="0" xfId="0" applyFont="1" applyFill="1" applyAlignment="1"/>
    <xf numFmtId="168" fontId="19" fillId="3" borderId="0" xfId="0" applyNumberFormat="1" applyFont="1" applyFill="1" applyAlignment="1"/>
    <xf numFmtId="0" fontId="18" fillId="3" borderId="0" xfId="0" applyFont="1" applyFill="1" applyAlignment="1"/>
    <xf numFmtId="0" fontId="6" fillId="3" borderId="0" xfId="0" applyFont="1" applyFill="1"/>
    <xf numFmtId="0" fontId="1" fillId="3" borderId="36" xfId="1" applyFont="1" applyFill="1" applyBorder="1" applyAlignment="1">
      <alignment wrapText="1"/>
    </xf>
    <xf numFmtId="164" fontId="4" fillId="3" borderId="36" xfId="1" applyNumberFormat="1" applyFont="1" applyFill="1" applyBorder="1" applyAlignment="1">
      <alignment horizontal="right" wrapText="1"/>
    </xf>
    <xf numFmtId="2" fontId="1" fillId="3" borderId="36" xfId="1" applyNumberFormat="1" applyFont="1" applyFill="1" applyBorder="1" applyAlignment="1">
      <alignment wrapText="1"/>
    </xf>
    <xf numFmtId="164" fontId="1" fillId="0" borderId="0" xfId="1" applyNumberFormat="1" applyFont="1" applyFill="1" applyAlignment="1">
      <alignment horizontal="right" wrapText="1"/>
    </xf>
    <xf numFmtId="2" fontId="18" fillId="3" borderId="0" xfId="0" applyNumberFormat="1" applyFont="1" applyFill="1" applyAlignment="1"/>
    <xf numFmtId="15" fontId="2" fillId="0" borderId="0" xfId="1" applyNumberFormat="1" applyBorder="1"/>
    <xf numFmtId="0" fontId="1" fillId="3" borderId="36" xfId="1" applyNumberFormat="1" applyFont="1" applyFill="1" applyBorder="1" applyAlignment="1">
      <alignment wrapText="1"/>
    </xf>
    <xf numFmtId="164" fontId="1" fillId="3" borderId="36" xfId="1" applyNumberFormat="1" applyFont="1" applyFill="1" applyBorder="1" applyAlignment="1">
      <alignment horizontal="right" wrapText="1"/>
    </xf>
    <xf numFmtId="165" fontId="1" fillId="3" borderId="36" xfId="1" applyNumberFormat="1" applyFont="1" applyFill="1" applyBorder="1" applyAlignment="1">
      <alignment horizontal="right" wrapText="1"/>
    </xf>
    <xf numFmtId="0" fontId="1" fillId="3" borderId="36" xfId="1" applyFont="1" applyFill="1" applyBorder="1" applyAlignment="1">
      <alignment horizontal="right" wrapText="1"/>
    </xf>
    <xf numFmtId="164" fontId="1" fillId="3" borderId="0" xfId="1" applyNumberFormat="1" applyFont="1" applyFill="1" applyBorder="1" applyAlignment="1">
      <alignment horizontal="right" wrapText="1"/>
    </xf>
    <xf numFmtId="164" fontId="1" fillId="3" borderId="0" xfId="1" applyNumberFormat="1" applyFont="1" applyFill="1" applyAlignment="1">
      <alignment horizontal="right" wrapText="1"/>
    </xf>
    <xf numFmtId="0" fontId="0" fillId="7" borderId="0" xfId="0" applyFill="1"/>
    <xf numFmtId="0" fontId="6" fillId="7" borderId="0" xfId="0" applyFont="1" applyFill="1"/>
    <xf numFmtId="0" fontId="39" fillId="7" borderId="0" xfId="0" applyFont="1" applyFill="1" applyAlignment="1">
      <alignment horizontal="center"/>
    </xf>
    <xf numFmtId="170" fontId="0" fillId="0" borderId="0" xfId="0" applyNumberFormat="1"/>
    <xf numFmtId="0" fontId="40" fillId="0" borderId="36" xfId="1" applyNumberFormat="1" applyFont="1" applyFill="1" applyBorder="1" applyAlignment="1">
      <alignment wrapText="1"/>
    </xf>
    <xf numFmtId="0" fontId="40" fillId="0" borderId="36" xfId="1" applyFont="1" applyFill="1" applyBorder="1" applyAlignment="1">
      <alignment wrapText="1"/>
    </xf>
    <xf numFmtId="164" fontId="40" fillId="0" borderId="36" xfId="1" applyNumberFormat="1" applyFont="1" applyFill="1" applyBorder="1" applyAlignment="1">
      <alignment horizontal="right" wrapText="1"/>
    </xf>
    <xf numFmtId="165" fontId="40" fillId="0" borderId="36" xfId="1" applyNumberFormat="1" applyFont="1" applyFill="1" applyBorder="1" applyAlignment="1">
      <alignment horizontal="right" wrapText="1"/>
    </xf>
    <xf numFmtId="0" fontId="40" fillId="0" borderId="36" xfId="1" applyFont="1" applyFill="1" applyBorder="1" applyAlignment="1">
      <alignment horizontal="right" wrapText="1"/>
    </xf>
    <xf numFmtId="0" fontId="40" fillId="0" borderId="0" xfId="1" applyFont="1" applyFill="1" applyBorder="1" applyAlignment="1">
      <alignment horizontal="right" wrapText="1"/>
    </xf>
    <xf numFmtId="0" fontId="40" fillId="0" borderId="3" xfId="1" applyNumberFormat="1" applyFont="1" applyFill="1" applyBorder="1" applyAlignment="1">
      <alignment wrapText="1"/>
    </xf>
    <xf numFmtId="0" fontId="40" fillId="0" borderId="3" xfId="1" applyFont="1" applyFill="1" applyBorder="1" applyAlignment="1">
      <alignment wrapText="1"/>
    </xf>
    <xf numFmtId="0" fontId="40" fillId="0" borderId="0" xfId="1" applyFont="1" applyFill="1" applyBorder="1" applyAlignment="1">
      <alignment wrapText="1"/>
    </xf>
    <xf numFmtId="164" fontId="40" fillId="0" borderId="0" xfId="1" applyNumberFormat="1" applyFont="1" applyFill="1" applyBorder="1" applyAlignment="1">
      <alignment horizontal="right" wrapText="1"/>
    </xf>
    <xf numFmtId="165" fontId="40" fillId="0" borderId="0" xfId="1" applyNumberFormat="1" applyFont="1" applyFill="1" applyBorder="1" applyAlignment="1">
      <alignment horizontal="right" wrapText="1"/>
    </xf>
    <xf numFmtId="0" fontId="40" fillId="0" borderId="14" xfId="1" applyFont="1" applyFill="1" applyBorder="1" applyAlignment="1">
      <alignment wrapText="1"/>
    </xf>
    <xf numFmtId="164" fontId="40" fillId="0" borderId="28" xfId="1" applyNumberFormat="1" applyFont="1" applyFill="1" applyBorder="1" applyAlignment="1">
      <alignment horizontal="right" wrapText="1"/>
    </xf>
    <xf numFmtId="0" fontId="40" fillId="0" borderId="23" xfId="1" applyFont="1" applyFill="1" applyBorder="1" applyAlignment="1">
      <alignment wrapText="1"/>
    </xf>
    <xf numFmtId="164" fontId="40" fillId="0" borderId="23" xfId="1" applyNumberFormat="1" applyFont="1" applyFill="1" applyBorder="1" applyAlignment="1">
      <alignment horizontal="right" wrapText="1"/>
    </xf>
    <xf numFmtId="165" fontId="40" fillId="0" borderId="23" xfId="1" applyNumberFormat="1" applyFont="1" applyFill="1" applyBorder="1" applyAlignment="1">
      <alignment horizontal="right" wrapText="1"/>
    </xf>
    <xf numFmtId="0" fontId="4" fillId="3" borderId="14" xfId="1" applyFont="1" applyFill="1" applyBorder="1" applyAlignment="1">
      <alignment horizontal="center" wrapText="1"/>
    </xf>
    <xf numFmtId="164" fontId="4" fillId="3" borderId="0" xfId="1" applyNumberFormat="1" applyFont="1" applyFill="1" applyBorder="1" applyAlignment="1">
      <alignment horizontal="right" wrapText="1"/>
    </xf>
    <xf numFmtId="170" fontId="4" fillId="3" borderId="4" xfId="1" applyNumberFormat="1" applyFont="1" applyFill="1" applyBorder="1" applyAlignment="1">
      <alignment wrapText="1"/>
    </xf>
    <xf numFmtId="0" fontId="4" fillId="3" borderId="8" xfId="1" applyFont="1" applyFill="1" applyBorder="1" applyAlignment="1">
      <alignment horizontal="right"/>
    </xf>
    <xf numFmtId="0" fontId="4" fillId="3" borderId="9" xfId="1" applyFont="1" applyFill="1" applyBorder="1" applyAlignment="1">
      <alignment horizontal="right"/>
    </xf>
    <xf numFmtId="170" fontId="0" fillId="3" borderId="0" xfId="0" applyNumberFormat="1" applyFill="1"/>
    <xf numFmtId="170" fontId="6" fillId="3" borderId="11" xfId="0" applyNumberFormat="1" applyFont="1" applyFill="1" applyBorder="1"/>
    <xf numFmtId="170" fontId="6" fillId="3" borderId="4" xfId="0" applyNumberFormat="1" applyFont="1" applyFill="1" applyBorder="1"/>
    <xf numFmtId="170" fontId="0" fillId="3" borderId="0" xfId="0" applyNumberFormat="1" applyFill="1" applyBorder="1"/>
    <xf numFmtId="170" fontId="0" fillId="3" borderId="11" xfId="0" applyNumberFormat="1" applyFill="1" applyBorder="1"/>
    <xf numFmtId="164" fontId="42" fillId="0" borderId="36" xfId="6" applyNumberFormat="1" applyFont="1" applyFill="1" applyBorder="1" applyAlignment="1">
      <alignment horizontal="right" wrapText="1"/>
    </xf>
    <xf numFmtId="0" fontId="42" fillId="0" borderId="36" xfId="6" applyFont="1" applyFill="1" applyBorder="1" applyAlignment="1">
      <alignment wrapText="1"/>
    </xf>
    <xf numFmtId="0" fontId="42" fillId="0" borderId="36" xfId="6" applyFont="1" applyFill="1" applyBorder="1" applyAlignment="1">
      <alignment horizontal="right" wrapText="1"/>
    </xf>
    <xf numFmtId="165" fontId="42" fillId="0" borderId="36" xfId="6" applyNumberFormat="1" applyFont="1" applyFill="1" applyBorder="1" applyAlignment="1">
      <alignment horizontal="right" wrapText="1"/>
    </xf>
    <xf numFmtId="0" fontId="1" fillId="0" borderId="36" xfId="6" applyFont="1" applyFill="1" applyBorder="1" applyAlignment="1">
      <alignment wrapText="1"/>
    </xf>
    <xf numFmtId="164" fontId="1" fillId="0" borderId="36" xfId="6" applyNumberFormat="1" applyFont="1" applyFill="1" applyBorder="1" applyAlignment="1">
      <alignment horizontal="right" wrapText="1"/>
    </xf>
    <xf numFmtId="165" fontId="1" fillId="0" borderId="36" xfId="6" applyNumberFormat="1" applyFont="1" applyFill="1" applyBorder="1" applyAlignment="1">
      <alignment horizontal="right" wrapText="1"/>
    </xf>
    <xf numFmtId="14" fontId="1" fillId="0" borderId="36" xfId="6" applyNumberFormat="1" applyFont="1" applyFill="1" applyBorder="1" applyAlignment="1">
      <alignment horizontal="right" wrapText="1"/>
    </xf>
    <xf numFmtId="0" fontId="16" fillId="0" borderId="36" xfId="6" applyFont="1" applyFill="1" applyBorder="1" applyAlignment="1">
      <alignment wrapText="1"/>
    </xf>
    <xf numFmtId="164" fontId="42" fillId="0" borderId="0" xfId="6" applyNumberFormat="1" applyFont="1" applyFill="1" applyAlignment="1">
      <alignment horizontal="right" wrapText="1"/>
    </xf>
    <xf numFmtId="0" fontId="41" fillId="0" borderId="36" xfId="6" applyBorder="1"/>
    <xf numFmtId="0" fontId="41" fillId="0" borderId="0" xfId="6"/>
    <xf numFmtId="0" fontId="42" fillId="2" borderId="21" xfId="6" applyFont="1" applyFill="1" applyBorder="1" applyAlignment="1">
      <alignment horizontal="center"/>
    </xf>
    <xf numFmtId="165" fontId="42" fillId="2" borderId="21" xfId="6" applyNumberFormat="1" applyFont="1" applyFill="1" applyBorder="1" applyAlignment="1">
      <alignment horizontal="center"/>
    </xf>
    <xf numFmtId="164" fontId="42" fillId="0" borderId="0" xfId="6" applyNumberFormat="1" applyFont="1" applyFill="1" applyBorder="1" applyAlignment="1">
      <alignment horizontal="right" wrapText="1"/>
    </xf>
    <xf numFmtId="14" fontId="17" fillId="20" borderId="60" xfId="1" applyNumberFormat="1" applyFont="1" applyFill="1" applyBorder="1" applyAlignment="1">
      <alignment horizontal="right" wrapText="1"/>
    </xf>
    <xf numFmtId="0" fontId="18" fillId="20" borderId="60" xfId="0" applyFont="1" applyFill="1" applyBorder="1" applyAlignment="1">
      <alignment wrapText="1"/>
    </xf>
    <xf numFmtId="14" fontId="17" fillId="20" borderId="60" xfId="1" applyNumberFormat="1" applyFont="1" applyFill="1" applyBorder="1" applyAlignment="1">
      <alignment horizontal="right"/>
    </xf>
    <xf numFmtId="2" fontId="18" fillId="20" borderId="60" xfId="0" applyNumberFormat="1" applyFont="1" applyFill="1" applyBorder="1" applyAlignment="1"/>
    <xf numFmtId="0" fontId="18" fillId="20" borderId="60" xfId="0" applyFont="1" applyFill="1" applyBorder="1" applyAlignment="1"/>
    <xf numFmtId="14" fontId="17" fillId="0" borderId="60" xfId="1" applyNumberFormat="1" applyFont="1" applyFill="1" applyBorder="1" applyAlignment="1">
      <alignment horizontal="right" wrapText="1"/>
    </xf>
    <xf numFmtId="0" fontId="18" fillId="0" borderId="60" xfId="0" applyFont="1" applyBorder="1" applyAlignment="1">
      <alignment wrapText="1"/>
    </xf>
    <xf numFmtId="170" fontId="18" fillId="20" borderId="60" xfId="0" applyNumberFormat="1" applyFont="1" applyFill="1" applyBorder="1" applyAlignment="1">
      <alignment wrapText="1"/>
    </xf>
    <xf numFmtId="170" fontId="18" fillId="20" borderId="60" xfId="0" applyNumberFormat="1" applyFont="1" applyFill="1" applyBorder="1" applyAlignment="1"/>
    <xf numFmtId="1" fontId="4" fillId="3" borderId="11" xfId="1" applyNumberFormat="1" applyFont="1" applyFill="1" applyBorder="1" applyAlignment="1"/>
    <xf numFmtId="170" fontId="18" fillId="0" borderId="60" xfId="0" applyNumberFormat="1" applyFont="1" applyBorder="1" applyAlignment="1">
      <alignment wrapText="1"/>
    </xf>
    <xf numFmtId="170" fontId="18" fillId="20" borderId="60" xfId="0" applyNumberFormat="1" applyFont="1" applyFill="1" applyBorder="1" applyAlignment="1">
      <alignment horizontal="right"/>
    </xf>
    <xf numFmtId="1" fontId="4" fillId="3" borderId="9" xfId="1" applyNumberFormat="1" applyFont="1" applyFill="1" applyBorder="1" applyAlignment="1"/>
    <xf numFmtId="0" fontId="42" fillId="0" borderId="0" xfId="6" applyFont="1" applyFill="1" applyBorder="1" applyAlignment="1">
      <alignment horizontal="right" wrapText="1"/>
    </xf>
    <xf numFmtId="0" fontId="42" fillId="0" borderId="0" xfId="6" applyFont="1" applyFill="1" applyBorder="1" applyAlignment="1">
      <alignment wrapText="1"/>
    </xf>
    <xf numFmtId="165" fontId="42" fillId="0" borderId="0" xfId="6" applyNumberFormat="1" applyFont="1" applyFill="1" applyBorder="1" applyAlignment="1">
      <alignment horizontal="right" wrapText="1"/>
    </xf>
    <xf numFmtId="0" fontId="1" fillId="0" borderId="36" xfId="6" applyFont="1" applyFill="1" applyBorder="1" applyAlignment="1">
      <alignment horizontal="right" wrapText="1"/>
    </xf>
    <xf numFmtId="0" fontId="41" fillId="0" borderId="0" xfId="6" applyBorder="1"/>
    <xf numFmtId="0" fontId="2" fillId="0" borderId="36" xfId="6" applyFont="1" applyBorder="1"/>
    <xf numFmtId="165" fontId="41" fillId="0" borderId="36" xfId="6" applyNumberFormat="1" applyBorder="1"/>
    <xf numFmtId="0" fontId="40" fillId="2" borderId="36" xfId="1" applyFont="1" applyFill="1" applyBorder="1" applyAlignment="1">
      <alignment horizontal="center"/>
    </xf>
    <xf numFmtId="165" fontId="40" fillId="2" borderId="36" xfId="1" applyNumberFormat="1" applyFont="1" applyFill="1" applyBorder="1" applyAlignment="1">
      <alignment horizontal="center"/>
    </xf>
    <xf numFmtId="0" fontId="40" fillId="2" borderId="0" xfId="1" applyFont="1" applyFill="1" applyBorder="1" applyAlignment="1">
      <alignment horizontal="center"/>
    </xf>
    <xf numFmtId="164" fontId="40" fillId="0" borderId="21" xfId="1" applyNumberFormat="1" applyFont="1" applyFill="1" applyBorder="1" applyAlignment="1">
      <alignment horizontal="right" wrapText="1"/>
    </xf>
    <xf numFmtId="0" fontId="38" fillId="2" borderId="36" xfId="1" applyFont="1" applyFill="1" applyBorder="1" applyAlignment="1">
      <alignment horizontal="center"/>
    </xf>
    <xf numFmtId="0" fontId="40" fillId="0" borderId="21" xfId="1" applyFont="1" applyFill="1" applyBorder="1" applyAlignment="1">
      <alignment wrapText="1"/>
    </xf>
    <xf numFmtId="0" fontId="18" fillId="0" borderId="36" xfId="0" applyFont="1" applyBorder="1" applyAlignment="1"/>
    <xf numFmtId="14" fontId="18" fillId="0" borderId="36" xfId="0" applyNumberFormat="1" applyFont="1" applyBorder="1" applyAlignment="1"/>
    <xf numFmtId="164" fontId="40" fillId="0" borderId="3" xfId="1" applyNumberFormat="1" applyFont="1" applyFill="1" applyBorder="1" applyAlignment="1">
      <alignment horizontal="right" wrapText="1"/>
    </xf>
    <xf numFmtId="165" fontId="40" fillId="0" borderId="3" xfId="1" applyNumberFormat="1" applyFont="1" applyFill="1" applyBorder="1" applyAlignment="1">
      <alignment horizontal="right" wrapText="1"/>
    </xf>
    <xf numFmtId="0" fontId="40" fillId="0" borderId="3" xfId="1" applyFont="1" applyFill="1" applyBorder="1" applyAlignment="1">
      <alignment horizontal="right" wrapText="1"/>
    </xf>
    <xf numFmtId="164" fontId="40" fillId="0" borderId="54" xfId="1" applyNumberFormat="1" applyFont="1" applyFill="1" applyBorder="1" applyAlignment="1">
      <alignment horizontal="right" wrapText="1"/>
    </xf>
    <xf numFmtId="0" fontId="42" fillId="0" borderId="60" xfId="6" applyFont="1" applyFill="1" applyBorder="1" applyAlignment="1">
      <alignment wrapText="1"/>
    </xf>
    <xf numFmtId="164" fontId="42" fillId="0" borderId="60" xfId="6" applyNumberFormat="1" applyFont="1" applyFill="1" applyBorder="1" applyAlignment="1">
      <alignment horizontal="right" wrapText="1"/>
    </xf>
    <xf numFmtId="165" fontId="42" fillId="0" borderId="60" xfId="6" applyNumberFormat="1" applyFont="1" applyFill="1" applyBorder="1" applyAlignment="1">
      <alignment horizontal="right" wrapText="1"/>
    </xf>
    <xf numFmtId="0" fontId="42" fillId="0" borderId="60" xfId="6" applyFont="1" applyFill="1" applyBorder="1" applyAlignment="1">
      <alignment horizontal="right" wrapText="1"/>
    </xf>
    <xf numFmtId="14" fontId="19" fillId="6" borderId="60" xfId="0" applyNumberFormat="1" applyFont="1" applyFill="1" applyBorder="1" applyAlignment="1"/>
    <xf numFmtId="170" fontId="18" fillId="6" borderId="60" xfId="0" applyNumberFormat="1" applyFont="1" applyFill="1" applyBorder="1" applyAlignment="1"/>
    <xf numFmtId="14" fontId="0" fillId="0" borderId="36" xfId="0" applyNumberFormat="1" applyBorder="1" applyAlignment="1">
      <alignment horizontal="right"/>
    </xf>
    <xf numFmtId="1" fontId="18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5" fontId="42" fillId="0" borderId="6" xfId="6" applyNumberFormat="1" applyFont="1" applyFill="1" applyBorder="1" applyAlignment="1">
      <alignment horizontal="right" wrapText="1"/>
    </xf>
    <xf numFmtId="0" fontId="42" fillId="0" borderId="6" xfId="6" applyFont="1" applyFill="1" applyBorder="1" applyAlignment="1">
      <alignment wrapText="1"/>
    </xf>
    <xf numFmtId="0" fontId="42" fillId="0" borderId="14" xfId="6" applyFont="1" applyFill="1" applyBorder="1" applyAlignment="1">
      <alignment wrapText="1"/>
    </xf>
    <xf numFmtId="171" fontId="18" fillId="0" borderId="0" xfId="0" applyNumberFormat="1" applyFont="1" applyAlignment="1"/>
    <xf numFmtId="2" fontId="18" fillId="0" borderId="0" xfId="0" applyNumberFormat="1" applyFont="1" applyFill="1" applyAlignment="1"/>
    <xf numFmtId="170" fontId="20" fillId="3" borderId="11" xfId="1" applyNumberFormat="1" applyFont="1" applyFill="1" applyBorder="1" applyAlignment="1"/>
    <xf numFmtId="1" fontId="20" fillId="3" borderId="9" xfId="1" applyNumberFormat="1" applyFont="1" applyFill="1" applyBorder="1" applyAlignment="1"/>
    <xf numFmtId="170" fontId="18" fillId="0" borderId="0" xfId="0" applyNumberFormat="1" applyFont="1" applyAlignment="1"/>
    <xf numFmtId="170" fontId="18" fillId="0" borderId="0" xfId="0" applyNumberFormat="1" applyFont="1" applyFill="1" applyAlignment="1"/>
    <xf numFmtId="0" fontId="4" fillId="3" borderId="5" xfId="1" applyFont="1" applyFill="1" applyBorder="1" applyAlignment="1">
      <alignment horizontal="right" wrapText="1"/>
    </xf>
    <xf numFmtId="170" fontId="4" fillId="3" borderId="5" xfId="1" applyNumberFormat="1" applyFont="1" applyFill="1" applyBorder="1" applyAlignment="1">
      <alignment wrapText="1"/>
    </xf>
    <xf numFmtId="164" fontId="4" fillId="3" borderId="5" xfId="1" applyNumberFormat="1" applyFont="1" applyFill="1" applyBorder="1" applyAlignment="1">
      <alignment horizontal="left" wrapText="1"/>
    </xf>
    <xf numFmtId="170" fontId="0" fillId="21" borderId="0" xfId="0" applyNumberFormat="1" applyFill="1"/>
    <xf numFmtId="2" fontId="0" fillId="3" borderId="4" xfId="0" applyNumberFormat="1" applyFill="1" applyBorder="1"/>
    <xf numFmtId="170" fontId="20" fillId="3" borderId="27" xfId="1" applyNumberFormat="1" applyFont="1" applyFill="1" applyBorder="1" applyAlignment="1"/>
    <xf numFmtId="170" fontId="20" fillId="3" borderId="12" xfId="1" applyNumberFormat="1" applyFont="1" applyFill="1" applyBorder="1" applyAlignment="1"/>
    <xf numFmtId="0" fontId="20" fillId="3" borderId="27" xfId="1" applyFont="1" applyFill="1" applyBorder="1" applyAlignment="1">
      <alignment horizontal="right"/>
    </xf>
    <xf numFmtId="0" fontId="20" fillId="3" borderId="37" xfId="1" applyFont="1" applyFill="1" applyBorder="1" applyAlignment="1">
      <alignment horizontal="right"/>
    </xf>
    <xf numFmtId="0" fontId="0" fillId="0" borderId="60" xfId="0" applyBorder="1"/>
    <xf numFmtId="14" fontId="0" fillId="0" borderId="60" xfId="0" applyNumberFormat="1" applyBorder="1"/>
    <xf numFmtId="20" fontId="0" fillId="0" borderId="60" xfId="0" applyNumberFormat="1" applyBorder="1"/>
    <xf numFmtId="0" fontId="3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6" fillId="0" borderId="16" xfId="0" applyFont="1" applyBorder="1"/>
    <xf numFmtId="0" fontId="0" fillId="0" borderId="16" xfId="0" applyBorder="1"/>
    <xf numFmtId="2" fontId="0" fillId="0" borderId="16" xfId="0" applyNumberFormat="1" applyBorder="1"/>
    <xf numFmtId="170" fontId="0" fillId="0" borderId="16" xfId="0" applyNumberFormat="1" applyBorder="1"/>
    <xf numFmtId="20" fontId="0" fillId="0" borderId="16" xfId="0" applyNumberFormat="1" applyBorder="1"/>
    <xf numFmtId="14" fontId="0" fillId="0" borderId="16" xfId="0" applyNumberFormat="1" applyBorder="1"/>
    <xf numFmtId="172" fontId="47" fillId="0" borderId="0" xfId="0" applyNumberFormat="1" applyFont="1" applyAlignment="1">
      <alignment horizontal="left"/>
    </xf>
    <xf numFmtId="0" fontId="47" fillId="0" borderId="0" xfId="0" applyFont="1"/>
    <xf numFmtId="15" fontId="0" fillId="0" borderId="0" xfId="0" applyNumberFormat="1"/>
    <xf numFmtId="19" fontId="0" fillId="0" borderId="0" xfId="0" applyNumberFormat="1"/>
    <xf numFmtId="1" fontId="4" fillId="3" borderId="0" xfId="1" applyNumberFormat="1" applyFont="1" applyFill="1" applyBorder="1" applyAlignment="1"/>
    <xf numFmtId="0" fontId="34" fillId="0" borderId="0" xfId="1" applyFont="1" applyFill="1" applyBorder="1" applyAlignment="1">
      <alignment horizontal="right" wrapText="1"/>
    </xf>
    <xf numFmtId="14" fontId="34" fillId="0" borderId="23" xfId="1" applyNumberFormat="1" applyFont="1" applyFill="1" applyBorder="1" applyAlignment="1">
      <alignment horizontal="left" wrapText="1"/>
    </xf>
    <xf numFmtId="0" fontId="34" fillId="0" borderId="0" xfId="1" applyNumberFormat="1" applyFont="1" applyFill="1" applyBorder="1" applyAlignment="1">
      <alignment horizontal="left" wrapText="1"/>
    </xf>
    <xf numFmtId="0" fontId="1" fillId="0" borderId="0" xfId="1" applyFont="1" applyFill="1" applyBorder="1" applyAlignment="1">
      <alignment horizontal="left"/>
    </xf>
    <xf numFmtId="0" fontId="34" fillId="0" borderId="0" xfId="1" applyNumberFormat="1" applyFont="1" applyFill="1" applyBorder="1" applyAlignment="1">
      <alignment horizontal="center" wrapText="1"/>
    </xf>
    <xf numFmtId="14" fontId="42" fillId="0" borderId="36" xfId="6" applyNumberFormat="1" applyFont="1" applyFill="1" applyBorder="1" applyAlignment="1">
      <alignment horizontal="center" wrapText="1"/>
    </xf>
    <xf numFmtId="14" fontId="34" fillId="0" borderId="36" xfId="1" applyNumberFormat="1" applyFont="1" applyFill="1" applyBorder="1" applyAlignment="1">
      <alignment horizontal="center" wrapText="1"/>
    </xf>
    <xf numFmtId="14" fontId="34" fillId="0" borderId="23" xfId="1" applyNumberFormat="1" applyFont="1" applyFill="1" applyBorder="1" applyAlignment="1">
      <alignment horizontal="center" wrapText="1"/>
    </xf>
    <xf numFmtId="0" fontId="34" fillId="0" borderId="64" xfId="1" applyFont="1" applyFill="1" applyBorder="1" applyAlignment="1">
      <alignment wrapText="1"/>
    </xf>
    <xf numFmtId="0" fontId="1" fillId="0" borderId="65" xfId="1" applyFont="1" applyFill="1" applyBorder="1" applyAlignment="1"/>
    <xf numFmtId="1" fontId="34" fillId="9" borderId="60" xfId="1" applyNumberFormat="1" applyFont="1" applyFill="1" applyBorder="1" applyAlignment="1">
      <alignment horizontal="center" wrapText="1"/>
    </xf>
    <xf numFmtId="1" fontId="5" fillId="9" borderId="66" xfId="0" applyNumberFormat="1" applyFont="1" applyFill="1" applyBorder="1" applyAlignment="1">
      <alignment horizontal="center"/>
    </xf>
    <xf numFmtId="0" fontId="1" fillId="0" borderId="23" xfId="1" applyFont="1" applyFill="1" applyBorder="1" applyAlignment="1"/>
    <xf numFmtId="164" fontId="1" fillId="0" borderId="23" xfId="1" applyNumberFormat="1" applyFont="1" applyFill="1" applyBorder="1" applyAlignment="1">
      <alignment horizontal="right"/>
    </xf>
    <xf numFmtId="0" fontId="5" fillId="0" borderId="46" xfId="0" applyFont="1" applyFill="1" applyBorder="1" applyAlignment="1"/>
    <xf numFmtId="0" fontId="1" fillId="0" borderId="61" xfId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61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5" fontId="0" fillId="0" borderId="0" xfId="0" applyNumberFormat="1" applyBorder="1"/>
    <xf numFmtId="0" fontId="34" fillId="0" borderId="67" xfId="1" applyNumberFormat="1" applyFont="1" applyFill="1" applyBorder="1" applyAlignment="1">
      <alignment wrapText="1"/>
    </xf>
    <xf numFmtId="0" fontId="1" fillId="0" borderId="68" xfId="1" applyFont="1" applyFill="1" applyBorder="1" applyAlignment="1"/>
    <xf numFmtId="0" fontId="4" fillId="3" borderId="15" xfId="1" applyFont="1" applyFill="1" applyBorder="1" applyAlignment="1"/>
    <xf numFmtId="0" fontId="34" fillId="0" borderId="62" xfId="1" applyFont="1" applyFill="1" applyBorder="1" applyAlignment="1">
      <alignment wrapText="1"/>
    </xf>
    <xf numFmtId="0" fontId="42" fillId="0" borderId="0" xfId="6" applyFont="1" applyFill="1" applyBorder="1" applyAlignment="1">
      <alignment horizontal="center" wrapText="1"/>
    </xf>
    <xf numFmtId="0" fontId="5" fillId="0" borderId="43" xfId="0" applyFont="1" applyBorder="1" applyAlignment="1"/>
    <xf numFmtId="0" fontId="0" fillId="0" borderId="62" xfId="0" applyFont="1" applyFill="1" applyBorder="1" applyAlignment="1">
      <alignment horizontal="left"/>
    </xf>
    <xf numFmtId="0" fontId="0" fillId="0" borderId="62" xfId="0" applyBorder="1" applyAlignment="1">
      <alignment horizontal="left"/>
    </xf>
    <xf numFmtId="0" fontId="5" fillId="0" borderId="69" xfId="0" applyFont="1" applyBorder="1" applyAlignment="1"/>
    <xf numFmtId="1" fontId="34" fillId="9" borderId="60" xfId="1" applyNumberFormat="1" applyFont="1" applyFill="1" applyBorder="1" applyAlignment="1">
      <alignment horizontal="left" wrapText="1"/>
    </xf>
    <xf numFmtId="1" fontId="5" fillId="9" borderId="66" xfId="0" applyNumberFormat="1" applyFont="1" applyFill="1" applyBorder="1" applyAlignment="1">
      <alignment horizontal="left"/>
    </xf>
    <xf numFmtId="2" fontId="0" fillId="0" borderId="0" xfId="0" applyNumberFormat="1" applyBorder="1" applyAlignment="1">
      <alignment horizontal="center"/>
    </xf>
    <xf numFmtId="2" fontId="42" fillId="0" borderId="0" xfId="6" applyNumberFormat="1" applyFont="1" applyFill="1" applyBorder="1" applyAlignment="1">
      <alignment horizontal="center" wrapText="1"/>
    </xf>
    <xf numFmtId="2" fontId="34" fillId="0" borderId="0" xfId="1" applyNumberFormat="1" applyFont="1" applyFill="1" applyBorder="1" applyAlignment="1">
      <alignment horizontal="center" wrapText="1"/>
    </xf>
    <xf numFmtId="2" fontId="34" fillId="9" borderId="60" xfId="1" applyNumberFormat="1" applyFont="1" applyFill="1" applyBorder="1" applyAlignment="1">
      <alignment horizontal="center" wrapText="1"/>
    </xf>
    <xf numFmtId="2" fontId="5" fillId="9" borderId="66" xfId="0" applyNumberFormat="1" applyFont="1" applyFill="1" applyBorder="1" applyAlignment="1">
      <alignment horizontal="center"/>
    </xf>
    <xf numFmtId="172" fontId="49" fillId="0" borderId="0" xfId="0" applyNumberFormat="1" applyFont="1" applyAlignment="1">
      <alignment horizontal="left"/>
    </xf>
    <xf numFmtId="0" fontId="49" fillId="0" borderId="0" xfId="0" applyFont="1"/>
    <xf numFmtId="164" fontId="1" fillId="9" borderId="60" xfId="1" applyNumberFormat="1" applyFont="1" applyFill="1" applyBorder="1" applyAlignment="1">
      <alignment horizontal="right" wrapText="1"/>
    </xf>
    <xf numFmtId="0" fontId="0" fillId="9" borderId="66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46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3" borderId="8" xfId="1" applyFont="1" applyFill="1" applyBorder="1" applyAlignment="1">
      <alignment horizontal="right"/>
    </xf>
    <xf numFmtId="0" fontId="4" fillId="3" borderId="9" xfId="1" applyFont="1" applyFill="1" applyBorder="1" applyAlignment="1">
      <alignment horizontal="right"/>
    </xf>
    <xf numFmtId="0" fontId="43" fillId="22" borderId="6" xfId="0" applyFont="1" applyFill="1" applyBorder="1" applyAlignment="1">
      <alignment horizontal="center" vertical="center" textRotation="90"/>
    </xf>
    <xf numFmtId="0" fontId="44" fillId="22" borderId="15" xfId="0" applyFont="1" applyFill="1" applyBorder="1" applyAlignment="1">
      <alignment horizontal="center" vertical="center" textRotation="90"/>
    </xf>
    <xf numFmtId="0" fontId="43" fillId="21" borderId="63" xfId="0" applyFont="1" applyFill="1" applyBorder="1" applyAlignment="1">
      <alignment horizontal="center" vertical="center" textRotation="90"/>
    </xf>
    <xf numFmtId="0" fontId="43" fillId="21" borderId="0" xfId="0" applyFont="1" applyFill="1" applyAlignment="1">
      <alignment horizontal="center" vertical="center" textRotation="90"/>
    </xf>
    <xf numFmtId="0" fontId="0" fillId="21" borderId="0" xfId="0" applyFill="1" applyAlignment="1">
      <alignment horizontal="center"/>
    </xf>
    <xf numFmtId="0" fontId="4" fillId="3" borderId="54" xfId="1" applyFont="1" applyFill="1" applyBorder="1" applyAlignment="1">
      <alignment horizontal="center" wrapText="1"/>
    </xf>
    <xf numFmtId="0" fontId="4" fillId="3" borderId="55" xfId="1" applyFont="1" applyFill="1" applyBorder="1" applyAlignment="1">
      <alignment horizontal="center" wrapText="1"/>
    </xf>
    <xf numFmtId="0" fontId="20" fillId="3" borderId="11" xfId="1" applyFont="1" applyFill="1" applyBorder="1" applyAlignment="1">
      <alignment horizontal="right"/>
    </xf>
    <xf numFmtId="0" fontId="20" fillId="3" borderId="8" xfId="1" applyFont="1" applyFill="1" applyBorder="1" applyAlignment="1">
      <alignment horizontal="right"/>
    </xf>
    <xf numFmtId="0" fontId="20" fillId="3" borderId="9" xfId="1" applyFont="1" applyFill="1" applyBorder="1" applyAlignment="1">
      <alignment horizontal="right"/>
    </xf>
    <xf numFmtId="0" fontId="20" fillId="3" borderId="4" xfId="1" applyFont="1" applyFill="1" applyBorder="1" applyAlignment="1">
      <alignment horizontal="right"/>
    </xf>
    <xf numFmtId="0" fontId="4" fillId="3" borderId="4" xfId="1" applyFont="1" applyFill="1" applyBorder="1" applyAlignment="1">
      <alignment horizontal="right" wrapText="1"/>
    </xf>
    <xf numFmtId="0" fontId="1" fillId="3" borderId="28" xfId="1" applyFont="1" applyFill="1" applyBorder="1" applyAlignment="1">
      <alignment horizontal="center"/>
    </xf>
    <xf numFmtId="0" fontId="1" fillId="3" borderId="41" xfId="1" applyFont="1" applyFill="1" applyBorder="1" applyAlignment="1">
      <alignment horizontal="center"/>
    </xf>
    <xf numFmtId="0" fontId="32" fillId="3" borderId="33" xfId="0" applyFont="1" applyFill="1" applyBorder="1" applyAlignment="1">
      <alignment horizontal="left"/>
    </xf>
    <xf numFmtId="0" fontId="32" fillId="3" borderId="30" xfId="0" applyFont="1" applyFill="1" applyBorder="1" applyAlignment="1">
      <alignment horizontal="left"/>
    </xf>
    <xf numFmtId="0" fontId="33" fillId="0" borderId="46" xfId="0" applyFont="1" applyFill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3" borderId="25" xfId="1" applyFont="1" applyFill="1" applyBorder="1" applyAlignment="1">
      <alignment horizontal="right"/>
    </xf>
    <xf numFmtId="0" fontId="4" fillId="3" borderId="59" xfId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1" fillId="9" borderId="60" xfId="1" applyNumberFormat="1" applyFont="1" applyFill="1" applyBorder="1" applyAlignment="1">
      <alignment horizontal="right" wrapText="1"/>
    </xf>
    <xf numFmtId="0" fontId="48" fillId="0" borderId="42" xfId="1" applyFont="1" applyFill="1" applyBorder="1" applyAlignment="1">
      <alignment horizontal="center"/>
    </xf>
    <xf numFmtId="0" fontId="48" fillId="0" borderId="46" xfId="1" applyFont="1" applyFill="1" applyBorder="1" applyAlignment="1">
      <alignment horizontal="center"/>
    </xf>
    <xf numFmtId="0" fontId="0" fillId="9" borderId="66" xfId="0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center"/>
    </xf>
    <xf numFmtId="0" fontId="4" fillId="3" borderId="13" xfId="1" applyFont="1" applyFill="1" applyBorder="1" applyAlignment="1">
      <alignment horizontal="right"/>
    </xf>
    <xf numFmtId="0" fontId="4" fillId="3" borderId="11" xfId="1" applyFont="1" applyFill="1" applyBorder="1" applyAlignment="1">
      <alignment horizontal="right"/>
    </xf>
    <xf numFmtId="0" fontId="0" fillId="0" borderId="14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5" borderId="70" xfId="0" applyFont="1" applyFill="1" applyBorder="1" applyAlignment="1" applyProtection="1">
      <alignment horizontal="center" vertical="center"/>
    </xf>
    <xf numFmtId="0" fontId="2" fillId="0" borderId="0" xfId="5" applyBorder="1"/>
    <xf numFmtId="0" fontId="14" fillId="2" borderId="60" xfId="5" applyFont="1" applyFill="1" applyBorder="1" applyAlignment="1">
      <alignment horizontal="center"/>
    </xf>
    <xf numFmtId="14" fontId="14" fillId="0" borderId="60" xfId="5" applyNumberFormat="1" applyFont="1" applyFill="1" applyBorder="1" applyAlignment="1">
      <alignment wrapText="1"/>
    </xf>
    <xf numFmtId="0" fontId="14" fillId="0" borderId="60" xfId="5" applyFont="1" applyFill="1" applyBorder="1" applyAlignment="1">
      <alignment wrapText="1"/>
    </xf>
    <xf numFmtId="2" fontId="14" fillId="0" borderId="60" xfId="5" applyNumberFormat="1" applyFont="1" applyFill="1" applyBorder="1" applyAlignment="1">
      <alignment horizontal="right" wrapText="1"/>
    </xf>
    <xf numFmtId="20" fontId="14" fillId="0" borderId="60" xfId="5" applyNumberFormat="1" applyFont="1" applyFill="1" applyBorder="1" applyAlignment="1">
      <alignment horizontal="right" wrapText="1"/>
    </xf>
    <xf numFmtId="0" fontId="14" fillId="0" borderId="60" xfId="5" applyFont="1" applyFill="1" applyBorder="1" applyAlignment="1"/>
    <xf numFmtId="0" fontId="50" fillId="0" borderId="60" xfId="0" applyFont="1" applyBorder="1"/>
    <xf numFmtId="2" fontId="50" fillId="0" borderId="60" xfId="0" applyNumberFormat="1" applyFont="1" applyBorder="1"/>
    <xf numFmtId="20" fontId="50" fillId="0" borderId="60" xfId="0" applyNumberFormat="1" applyFont="1" applyBorder="1"/>
    <xf numFmtId="14" fontId="50" fillId="0" borderId="60" xfId="0" applyNumberFormat="1" applyFont="1" applyBorder="1"/>
    <xf numFmtId="0" fontId="14" fillId="0" borderId="60" xfId="5" applyFont="1" applyFill="1" applyBorder="1" applyAlignment="1">
      <alignment horizontal="right" wrapText="1"/>
    </xf>
    <xf numFmtId="0" fontId="46" fillId="0" borderId="60" xfId="0" applyFont="1" applyBorder="1"/>
    <xf numFmtId="2" fontId="0" fillId="0" borderId="60" xfId="0" applyNumberFormat="1" applyBorder="1"/>
    <xf numFmtId="170" fontId="0" fillId="0" borderId="60" xfId="0" applyNumberFormat="1" applyBorder="1"/>
    <xf numFmtId="0" fontId="42" fillId="0" borderId="3" xfId="6" applyFont="1" applyFill="1" applyBorder="1" applyAlignment="1">
      <alignment wrapText="1"/>
    </xf>
    <xf numFmtId="0" fontId="18" fillId="0" borderId="0" xfId="0" applyFont="1" applyBorder="1" applyAlignment="1"/>
    <xf numFmtId="164" fontId="42" fillId="0" borderId="3" xfId="6" applyNumberFormat="1" applyFont="1" applyFill="1" applyBorder="1" applyAlignment="1">
      <alignment horizontal="right" wrapText="1"/>
    </xf>
    <xf numFmtId="165" fontId="42" fillId="0" borderId="3" xfId="6" applyNumberFormat="1" applyFont="1" applyFill="1" applyBorder="1" applyAlignment="1">
      <alignment horizontal="right" wrapText="1"/>
    </xf>
    <xf numFmtId="0" fontId="18" fillId="0" borderId="62" xfId="0" applyFont="1" applyBorder="1" applyAlignment="1"/>
    <xf numFmtId="0" fontId="18" fillId="0" borderId="0" xfId="0" applyFont="1" applyBorder="1" applyAlignment="1">
      <alignment horizontal="center"/>
    </xf>
    <xf numFmtId="1" fontId="34" fillId="9" borderId="51" xfId="1" applyNumberFormat="1" applyFont="1" applyFill="1" applyBorder="1" applyAlignment="1">
      <alignment horizontal="left" wrapText="1"/>
    </xf>
    <xf numFmtId="0" fontId="18" fillId="0" borderId="29" xfId="0" applyFont="1" applyBorder="1" applyAlignment="1"/>
    <xf numFmtId="1" fontId="5" fillId="9" borderId="53" xfId="0" applyNumberFormat="1" applyFont="1" applyFill="1" applyBorder="1" applyAlignment="1">
      <alignment horizontal="left"/>
    </xf>
    <xf numFmtId="0" fontId="48" fillId="0" borderId="43" xfId="1" applyFont="1" applyFill="1" applyBorder="1" applyAlignment="1">
      <alignment horizontal="center"/>
    </xf>
    <xf numFmtId="171" fontId="34" fillId="9" borderId="60" xfId="1" applyNumberFormat="1" applyFont="1" applyFill="1" applyBorder="1" applyAlignment="1">
      <alignment horizontal="center" wrapText="1"/>
    </xf>
    <xf numFmtId="171" fontId="5" fillId="9" borderId="66" xfId="0" applyNumberFormat="1" applyFont="1" applyFill="1" applyBorder="1" applyAlignment="1">
      <alignment horizontal="center"/>
    </xf>
    <xf numFmtId="20" fontId="0" fillId="0" borderId="14" xfId="0" applyNumberFormat="1" applyBorder="1" applyAlignment="1">
      <alignment horizontal="center"/>
    </xf>
    <xf numFmtId="2" fontId="18" fillId="0" borderId="0" xfId="0" applyNumberFormat="1" applyFont="1" applyBorder="1" applyAlignment="1"/>
    <xf numFmtId="2" fontId="34" fillId="0" borderId="0" xfId="1" applyNumberFormat="1" applyFont="1" applyFill="1" applyBorder="1" applyAlignment="1">
      <alignment wrapText="1"/>
    </xf>
    <xf numFmtId="164" fontId="1" fillId="9" borderId="71" xfId="1" applyNumberFormat="1" applyFont="1" applyFill="1" applyBorder="1" applyAlignment="1">
      <alignment horizontal="right" wrapText="1"/>
    </xf>
    <xf numFmtId="0" fontId="0" fillId="9" borderId="72" xfId="0" applyFont="1" applyFill="1" applyBorder="1" applyAlignment="1">
      <alignment horizontal="right"/>
    </xf>
    <xf numFmtId="0" fontId="1" fillId="0" borderId="42" xfId="1" applyNumberFormat="1" applyFont="1" applyFill="1" applyBorder="1" applyAlignment="1">
      <alignment horizontal="center" wrapText="1"/>
    </xf>
    <xf numFmtId="2" fontId="0" fillId="3" borderId="35" xfId="0" applyNumberFormat="1" applyFill="1" applyBorder="1" applyAlignment="1">
      <alignment horizontal="center"/>
    </xf>
    <xf numFmtId="0" fontId="1" fillId="0" borderId="46" xfId="1" applyNumberFormat="1" applyFont="1" applyFill="1" applyBorder="1" applyAlignment="1">
      <alignment horizontal="center" wrapText="1"/>
    </xf>
    <xf numFmtId="0" fontId="1" fillId="0" borderId="47" xfId="1" applyNumberFormat="1" applyFont="1" applyFill="1" applyBorder="1" applyAlignment="1">
      <alignment horizontal="center" wrapText="1"/>
    </xf>
    <xf numFmtId="0" fontId="1" fillId="0" borderId="29" xfId="1" applyNumberFormat="1" applyFont="1" applyFill="1" applyBorder="1" applyAlignment="1">
      <alignment horizontal="center" wrapText="1"/>
    </xf>
    <xf numFmtId="0" fontId="1" fillId="9" borderId="60" xfId="1" applyNumberFormat="1" applyFont="1" applyFill="1" applyBorder="1" applyAlignment="1">
      <alignment horizontal="center" wrapText="1"/>
    </xf>
    <xf numFmtId="0" fontId="34" fillId="9" borderId="60" xfId="1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_Knick2_Bench Sheet" xfId="5"/>
    <cellStyle name="Normal_pH Knick 1 &amp; 2" xfId="3"/>
    <cellStyle name="Normal_pH_UP_DN_FE_2" xfId="2"/>
    <cellStyle name="Normal_Sheet1" xfId="1"/>
    <cellStyle name="Normal_Sheet1 2" xfId="6"/>
    <cellStyle name="Normal_Sheet3" xfId="4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977"/>
  <sheetViews>
    <sheetView workbookViewId="0">
      <selection activeCell="F15" sqref="F15"/>
    </sheetView>
  </sheetViews>
  <sheetFormatPr defaultRowHeight="15"/>
  <cols>
    <col min="3" max="3" width="10.7109375" bestFit="1" customWidth="1"/>
    <col min="5" max="5" width="15" bestFit="1" customWidth="1"/>
    <col min="7" max="8" width="17" customWidth="1"/>
    <col min="9" max="9" width="19" customWidth="1"/>
    <col min="10" max="10" width="17" customWidth="1"/>
  </cols>
  <sheetData>
    <row r="1" spans="1:9">
      <c r="A1" s="684" t="s">
        <v>1013</v>
      </c>
      <c r="B1" s="685" t="s">
        <v>476</v>
      </c>
      <c r="C1" s="685" t="s">
        <v>477</v>
      </c>
      <c r="D1" s="685" t="s">
        <v>122</v>
      </c>
      <c r="E1" s="685" t="s">
        <v>1014</v>
      </c>
    </row>
    <row r="2" spans="1:9" ht="15.75" thickBot="1">
      <c r="A2" s="525" t="s">
        <v>499</v>
      </c>
      <c r="B2">
        <v>13211210</v>
      </c>
      <c r="C2" s="39">
        <v>44470</v>
      </c>
      <c r="D2" s="50">
        <v>0</v>
      </c>
      <c r="E2">
        <v>15.9</v>
      </c>
    </row>
    <row r="3" spans="1:9" ht="15.75" thickBot="1">
      <c r="A3" s="525" t="s">
        <v>499</v>
      </c>
      <c r="B3">
        <v>13211210</v>
      </c>
      <c r="C3" s="39">
        <v>44470</v>
      </c>
      <c r="D3" s="50">
        <v>1.0416666666666666E-2</v>
      </c>
      <c r="E3">
        <v>15.9</v>
      </c>
      <c r="G3" s="741" t="s">
        <v>591</v>
      </c>
      <c r="H3" s="742"/>
      <c r="I3" s="743"/>
    </row>
    <row r="4" spans="1:9">
      <c r="A4" s="525" t="s">
        <v>499</v>
      </c>
      <c r="B4">
        <v>13211210</v>
      </c>
      <c r="C4" s="39">
        <v>44470</v>
      </c>
      <c r="D4" s="50">
        <v>2.0833333333333332E-2</v>
      </c>
      <c r="E4">
        <v>15.8</v>
      </c>
      <c r="G4" s="286" t="s">
        <v>129</v>
      </c>
      <c r="H4" s="296" t="s">
        <v>589</v>
      </c>
      <c r="I4" s="286" t="s">
        <v>588</v>
      </c>
    </row>
    <row r="5" spans="1:9" ht="15.75" thickBot="1">
      <c r="A5" s="525" t="s">
        <v>499</v>
      </c>
      <c r="B5">
        <v>13211210</v>
      </c>
      <c r="C5" s="39">
        <v>44470</v>
      </c>
      <c r="D5" s="50">
        <v>3.125E-2</v>
      </c>
      <c r="E5">
        <v>15.8</v>
      </c>
      <c r="G5" s="301">
        <f>MIN(E:E)</f>
        <v>10.5</v>
      </c>
      <c r="H5" s="301">
        <f>MAX(E:E)</f>
        <v>17</v>
      </c>
      <c r="I5" s="301">
        <f>AVERAGE(E:E)</f>
        <v>14.028494623656012</v>
      </c>
    </row>
    <row r="6" spans="1:9" ht="15.75" thickBot="1">
      <c r="A6" s="525" t="s">
        <v>499</v>
      </c>
      <c r="B6">
        <v>13211210</v>
      </c>
      <c r="C6" s="39">
        <v>44470</v>
      </c>
      <c r="D6" s="50">
        <v>4.1666666666666664E-2</v>
      </c>
      <c r="E6">
        <v>15.7</v>
      </c>
      <c r="G6" s="284"/>
      <c r="H6" s="147"/>
      <c r="I6" s="285"/>
    </row>
    <row r="7" spans="1:9">
      <c r="A7" s="525" t="s">
        <v>499</v>
      </c>
      <c r="B7">
        <v>13211210</v>
      </c>
      <c r="C7" s="39">
        <v>44470</v>
      </c>
      <c r="D7" s="50">
        <v>5.2083333333333336E-2</v>
      </c>
      <c r="E7">
        <v>15.6</v>
      </c>
      <c r="G7" s="744"/>
      <c r="H7" s="744"/>
      <c r="I7" s="744"/>
    </row>
    <row r="8" spans="1:9">
      <c r="A8" s="525" t="s">
        <v>499</v>
      </c>
      <c r="B8">
        <v>13211210</v>
      </c>
      <c r="C8" s="39">
        <v>44470</v>
      </c>
      <c r="D8" s="50">
        <v>6.25E-2</v>
      </c>
      <c r="E8">
        <v>15.6</v>
      </c>
      <c r="G8" s="283"/>
      <c r="H8" s="283"/>
      <c r="I8" s="283"/>
    </row>
    <row r="9" spans="1:9">
      <c r="A9" s="525" t="s">
        <v>499</v>
      </c>
      <c r="B9">
        <v>13211210</v>
      </c>
      <c r="C9" s="39">
        <v>44470</v>
      </c>
      <c r="D9" s="50">
        <v>7.2916666666666671E-2</v>
      </c>
      <c r="E9">
        <v>15.5</v>
      </c>
      <c r="G9" s="295"/>
      <c r="H9" s="302"/>
      <c r="I9" s="302"/>
    </row>
    <row r="10" spans="1:9">
      <c r="A10" s="525" t="s">
        <v>499</v>
      </c>
      <c r="B10">
        <v>13211210</v>
      </c>
      <c r="C10" s="39">
        <v>44470</v>
      </c>
      <c r="D10" s="50">
        <v>8.3333333333333329E-2</v>
      </c>
      <c r="E10">
        <v>15.5</v>
      </c>
      <c r="G10" s="273"/>
      <c r="H10" s="273"/>
      <c r="I10" s="273"/>
    </row>
    <row r="11" spans="1:9">
      <c r="A11" s="525" t="s">
        <v>499</v>
      </c>
      <c r="B11">
        <v>13211210</v>
      </c>
      <c r="C11" s="39">
        <v>44470</v>
      </c>
      <c r="D11" s="50">
        <v>9.375E-2</v>
      </c>
      <c r="E11">
        <v>15.4</v>
      </c>
    </row>
    <row r="12" spans="1:9">
      <c r="A12" s="525" t="s">
        <v>499</v>
      </c>
      <c r="B12">
        <v>13211210</v>
      </c>
      <c r="C12" s="39">
        <v>44470</v>
      </c>
      <c r="D12" s="50">
        <v>0.10416666666666667</v>
      </c>
      <c r="E12">
        <v>15.3</v>
      </c>
    </row>
    <row r="13" spans="1:9">
      <c r="A13" s="525" t="s">
        <v>499</v>
      </c>
      <c r="B13">
        <v>13211210</v>
      </c>
      <c r="C13" s="39">
        <v>44470</v>
      </c>
      <c r="D13" s="50">
        <v>0.11458333333333333</v>
      </c>
      <c r="E13">
        <v>15.3</v>
      </c>
    </row>
    <row r="14" spans="1:9">
      <c r="A14" s="525" t="s">
        <v>499</v>
      </c>
      <c r="B14">
        <v>13211210</v>
      </c>
      <c r="C14" s="39">
        <v>44470</v>
      </c>
      <c r="D14" s="50">
        <v>0.125</v>
      </c>
      <c r="E14">
        <v>15.2</v>
      </c>
    </row>
    <row r="15" spans="1:9">
      <c r="A15" s="525" t="s">
        <v>499</v>
      </c>
      <c r="B15">
        <v>13211210</v>
      </c>
      <c r="C15" s="39">
        <v>44470</v>
      </c>
      <c r="D15" s="50">
        <v>0.13541666666666666</v>
      </c>
      <c r="E15">
        <v>15.2</v>
      </c>
    </row>
    <row r="16" spans="1:9">
      <c r="A16" s="525" t="s">
        <v>499</v>
      </c>
      <c r="B16">
        <v>13211210</v>
      </c>
      <c r="C16" s="39">
        <v>44470</v>
      </c>
      <c r="D16" s="50">
        <v>0.14583333333333334</v>
      </c>
      <c r="E16">
        <v>15.1</v>
      </c>
    </row>
    <row r="17" spans="1:5">
      <c r="A17" s="525" t="s">
        <v>499</v>
      </c>
      <c r="B17">
        <v>13211210</v>
      </c>
      <c r="C17" s="39">
        <v>44470</v>
      </c>
      <c r="D17" s="50">
        <v>0.15625</v>
      </c>
      <c r="E17">
        <v>15</v>
      </c>
    </row>
    <row r="18" spans="1:5">
      <c r="A18" s="525" t="s">
        <v>499</v>
      </c>
      <c r="B18">
        <v>13211210</v>
      </c>
      <c r="C18" s="39">
        <v>44470</v>
      </c>
      <c r="D18" s="50">
        <v>0.16666666666666666</v>
      </c>
      <c r="E18">
        <v>14.9</v>
      </c>
    </row>
    <row r="19" spans="1:5">
      <c r="A19" s="525" t="s">
        <v>499</v>
      </c>
      <c r="B19">
        <v>13211210</v>
      </c>
      <c r="C19" s="39">
        <v>44470</v>
      </c>
      <c r="D19" s="50">
        <v>0.17708333333333334</v>
      </c>
      <c r="E19">
        <v>14.9</v>
      </c>
    </row>
    <row r="20" spans="1:5">
      <c r="A20" s="525" t="s">
        <v>499</v>
      </c>
      <c r="B20">
        <v>13211210</v>
      </c>
      <c r="C20" s="39">
        <v>44470</v>
      </c>
      <c r="D20" s="50">
        <v>0.1875</v>
      </c>
      <c r="E20">
        <v>14.9</v>
      </c>
    </row>
    <row r="21" spans="1:5">
      <c r="A21" s="525" t="s">
        <v>499</v>
      </c>
      <c r="B21">
        <v>13211210</v>
      </c>
      <c r="C21" s="39">
        <v>44470</v>
      </c>
      <c r="D21" s="50">
        <v>0.19791666666666666</v>
      </c>
      <c r="E21">
        <v>14.8</v>
      </c>
    </row>
    <row r="22" spans="1:5">
      <c r="A22" s="525" t="s">
        <v>499</v>
      </c>
      <c r="B22">
        <v>13211210</v>
      </c>
      <c r="C22" s="39">
        <v>44470</v>
      </c>
      <c r="D22" s="50">
        <v>0.20833333333333334</v>
      </c>
      <c r="E22">
        <v>14.7</v>
      </c>
    </row>
    <row r="23" spans="1:5">
      <c r="A23" s="525" t="s">
        <v>499</v>
      </c>
      <c r="B23">
        <v>13211210</v>
      </c>
      <c r="C23" s="39">
        <v>44470</v>
      </c>
      <c r="D23" s="50">
        <v>0.21875</v>
      </c>
      <c r="E23">
        <v>14.7</v>
      </c>
    </row>
    <row r="24" spans="1:5">
      <c r="A24" s="525" t="s">
        <v>499</v>
      </c>
      <c r="B24">
        <v>13211210</v>
      </c>
      <c r="C24" s="39">
        <v>44470</v>
      </c>
      <c r="D24" s="50">
        <v>0.22916666666666666</v>
      </c>
      <c r="E24">
        <v>14.6</v>
      </c>
    </row>
    <row r="25" spans="1:5">
      <c r="A25" s="525" t="s">
        <v>499</v>
      </c>
      <c r="B25">
        <v>13211210</v>
      </c>
      <c r="C25" s="39">
        <v>44470</v>
      </c>
      <c r="D25" s="50">
        <v>0.23958333333333334</v>
      </c>
      <c r="E25">
        <v>14.6</v>
      </c>
    </row>
    <row r="26" spans="1:5">
      <c r="A26" s="525" t="s">
        <v>499</v>
      </c>
      <c r="B26">
        <v>13211210</v>
      </c>
      <c r="C26" s="39">
        <v>44470</v>
      </c>
      <c r="D26" s="50">
        <v>0.25</v>
      </c>
      <c r="E26">
        <v>14.6</v>
      </c>
    </row>
    <row r="27" spans="1:5">
      <c r="A27" s="525" t="s">
        <v>499</v>
      </c>
      <c r="B27">
        <v>13211210</v>
      </c>
      <c r="C27" s="39">
        <v>44470</v>
      </c>
      <c r="D27" s="50">
        <v>0.26041666666666669</v>
      </c>
      <c r="E27">
        <v>14.6</v>
      </c>
    </row>
    <row r="28" spans="1:5">
      <c r="A28" s="525" t="s">
        <v>499</v>
      </c>
      <c r="B28">
        <v>13211210</v>
      </c>
      <c r="C28" s="39">
        <v>44470</v>
      </c>
      <c r="D28" s="50">
        <v>0.27083333333333331</v>
      </c>
      <c r="E28">
        <v>14.5</v>
      </c>
    </row>
    <row r="29" spans="1:5">
      <c r="A29" s="525" t="s">
        <v>499</v>
      </c>
      <c r="B29">
        <v>13211210</v>
      </c>
      <c r="C29" s="39">
        <v>44470</v>
      </c>
      <c r="D29" s="50">
        <v>0.28125</v>
      </c>
      <c r="E29">
        <v>14.4</v>
      </c>
    </row>
    <row r="30" spans="1:5">
      <c r="A30" s="525" t="s">
        <v>499</v>
      </c>
      <c r="B30">
        <v>13211210</v>
      </c>
      <c r="C30" s="39">
        <v>44470</v>
      </c>
      <c r="D30" s="50">
        <v>0.29166666666666669</v>
      </c>
      <c r="E30">
        <v>14.4</v>
      </c>
    </row>
    <row r="31" spans="1:5">
      <c r="A31" s="525" t="s">
        <v>499</v>
      </c>
      <c r="B31">
        <v>13211210</v>
      </c>
      <c r="C31" s="39">
        <v>44470</v>
      </c>
      <c r="D31" s="50">
        <v>0.30208333333333331</v>
      </c>
      <c r="E31">
        <v>14.3</v>
      </c>
    </row>
    <row r="32" spans="1:5">
      <c r="A32" s="525" t="s">
        <v>499</v>
      </c>
      <c r="B32">
        <v>13211210</v>
      </c>
      <c r="C32" s="39">
        <v>44470</v>
      </c>
      <c r="D32" s="50">
        <v>0.3125</v>
      </c>
      <c r="E32">
        <v>14.3</v>
      </c>
    </row>
    <row r="33" spans="1:5">
      <c r="A33" s="525" t="s">
        <v>499</v>
      </c>
      <c r="B33">
        <v>13211210</v>
      </c>
      <c r="C33" s="39">
        <v>44470</v>
      </c>
      <c r="D33" s="50">
        <v>0.32291666666666669</v>
      </c>
      <c r="E33">
        <v>14.3</v>
      </c>
    </row>
    <row r="34" spans="1:5">
      <c r="A34" s="525" t="s">
        <v>499</v>
      </c>
      <c r="B34">
        <v>13211210</v>
      </c>
      <c r="C34" s="39">
        <v>44470</v>
      </c>
      <c r="D34" s="50">
        <v>0.33333333333333331</v>
      </c>
      <c r="E34">
        <v>14.2</v>
      </c>
    </row>
    <row r="35" spans="1:5">
      <c r="A35" s="525" t="s">
        <v>499</v>
      </c>
      <c r="B35">
        <v>13211210</v>
      </c>
      <c r="C35" s="39">
        <v>44470</v>
      </c>
      <c r="D35" s="50">
        <v>0.34375</v>
      </c>
      <c r="E35">
        <v>14.2</v>
      </c>
    </row>
    <row r="36" spans="1:5">
      <c r="A36" s="525" t="s">
        <v>499</v>
      </c>
      <c r="B36">
        <v>13211210</v>
      </c>
      <c r="C36" s="39">
        <v>44470</v>
      </c>
      <c r="D36" s="50">
        <v>0.35416666666666669</v>
      </c>
      <c r="E36">
        <v>13.9</v>
      </c>
    </row>
    <row r="37" spans="1:5">
      <c r="A37" s="525" t="s">
        <v>499</v>
      </c>
      <c r="B37">
        <v>13211210</v>
      </c>
      <c r="C37" s="39">
        <v>44470</v>
      </c>
      <c r="D37" s="50">
        <v>0.36458333333333331</v>
      </c>
      <c r="E37">
        <v>13.7</v>
      </c>
    </row>
    <row r="38" spans="1:5">
      <c r="A38" s="525" t="s">
        <v>499</v>
      </c>
      <c r="B38">
        <v>13211210</v>
      </c>
      <c r="C38" s="39">
        <v>44470</v>
      </c>
      <c r="D38" s="50">
        <v>0.375</v>
      </c>
      <c r="E38">
        <v>13.9</v>
      </c>
    </row>
    <row r="39" spans="1:5">
      <c r="A39" s="525" t="s">
        <v>499</v>
      </c>
      <c r="B39">
        <v>13211210</v>
      </c>
      <c r="C39" s="39">
        <v>44470</v>
      </c>
      <c r="D39" s="50">
        <v>0.38541666666666669</v>
      </c>
      <c r="E39">
        <v>14</v>
      </c>
    </row>
    <row r="40" spans="1:5">
      <c r="A40" s="525" t="s">
        <v>499</v>
      </c>
      <c r="B40">
        <v>13211210</v>
      </c>
      <c r="C40" s="39">
        <v>44470</v>
      </c>
      <c r="D40" s="50">
        <v>0.39583333333333331</v>
      </c>
      <c r="E40">
        <v>14</v>
      </c>
    </row>
    <row r="41" spans="1:5">
      <c r="A41" s="525" t="s">
        <v>499</v>
      </c>
      <c r="B41">
        <v>13211210</v>
      </c>
      <c r="C41" s="39">
        <v>44470</v>
      </c>
      <c r="D41" s="50">
        <v>0.40625</v>
      </c>
      <c r="E41">
        <v>14</v>
      </c>
    </row>
    <row r="42" spans="1:5">
      <c r="A42" s="525" t="s">
        <v>499</v>
      </c>
      <c r="B42">
        <v>13211210</v>
      </c>
      <c r="C42" s="39">
        <v>44470</v>
      </c>
      <c r="D42" s="50">
        <v>0.41666666666666669</v>
      </c>
      <c r="E42">
        <v>14</v>
      </c>
    </row>
    <row r="43" spans="1:5">
      <c r="A43" s="525" t="s">
        <v>499</v>
      </c>
      <c r="B43">
        <v>13211210</v>
      </c>
      <c r="C43" s="39">
        <v>44470</v>
      </c>
      <c r="D43" s="50">
        <v>0.42708333333333331</v>
      </c>
      <c r="E43">
        <v>14.1</v>
      </c>
    </row>
    <row r="44" spans="1:5">
      <c r="A44" s="525" t="s">
        <v>499</v>
      </c>
      <c r="B44">
        <v>13211210</v>
      </c>
      <c r="C44" s="39">
        <v>44470</v>
      </c>
      <c r="D44" s="50">
        <v>0.4375</v>
      </c>
      <c r="E44">
        <v>14</v>
      </c>
    </row>
    <row r="45" spans="1:5">
      <c r="A45" s="525" t="s">
        <v>499</v>
      </c>
      <c r="B45">
        <v>13211210</v>
      </c>
      <c r="C45" s="39">
        <v>44470</v>
      </c>
      <c r="D45" s="50">
        <v>0.44791666666666669</v>
      </c>
      <c r="E45">
        <v>14.1</v>
      </c>
    </row>
    <row r="46" spans="1:5">
      <c r="A46" s="525" t="s">
        <v>499</v>
      </c>
      <c r="B46">
        <v>13211210</v>
      </c>
      <c r="C46" s="39">
        <v>44470</v>
      </c>
      <c r="D46" s="50">
        <v>0.45833333333333331</v>
      </c>
      <c r="E46">
        <v>14.1</v>
      </c>
    </row>
    <row r="47" spans="1:5">
      <c r="A47" s="525" t="s">
        <v>499</v>
      </c>
      <c r="B47">
        <v>13211210</v>
      </c>
      <c r="C47" s="39">
        <v>44470</v>
      </c>
      <c r="D47" s="50">
        <v>0.46875</v>
      </c>
      <c r="E47">
        <v>14.1</v>
      </c>
    </row>
    <row r="48" spans="1:5">
      <c r="A48" s="525" t="s">
        <v>499</v>
      </c>
      <c r="B48">
        <v>13211210</v>
      </c>
      <c r="C48" s="39">
        <v>44470</v>
      </c>
      <c r="D48" s="50">
        <v>0.47916666666666669</v>
      </c>
      <c r="E48">
        <v>14.1</v>
      </c>
    </row>
    <row r="49" spans="1:5">
      <c r="A49" s="525" t="s">
        <v>499</v>
      </c>
      <c r="B49">
        <v>13211210</v>
      </c>
      <c r="C49" s="39">
        <v>44470</v>
      </c>
      <c r="D49" s="50">
        <v>0.48958333333333331</v>
      </c>
      <c r="E49">
        <v>13.9</v>
      </c>
    </row>
    <row r="50" spans="1:5">
      <c r="A50" s="525" t="s">
        <v>499</v>
      </c>
      <c r="B50">
        <v>13211210</v>
      </c>
      <c r="C50" s="39">
        <v>44470</v>
      </c>
      <c r="D50" s="50">
        <v>0.5</v>
      </c>
      <c r="E50">
        <v>14.2</v>
      </c>
    </row>
    <row r="51" spans="1:5">
      <c r="A51" s="525" t="s">
        <v>499</v>
      </c>
      <c r="B51">
        <v>13211210</v>
      </c>
      <c r="C51" s="39">
        <v>44470</v>
      </c>
      <c r="D51" s="50">
        <v>0.51041666666666663</v>
      </c>
      <c r="E51">
        <v>14.4</v>
      </c>
    </row>
    <row r="52" spans="1:5">
      <c r="A52" s="525" t="s">
        <v>499</v>
      </c>
      <c r="B52">
        <v>13211210</v>
      </c>
      <c r="C52" s="39">
        <v>44470</v>
      </c>
      <c r="D52" s="50">
        <v>0.52083333333333337</v>
      </c>
      <c r="E52">
        <v>14.5</v>
      </c>
    </row>
    <row r="53" spans="1:5">
      <c r="A53" s="525" t="s">
        <v>499</v>
      </c>
      <c r="B53">
        <v>13211210</v>
      </c>
      <c r="C53" s="39">
        <v>44470</v>
      </c>
      <c r="D53" s="50">
        <v>0.53125</v>
      </c>
      <c r="E53">
        <v>14.6</v>
      </c>
    </row>
    <row r="54" spans="1:5">
      <c r="A54" s="525" t="s">
        <v>499</v>
      </c>
      <c r="B54">
        <v>13211210</v>
      </c>
      <c r="C54" s="39">
        <v>44470</v>
      </c>
      <c r="D54" s="50">
        <v>0.54166666666666663</v>
      </c>
      <c r="E54">
        <v>14.7</v>
      </c>
    </row>
    <row r="55" spans="1:5">
      <c r="A55" s="525" t="s">
        <v>499</v>
      </c>
      <c r="B55">
        <v>13211210</v>
      </c>
      <c r="C55" s="39">
        <v>44470</v>
      </c>
      <c r="D55" s="50">
        <v>0.55208333333333337</v>
      </c>
      <c r="E55">
        <v>14.8</v>
      </c>
    </row>
    <row r="56" spans="1:5">
      <c r="A56" s="525" t="s">
        <v>499</v>
      </c>
      <c r="B56">
        <v>13211210</v>
      </c>
      <c r="C56" s="39">
        <v>44470</v>
      </c>
      <c r="D56" s="50">
        <v>0.5625</v>
      </c>
      <c r="E56">
        <v>14.8</v>
      </c>
    </row>
    <row r="57" spans="1:5">
      <c r="A57" s="525" t="s">
        <v>499</v>
      </c>
      <c r="B57">
        <v>13211210</v>
      </c>
      <c r="C57" s="39">
        <v>44470</v>
      </c>
      <c r="D57" s="50">
        <v>0.57291666666666663</v>
      </c>
      <c r="E57">
        <v>14.8</v>
      </c>
    </row>
    <row r="58" spans="1:5">
      <c r="A58" s="525" t="s">
        <v>499</v>
      </c>
      <c r="B58">
        <v>13211210</v>
      </c>
      <c r="C58" s="39">
        <v>44470</v>
      </c>
      <c r="D58" s="50">
        <v>0.58333333333333337</v>
      </c>
      <c r="E58">
        <v>14.9</v>
      </c>
    </row>
    <row r="59" spans="1:5">
      <c r="A59" s="525" t="s">
        <v>499</v>
      </c>
      <c r="B59">
        <v>13211210</v>
      </c>
      <c r="C59" s="39">
        <v>44470</v>
      </c>
      <c r="D59" s="50">
        <v>0.59375</v>
      </c>
      <c r="E59">
        <v>15</v>
      </c>
    </row>
    <row r="60" spans="1:5">
      <c r="A60" s="525" t="s">
        <v>499</v>
      </c>
      <c r="B60">
        <v>13211210</v>
      </c>
      <c r="C60" s="39">
        <v>44470</v>
      </c>
      <c r="D60" s="50">
        <v>0.60416666666666663</v>
      </c>
      <c r="E60">
        <v>15.1</v>
      </c>
    </row>
    <row r="61" spans="1:5">
      <c r="A61" s="525" t="s">
        <v>499</v>
      </c>
      <c r="B61">
        <v>13211210</v>
      </c>
      <c r="C61" s="39">
        <v>44470</v>
      </c>
      <c r="D61" s="50">
        <v>0.61458333333333337</v>
      </c>
      <c r="E61">
        <v>15.2</v>
      </c>
    </row>
    <row r="62" spans="1:5">
      <c r="A62" s="525" t="s">
        <v>499</v>
      </c>
      <c r="B62">
        <v>13211210</v>
      </c>
      <c r="C62" s="39">
        <v>44470</v>
      </c>
      <c r="D62" s="50">
        <v>0.625</v>
      </c>
      <c r="E62">
        <v>15.2</v>
      </c>
    </row>
    <row r="63" spans="1:5">
      <c r="A63" s="525" t="s">
        <v>499</v>
      </c>
      <c r="B63">
        <v>13211210</v>
      </c>
      <c r="C63" s="39">
        <v>44470</v>
      </c>
      <c r="D63" s="50">
        <v>0.63541666666666663</v>
      </c>
      <c r="E63">
        <v>15.2</v>
      </c>
    </row>
    <row r="64" spans="1:5">
      <c r="A64" s="525" t="s">
        <v>499</v>
      </c>
      <c r="B64">
        <v>13211210</v>
      </c>
      <c r="C64" s="39">
        <v>44470</v>
      </c>
      <c r="D64" s="50">
        <v>0.64583333333333337</v>
      </c>
      <c r="E64">
        <v>15.2</v>
      </c>
    </row>
    <row r="65" spans="1:5">
      <c r="A65" s="525" t="s">
        <v>499</v>
      </c>
      <c r="B65">
        <v>13211210</v>
      </c>
      <c r="C65" s="39">
        <v>44470</v>
      </c>
      <c r="D65" s="50">
        <v>0.65625</v>
      </c>
      <c r="E65">
        <v>15</v>
      </c>
    </row>
    <row r="66" spans="1:5">
      <c r="A66" s="525" t="s">
        <v>499</v>
      </c>
      <c r="B66">
        <v>13211210</v>
      </c>
      <c r="C66" s="39">
        <v>44470</v>
      </c>
      <c r="D66" s="50">
        <v>0.66666666666666663</v>
      </c>
      <c r="E66">
        <v>15.2</v>
      </c>
    </row>
    <row r="67" spans="1:5">
      <c r="A67" s="525" t="s">
        <v>499</v>
      </c>
      <c r="B67">
        <v>13211210</v>
      </c>
      <c r="C67" s="39">
        <v>44470</v>
      </c>
      <c r="D67" s="50">
        <v>0.67708333333333337</v>
      </c>
      <c r="E67">
        <v>15.4</v>
      </c>
    </row>
    <row r="68" spans="1:5">
      <c r="A68" s="525" t="s">
        <v>499</v>
      </c>
      <c r="B68">
        <v>13211210</v>
      </c>
      <c r="C68" s="39">
        <v>44470</v>
      </c>
      <c r="D68" s="50">
        <v>0.6875</v>
      </c>
      <c r="E68">
        <v>15.5</v>
      </c>
    </row>
    <row r="69" spans="1:5">
      <c r="A69" s="525" t="s">
        <v>499</v>
      </c>
      <c r="B69">
        <v>13211210</v>
      </c>
      <c r="C69" s="39">
        <v>44470</v>
      </c>
      <c r="D69" s="50">
        <v>0.69791666666666663</v>
      </c>
      <c r="E69">
        <v>15.5</v>
      </c>
    </row>
    <row r="70" spans="1:5">
      <c r="A70" s="525" t="s">
        <v>499</v>
      </c>
      <c r="B70">
        <v>13211210</v>
      </c>
      <c r="C70" s="39">
        <v>44470</v>
      </c>
      <c r="D70" s="50">
        <v>0.70833333333333337</v>
      </c>
      <c r="E70">
        <v>15.6</v>
      </c>
    </row>
    <row r="71" spans="1:5">
      <c r="A71" s="525" t="s">
        <v>499</v>
      </c>
      <c r="B71">
        <v>13211210</v>
      </c>
      <c r="C71" s="39">
        <v>44470</v>
      </c>
      <c r="D71" s="50">
        <v>0.71875</v>
      </c>
      <c r="E71">
        <v>15.7</v>
      </c>
    </row>
    <row r="72" spans="1:5">
      <c r="A72" s="525" t="s">
        <v>499</v>
      </c>
      <c r="B72">
        <v>13211210</v>
      </c>
      <c r="C72" s="39">
        <v>44470</v>
      </c>
      <c r="D72" s="50">
        <v>0.72916666666666663</v>
      </c>
      <c r="E72">
        <v>15.8</v>
      </c>
    </row>
    <row r="73" spans="1:5">
      <c r="A73" s="525" t="s">
        <v>499</v>
      </c>
      <c r="B73">
        <v>13211210</v>
      </c>
      <c r="C73" s="39">
        <v>44470</v>
      </c>
      <c r="D73" s="50">
        <v>0.73958333333333337</v>
      </c>
      <c r="E73">
        <v>15.7</v>
      </c>
    </row>
    <row r="74" spans="1:5">
      <c r="A74" s="525" t="s">
        <v>499</v>
      </c>
      <c r="B74">
        <v>13211210</v>
      </c>
      <c r="C74" s="39">
        <v>44470</v>
      </c>
      <c r="D74" s="50">
        <v>0.75</v>
      </c>
      <c r="E74">
        <v>15.6</v>
      </c>
    </row>
    <row r="75" spans="1:5">
      <c r="A75" s="525" t="s">
        <v>499</v>
      </c>
      <c r="B75">
        <v>13211210</v>
      </c>
      <c r="C75" s="39">
        <v>44470</v>
      </c>
      <c r="D75" s="50">
        <v>0.76041666666666663</v>
      </c>
      <c r="E75">
        <v>15.8</v>
      </c>
    </row>
    <row r="76" spans="1:5">
      <c r="A76" s="525" t="s">
        <v>499</v>
      </c>
      <c r="B76">
        <v>13211210</v>
      </c>
      <c r="C76" s="39">
        <v>44470</v>
      </c>
      <c r="D76" s="50">
        <v>0.77083333333333337</v>
      </c>
      <c r="E76">
        <v>15.9</v>
      </c>
    </row>
    <row r="77" spans="1:5">
      <c r="A77" s="525" t="s">
        <v>499</v>
      </c>
      <c r="B77">
        <v>13211210</v>
      </c>
      <c r="C77" s="39">
        <v>44470</v>
      </c>
      <c r="D77" s="50">
        <v>0.78125</v>
      </c>
      <c r="E77">
        <v>15.9</v>
      </c>
    </row>
    <row r="78" spans="1:5">
      <c r="A78" s="525" t="s">
        <v>499</v>
      </c>
      <c r="B78">
        <v>13211210</v>
      </c>
      <c r="C78" s="39">
        <v>44470</v>
      </c>
      <c r="D78" s="50">
        <v>0.79166666666666663</v>
      </c>
      <c r="E78">
        <v>16</v>
      </c>
    </row>
    <row r="79" spans="1:5">
      <c r="A79" s="525" t="s">
        <v>499</v>
      </c>
      <c r="B79">
        <v>13211210</v>
      </c>
      <c r="C79" s="39">
        <v>44470</v>
      </c>
      <c r="D79" s="50">
        <v>0.80208333333333337</v>
      </c>
      <c r="E79">
        <v>16</v>
      </c>
    </row>
    <row r="80" spans="1:5">
      <c r="A80" s="525" t="s">
        <v>499</v>
      </c>
      <c r="B80">
        <v>13211210</v>
      </c>
      <c r="C80" s="39">
        <v>44470</v>
      </c>
      <c r="D80" s="50">
        <v>0.8125</v>
      </c>
      <c r="E80">
        <v>16</v>
      </c>
    </row>
    <row r="81" spans="1:5">
      <c r="A81" s="525" t="s">
        <v>499</v>
      </c>
      <c r="B81">
        <v>13211210</v>
      </c>
      <c r="C81" s="39">
        <v>44470</v>
      </c>
      <c r="D81" s="50">
        <v>0.82291666666666663</v>
      </c>
      <c r="E81">
        <v>16</v>
      </c>
    </row>
    <row r="82" spans="1:5">
      <c r="A82" s="525" t="s">
        <v>499</v>
      </c>
      <c r="B82">
        <v>13211210</v>
      </c>
      <c r="C82" s="39">
        <v>44470</v>
      </c>
      <c r="D82" s="50">
        <v>0.83333333333333337</v>
      </c>
      <c r="E82">
        <v>15.9</v>
      </c>
    </row>
    <row r="83" spans="1:5">
      <c r="A83" s="525" t="s">
        <v>499</v>
      </c>
      <c r="B83">
        <v>13211210</v>
      </c>
      <c r="C83" s="39">
        <v>44470</v>
      </c>
      <c r="D83" s="50">
        <v>0.84375</v>
      </c>
      <c r="E83">
        <v>15.7</v>
      </c>
    </row>
    <row r="84" spans="1:5">
      <c r="A84" s="525" t="s">
        <v>499</v>
      </c>
      <c r="B84">
        <v>13211210</v>
      </c>
      <c r="C84" s="39">
        <v>44470</v>
      </c>
      <c r="D84" s="50">
        <v>0.85416666666666663</v>
      </c>
      <c r="E84">
        <v>15.7</v>
      </c>
    </row>
    <row r="85" spans="1:5">
      <c r="A85" s="525" t="s">
        <v>499</v>
      </c>
      <c r="B85">
        <v>13211210</v>
      </c>
      <c r="C85" s="39">
        <v>44470</v>
      </c>
      <c r="D85" s="50">
        <v>0.86458333333333337</v>
      </c>
      <c r="E85">
        <v>15.8</v>
      </c>
    </row>
    <row r="86" spans="1:5">
      <c r="A86" s="525" t="s">
        <v>499</v>
      </c>
      <c r="B86">
        <v>13211210</v>
      </c>
      <c r="C86" s="39">
        <v>44470</v>
      </c>
      <c r="D86" s="50">
        <v>0.875</v>
      </c>
      <c r="E86">
        <v>15.9</v>
      </c>
    </row>
    <row r="87" spans="1:5">
      <c r="A87" s="525" t="s">
        <v>499</v>
      </c>
      <c r="B87">
        <v>13211210</v>
      </c>
      <c r="C87" s="39">
        <v>44470</v>
      </c>
      <c r="D87" s="50">
        <v>0.88541666666666663</v>
      </c>
      <c r="E87">
        <v>15.9</v>
      </c>
    </row>
    <row r="88" spans="1:5">
      <c r="A88" s="525" t="s">
        <v>499</v>
      </c>
      <c r="B88">
        <v>13211210</v>
      </c>
      <c r="C88" s="39">
        <v>44470</v>
      </c>
      <c r="D88" s="50">
        <v>0.89583333333333337</v>
      </c>
      <c r="E88">
        <v>15.9</v>
      </c>
    </row>
    <row r="89" spans="1:5">
      <c r="A89" s="525" t="s">
        <v>499</v>
      </c>
      <c r="B89">
        <v>13211210</v>
      </c>
      <c r="C89" s="39">
        <v>44470</v>
      </c>
      <c r="D89" s="50">
        <v>0.90625</v>
      </c>
      <c r="E89">
        <v>15.9</v>
      </c>
    </row>
    <row r="90" spans="1:5">
      <c r="A90" s="525" t="s">
        <v>499</v>
      </c>
      <c r="B90">
        <v>13211210</v>
      </c>
      <c r="C90" s="39">
        <v>44470</v>
      </c>
      <c r="D90" s="50">
        <v>0.91666666666666663</v>
      </c>
      <c r="E90">
        <v>15.8</v>
      </c>
    </row>
    <row r="91" spans="1:5">
      <c r="A91" s="525" t="s">
        <v>499</v>
      </c>
      <c r="B91">
        <v>13211210</v>
      </c>
      <c r="C91" s="39">
        <v>44470</v>
      </c>
      <c r="D91" s="50">
        <v>0.92708333333333337</v>
      </c>
      <c r="E91">
        <v>15.6</v>
      </c>
    </row>
    <row r="92" spans="1:5">
      <c r="A92" s="525" t="s">
        <v>499</v>
      </c>
      <c r="B92">
        <v>13211210</v>
      </c>
      <c r="C92" s="39">
        <v>44470</v>
      </c>
      <c r="D92" s="50">
        <v>0.9375</v>
      </c>
      <c r="E92">
        <v>15.8</v>
      </c>
    </row>
    <row r="93" spans="1:5">
      <c r="A93" s="525" t="s">
        <v>499</v>
      </c>
      <c r="B93">
        <v>13211210</v>
      </c>
      <c r="C93" s="39">
        <v>44470</v>
      </c>
      <c r="D93" s="50">
        <v>0.94791666666666663</v>
      </c>
      <c r="E93">
        <v>15.9</v>
      </c>
    </row>
    <row r="94" spans="1:5">
      <c r="A94" s="525" t="s">
        <v>499</v>
      </c>
      <c r="B94">
        <v>13211210</v>
      </c>
      <c r="C94" s="39">
        <v>44470</v>
      </c>
      <c r="D94" s="50">
        <v>0.95833333333333337</v>
      </c>
      <c r="E94">
        <v>15.9</v>
      </c>
    </row>
    <row r="95" spans="1:5">
      <c r="A95" s="525" t="s">
        <v>499</v>
      </c>
      <c r="B95">
        <v>13211210</v>
      </c>
      <c r="C95" s="39">
        <v>44470</v>
      </c>
      <c r="D95" s="50">
        <v>0.96875</v>
      </c>
      <c r="E95">
        <v>15.9</v>
      </c>
    </row>
    <row r="96" spans="1:5">
      <c r="A96" s="525" t="s">
        <v>499</v>
      </c>
      <c r="B96">
        <v>13211210</v>
      </c>
      <c r="C96" s="39">
        <v>44470</v>
      </c>
      <c r="D96" s="50">
        <v>0.97916666666666663</v>
      </c>
      <c r="E96">
        <v>15.9</v>
      </c>
    </row>
    <row r="97" spans="1:5">
      <c r="A97" s="525" t="s">
        <v>499</v>
      </c>
      <c r="B97">
        <v>13211210</v>
      </c>
      <c r="C97" s="39">
        <v>44470</v>
      </c>
      <c r="D97" s="50">
        <v>0.98958333333333337</v>
      </c>
      <c r="E97">
        <v>15.8</v>
      </c>
    </row>
    <row r="98" spans="1:5">
      <c r="A98" s="525" t="s">
        <v>499</v>
      </c>
      <c r="B98">
        <v>13211210</v>
      </c>
      <c r="C98" s="39">
        <v>44471</v>
      </c>
      <c r="D98" s="50">
        <v>0</v>
      </c>
      <c r="E98">
        <v>15.8</v>
      </c>
    </row>
    <row r="99" spans="1:5">
      <c r="A99" s="525" t="s">
        <v>499</v>
      </c>
      <c r="B99">
        <v>13211210</v>
      </c>
      <c r="C99" s="39">
        <v>44471</v>
      </c>
      <c r="D99" s="50">
        <v>1.0416666666666666E-2</v>
      </c>
      <c r="E99">
        <v>15.7</v>
      </c>
    </row>
    <row r="100" spans="1:5">
      <c r="A100" s="525" t="s">
        <v>499</v>
      </c>
      <c r="B100">
        <v>13211210</v>
      </c>
      <c r="C100" s="39">
        <v>44471</v>
      </c>
      <c r="D100" s="50">
        <v>2.0833333333333332E-2</v>
      </c>
      <c r="E100">
        <v>15.6</v>
      </c>
    </row>
    <row r="101" spans="1:5">
      <c r="A101" s="525" t="s">
        <v>499</v>
      </c>
      <c r="B101">
        <v>13211210</v>
      </c>
      <c r="C101" s="39">
        <v>44471</v>
      </c>
      <c r="D101" s="50">
        <v>3.125E-2</v>
      </c>
      <c r="E101">
        <v>15.6</v>
      </c>
    </row>
    <row r="102" spans="1:5">
      <c r="A102" s="525" t="s">
        <v>499</v>
      </c>
      <c r="B102">
        <v>13211210</v>
      </c>
      <c r="C102" s="39">
        <v>44471</v>
      </c>
      <c r="D102" s="50">
        <v>4.1666666666666664E-2</v>
      </c>
      <c r="E102">
        <v>15.5</v>
      </c>
    </row>
    <row r="103" spans="1:5">
      <c r="A103" s="525" t="s">
        <v>499</v>
      </c>
      <c r="B103">
        <v>13211210</v>
      </c>
      <c r="C103" s="39">
        <v>44471</v>
      </c>
      <c r="D103" s="50">
        <v>5.2083333333333336E-2</v>
      </c>
      <c r="E103">
        <v>15.5</v>
      </c>
    </row>
    <row r="104" spans="1:5">
      <c r="A104" s="525" t="s">
        <v>499</v>
      </c>
      <c r="B104">
        <v>13211210</v>
      </c>
      <c r="C104" s="39">
        <v>44471</v>
      </c>
      <c r="D104" s="50">
        <v>6.25E-2</v>
      </c>
      <c r="E104">
        <v>15.5</v>
      </c>
    </row>
    <row r="105" spans="1:5">
      <c r="A105" s="525" t="s">
        <v>499</v>
      </c>
      <c r="B105">
        <v>13211210</v>
      </c>
      <c r="C105" s="39">
        <v>44471</v>
      </c>
      <c r="D105" s="50">
        <v>7.2916666666666671E-2</v>
      </c>
      <c r="E105">
        <v>15.4</v>
      </c>
    </row>
    <row r="106" spans="1:5">
      <c r="A106" s="525" t="s">
        <v>499</v>
      </c>
      <c r="B106">
        <v>13211210</v>
      </c>
      <c r="C106" s="39">
        <v>44471</v>
      </c>
      <c r="D106" s="50">
        <v>8.3333333333333329E-2</v>
      </c>
      <c r="E106">
        <v>15.4</v>
      </c>
    </row>
    <row r="107" spans="1:5">
      <c r="A107" s="525" t="s">
        <v>499</v>
      </c>
      <c r="B107">
        <v>13211210</v>
      </c>
      <c r="C107" s="39">
        <v>44471</v>
      </c>
      <c r="D107" s="50">
        <v>9.375E-2</v>
      </c>
      <c r="E107">
        <v>15.3</v>
      </c>
    </row>
    <row r="108" spans="1:5">
      <c r="A108" s="525" t="s">
        <v>499</v>
      </c>
      <c r="B108">
        <v>13211210</v>
      </c>
      <c r="C108" s="39">
        <v>44471</v>
      </c>
      <c r="D108" s="50">
        <v>0.10416666666666667</v>
      </c>
      <c r="E108">
        <v>15.3</v>
      </c>
    </row>
    <row r="109" spans="1:5">
      <c r="A109" s="525" t="s">
        <v>499</v>
      </c>
      <c r="B109">
        <v>13211210</v>
      </c>
      <c r="C109" s="39">
        <v>44471</v>
      </c>
      <c r="D109" s="50">
        <v>0.11458333333333333</v>
      </c>
      <c r="E109">
        <v>15.2</v>
      </c>
    </row>
    <row r="110" spans="1:5">
      <c r="A110" s="525" t="s">
        <v>499</v>
      </c>
      <c r="B110">
        <v>13211210</v>
      </c>
      <c r="C110" s="39">
        <v>44471</v>
      </c>
      <c r="D110" s="50">
        <v>0.125</v>
      </c>
      <c r="E110">
        <v>15.2</v>
      </c>
    </row>
    <row r="111" spans="1:5">
      <c r="A111" s="525" t="s">
        <v>499</v>
      </c>
      <c r="B111">
        <v>13211210</v>
      </c>
      <c r="C111" s="39">
        <v>44471</v>
      </c>
      <c r="D111" s="50">
        <v>0.13541666666666666</v>
      </c>
      <c r="E111">
        <v>15.1</v>
      </c>
    </row>
    <row r="112" spans="1:5">
      <c r="A112" s="525" t="s">
        <v>499</v>
      </c>
      <c r="B112">
        <v>13211210</v>
      </c>
      <c r="C112" s="39">
        <v>44471</v>
      </c>
      <c r="D112" s="50">
        <v>0.14583333333333334</v>
      </c>
      <c r="E112">
        <v>15.1</v>
      </c>
    </row>
    <row r="113" spans="1:5">
      <c r="A113" s="525" t="s">
        <v>499</v>
      </c>
      <c r="B113">
        <v>13211210</v>
      </c>
      <c r="C113" s="39">
        <v>44471</v>
      </c>
      <c r="D113" s="50">
        <v>0.15625</v>
      </c>
      <c r="E113">
        <v>15.1</v>
      </c>
    </row>
    <row r="114" spans="1:5">
      <c r="A114" s="525" t="s">
        <v>499</v>
      </c>
      <c r="B114">
        <v>13211210</v>
      </c>
      <c r="C114" s="39">
        <v>44471</v>
      </c>
      <c r="D114" s="50">
        <v>0.16666666666666666</v>
      </c>
      <c r="E114">
        <v>15</v>
      </c>
    </row>
    <row r="115" spans="1:5">
      <c r="A115" s="525" t="s">
        <v>499</v>
      </c>
      <c r="B115">
        <v>13211210</v>
      </c>
      <c r="C115" s="39">
        <v>44471</v>
      </c>
      <c r="D115" s="50">
        <v>0.17708333333333334</v>
      </c>
      <c r="E115">
        <v>14.9</v>
      </c>
    </row>
    <row r="116" spans="1:5">
      <c r="A116" s="525" t="s">
        <v>499</v>
      </c>
      <c r="B116">
        <v>13211210</v>
      </c>
      <c r="C116" s="39">
        <v>44471</v>
      </c>
      <c r="D116" s="50">
        <v>0.1875</v>
      </c>
      <c r="E116">
        <v>14.9</v>
      </c>
    </row>
    <row r="117" spans="1:5">
      <c r="A117" s="525" t="s">
        <v>499</v>
      </c>
      <c r="B117">
        <v>13211210</v>
      </c>
      <c r="C117" s="39">
        <v>44471</v>
      </c>
      <c r="D117" s="50">
        <v>0.19791666666666666</v>
      </c>
      <c r="E117">
        <v>14.9</v>
      </c>
    </row>
    <row r="118" spans="1:5">
      <c r="A118" s="525" t="s">
        <v>499</v>
      </c>
      <c r="B118">
        <v>13211210</v>
      </c>
      <c r="C118" s="39">
        <v>44471</v>
      </c>
      <c r="D118" s="50">
        <v>0.20833333333333334</v>
      </c>
      <c r="E118">
        <v>14.8</v>
      </c>
    </row>
    <row r="119" spans="1:5">
      <c r="A119" s="525" t="s">
        <v>499</v>
      </c>
      <c r="B119">
        <v>13211210</v>
      </c>
      <c r="C119" s="39">
        <v>44471</v>
      </c>
      <c r="D119" s="50">
        <v>0.21875</v>
      </c>
      <c r="E119">
        <v>14.8</v>
      </c>
    </row>
    <row r="120" spans="1:5">
      <c r="A120" s="525" t="s">
        <v>499</v>
      </c>
      <c r="B120">
        <v>13211210</v>
      </c>
      <c r="C120" s="39">
        <v>44471</v>
      </c>
      <c r="D120" s="50">
        <v>0.22916666666666666</v>
      </c>
      <c r="E120">
        <v>14.7</v>
      </c>
    </row>
    <row r="121" spans="1:5">
      <c r="A121" s="525" t="s">
        <v>499</v>
      </c>
      <c r="B121">
        <v>13211210</v>
      </c>
      <c r="C121" s="39">
        <v>44471</v>
      </c>
      <c r="D121" s="50">
        <v>0.23958333333333334</v>
      </c>
      <c r="E121">
        <v>14.6</v>
      </c>
    </row>
    <row r="122" spans="1:5">
      <c r="A122" s="525" t="s">
        <v>499</v>
      </c>
      <c r="B122">
        <v>13211210</v>
      </c>
      <c r="C122" s="39">
        <v>44471</v>
      </c>
      <c r="D122" s="50">
        <v>0.25</v>
      </c>
      <c r="E122">
        <v>14.6</v>
      </c>
    </row>
    <row r="123" spans="1:5">
      <c r="A123" s="525" t="s">
        <v>499</v>
      </c>
      <c r="B123">
        <v>13211210</v>
      </c>
      <c r="C123" s="39">
        <v>44471</v>
      </c>
      <c r="D123" s="50">
        <v>0.26041666666666669</v>
      </c>
      <c r="E123">
        <v>14.6</v>
      </c>
    </row>
    <row r="124" spans="1:5">
      <c r="A124" s="525" t="s">
        <v>499</v>
      </c>
      <c r="B124">
        <v>13211210</v>
      </c>
      <c r="C124" s="39">
        <v>44471</v>
      </c>
      <c r="D124" s="50">
        <v>0.27083333333333331</v>
      </c>
      <c r="E124">
        <v>14.5</v>
      </c>
    </row>
    <row r="125" spans="1:5">
      <c r="A125" s="525" t="s">
        <v>499</v>
      </c>
      <c r="B125">
        <v>13211210</v>
      </c>
      <c r="C125" s="39">
        <v>44471</v>
      </c>
      <c r="D125" s="50">
        <v>0.28125</v>
      </c>
      <c r="E125">
        <v>14.5</v>
      </c>
    </row>
    <row r="126" spans="1:5">
      <c r="A126" s="525" t="s">
        <v>499</v>
      </c>
      <c r="B126">
        <v>13211210</v>
      </c>
      <c r="C126" s="39">
        <v>44471</v>
      </c>
      <c r="D126" s="50">
        <v>0.29166666666666669</v>
      </c>
      <c r="E126">
        <v>14.4</v>
      </c>
    </row>
    <row r="127" spans="1:5">
      <c r="A127" s="525" t="s">
        <v>499</v>
      </c>
      <c r="B127">
        <v>13211210</v>
      </c>
      <c r="C127" s="39">
        <v>44471</v>
      </c>
      <c r="D127" s="50">
        <v>0.30208333333333331</v>
      </c>
      <c r="E127">
        <v>14.4</v>
      </c>
    </row>
    <row r="128" spans="1:5">
      <c r="A128" s="525" t="s">
        <v>499</v>
      </c>
      <c r="B128">
        <v>13211210</v>
      </c>
      <c r="C128" s="39">
        <v>44471</v>
      </c>
      <c r="D128" s="50">
        <v>0.3125</v>
      </c>
      <c r="E128">
        <v>14.4</v>
      </c>
    </row>
    <row r="129" spans="1:5">
      <c r="A129" s="525" t="s">
        <v>499</v>
      </c>
      <c r="B129">
        <v>13211210</v>
      </c>
      <c r="C129" s="39">
        <v>44471</v>
      </c>
      <c r="D129" s="50">
        <v>0.32291666666666669</v>
      </c>
      <c r="E129">
        <v>14.3</v>
      </c>
    </row>
    <row r="130" spans="1:5">
      <c r="A130" s="525" t="s">
        <v>499</v>
      </c>
      <c r="B130">
        <v>13211210</v>
      </c>
      <c r="C130" s="39">
        <v>44471</v>
      </c>
      <c r="D130" s="50">
        <v>0.33333333333333331</v>
      </c>
      <c r="E130">
        <v>14.3</v>
      </c>
    </row>
    <row r="131" spans="1:5">
      <c r="A131" s="525" t="s">
        <v>499</v>
      </c>
      <c r="B131">
        <v>13211210</v>
      </c>
      <c r="C131" s="39">
        <v>44471</v>
      </c>
      <c r="D131" s="50">
        <v>0.34375</v>
      </c>
      <c r="E131">
        <v>14.2</v>
      </c>
    </row>
    <row r="132" spans="1:5">
      <c r="A132" s="525" t="s">
        <v>499</v>
      </c>
      <c r="B132">
        <v>13211210</v>
      </c>
      <c r="C132" s="39">
        <v>44471</v>
      </c>
      <c r="D132" s="50">
        <v>0.35416666666666669</v>
      </c>
      <c r="E132">
        <v>14.2</v>
      </c>
    </row>
    <row r="133" spans="1:5">
      <c r="A133" s="525" t="s">
        <v>499</v>
      </c>
      <c r="B133">
        <v>13211210</v>
      </c>
      <c r="C133" s="39">
        <v>44471</v>
      </c>
      <c r="D133" s="50">
        <v>0.36458333333333331</v>
      </c>
      <c r="E133">
        <v>14.3</v>
      </c>
    </row>
    <row r="134" spans="1:5">
      <c r="A134" s="525" t="s">
        <v>499</v>
      </c>
      <c r="B134">
        <v>13211210</v>
      </c>
      <c r="C134" s="39">
        <v>44471</v>
      </c>
      <c r="D134" s="50">
        <v>0.375</v>
      </c>
      <c r="E134">
        <v>14.1</v>
      </c>
    </row>
    <row r="135" spans="1:5">
      <c r="A135" s="525" t="s">
        <v>499</v>
      </c>
      <c r="B135">
        <v>13211210</v>
      </c>
      <c r="C135" s="39">
        <v>44471</v>
      </c>
      <c r="D135" s="50">
        <v>0.38541666666666669</v>
      </c>
      <c r="E135">
        <v>13.9</v>
      </c>
    </row>
    <row r="136" spans="1:5">
      <c r="A136" s="525" t="s">
        <v>499</v>
      </c>
      <c r="B136">
        <v>13211210</v>
      </c>
      <c r="C136" s="39">
        <v>44471</v>
      </c>
      <c r="D136" s="50">
        <v>0.39583333333333331</v>
      </c>
      <c r="E136">
        <v>13.8</v>
      </c>
    </row>
    <row r="137" spans="1:5">
      <c r="A137" s="525" t="s">
        <v>499</v>
      </c>
      <c r="B137">
        <v>13211210</v>
      </c>
      <c r="C137" s="39">
        <v>44471</v>
      </c>
      <c r="D137" s="50">
        <v>0.40625</v>
      </c>
      <c r="E137">
        <v>14</v>
      </c>
    </row>
    <row r="138" spans="1:5">
      <c r="A138" s="525" t="s">
        <v>499</v>
      </c>
      <c r="B138">
        <v>13211210</v>
      </c>
      <c r="C138" s="39">
        <v>44471</v>
      </c>
      <c r="D138" s="50">
        <v>0.41666666666666669</v>
      </c>
      <c r="E138">
        <v>14.1</v>
      </c>
    </row>
    <row r="139" spans="1:5">
      <c r="A139" s="525" t="s">
        <v>499</v>
      </c>
      <c r="B139">
        <v>13211210</v>
      </c>
      <c r="C139" s="39">
        <v>44471</v>
      </c>
      <c r="D139" s="50">
        <v>0.42708333333333331</v>
      </c>
      <c r="E139">
        <v>14.2</v>
      </c>
    </row>
    <row r="140" spans="1:5">
      <c r="A140" s="525" t="s">
        <v>499</v>
      </c>
      <c r="B140">
        <v>13211210</v>
      </c>
      <c r="C140" s="39">
        <v>44471</v>
      </c>
      <c r="D140" s="50">
        <v>0.4375</v>
      </c>
      <c r="E140">
        <v>14.2</v>
      </c>
    </row>
    <row r="141" spans="1:5">
      <c r="A141" s="525" t="s">
        <v>499</v>
      </c>
      <c r="B141">
        <v>13211210</v>
      </c>
      <c r="C141" s="39">
        <v>44471</v>
      </c>
      <c r="D141" s="50">
        <v>0.44791666666666669</v>
      </c>
      <c r="E141">
        <v>14.2</v>
      </c>
    </row>
    <row r="142" spans="1:5">
      <c r="A142" s="525" t="s">
        <v>499</v>
      </c>
      <c r="B142">
        <v>13211210</v>
      </c>
      <c r="C142" s="39">
        <v>44471</v>
      </c>
      <c r="D142" s="50">
        <v>0.45833333333333331</v>
      </c>
      <c r="E142">
        <v>14.3</v>
      </c>
    </row>
    <row r="143" spans="1:5">
      <c r="A143" s="525" t="s">
        <v>499</v>
      </c>
      <c r="B143">
        <v>13211210</v>
      </c>
      <c r="C143" s="39">
        <v>44471</v>
      </c>
      <c r="D143" s="50">
        <v>0.46875</v>
      </c>
      <c r="E143">
        <v>14.3</v>
      </c>
    </row>
    <row r="144" spans="1:5">
      <c r="A144" s="525" t="s">
        <v>499</v>
      </c>
      <c r="B144">
        <v>13211210</v>
      </c>
      <c r="C144" s="39">
        <v>44471</v>
      </c>
      <c r="D144" s="50">
        <v>0.47916666666666669</v>
      </c>
      <c r="E144">
        <v>14.4</v>
      </c>
    </row>
    <row r="145" spans="1:5">
      <c r="A145" s="525" t="s">
        <v>499</v>
      </c>
      <c r="B145">
        <v>13211210</v>
      </c>
      <c r="C145" s="39">
        <v>44471</v>
      </c>
      <c r="D145" s="50">
        <v>0.48958333333333331</v>
      </c>
      <c r="E145">
        <v>14.5</v>
      </c>
    </row>
    <row r="146" spans="1:5">
      <c r="A146" s="525" t="s">
        <v>499</v>
      </c>
      <c r="B146">
        <v>13211210</v>
      </c>
      <c r="C146" s="39">
        <v>44471</v>
      </c>
      <c r="D146" s="50">
        <v>0.5</v>
      </c>
      <c r="E146">
        <v>14.5</v>
      </c>
    </row>
    <row r="147" spans="1:5">
      <c r="A147" s="525" t="s">
        <v>499</v>
      </c>
      <c r="B147">
        <v>13211210</v>
      </c>
      <c r="C147" s="39">
        <v>44471</v>
      </c>
      <c r="D147" s="50">
        <v>0.51041666666666663</v>
      </c>
      <c r="E147">
        <v>14.3</v>
      </c>
    </row>
    <row r="148" spans="1:5">
      <c r="A148" s="525" t="s">
        <v>499</v>
      </c>
      <c r="B148">
        <v>13211210</v>
      </c>
      <c r="C148" s="39">
        <v>44471</v>
      </c>
      <c r="D148" s="50">
        <v>0.52083333333333337</v>
      </c>
      <c r="E148">
        <v>14.6</v>
      </c>
    </row>
    <row r="149" spans="1:5">
      <c r="A149" s="525" t="s">
        <v>499</v>
      </c>
      <c r="B149">
        <v>13211210</v>
      </c>
      <c r="C149" s="39">
        <v>44471</v>
      </c>
      <c r="D149" s="50">
        <v>0.53125</v>
      </c>
      <c r="E149">
        <v>14.9</v>
      </c>
    </row>
    <row r="150" spans="1:5">
      <c r="A150" s="525" t="s">
        <v>499</v>
      </c>
      <c r="B150">
        <v>13211210</v>
      </c>
      <c r="C150" s="39">
        <v>44471</v>
      </c>
      <c r="D150" s="50">
        <v>0.54166666666666663</v>
      </c>
      <c r="E150">
        <v>15.1</v>
      </c>
    </row>
    <row r="151" spans="1:5">
      <c r="A151" s="525" t="s">
        <v>499</v>
      </c>
      <c r="B151">
        <v>13211210</v>
      </c>
      <c r="C151" s="39">
        <v>44471</v>
      </c>
      <c r="D151" s="50">
        <v>0.55208333333333337</v>
      </c>
      <c r="E151">
        <v>15.2</v>
      </c>
    </row>
    <row r="152" spans="1:5">
      <c r="A152" s="525" t="s">
        <v>499</v>
      </c>
      <c r="B152">
        <v>13211210</v>
      </c>
      <c r="C152" s="39">
        <v>44471</v>
      </c>
      <c r="D152" s="50">
        <v>0.5625</v>
      </c>
      <c r="E152">
        <v>15.3</v>
      </c>
    </row>
    <row r="153" spans="1:5">
      <c r="A153" s="525" t="s">
        <v>499</v>
      </c>
      <c r="B153">
        <v>13211210</v>
      </c>
      <c r="C153" s="39">
        <v>44471</v>
      </c>
      <c r="D153" s="50">
        <v>0.57291666666666663</v>
      </c>
      <c r="E153">
        <v>15.3</v>
      </c>
    </row>
    <row r="154" spans="1:5">
      <c r="A154" s="525" t="s">
        <v>499</v>
      </c>
      <c r="B154">
        <v>13211210</v>
      </c>
      <c r="C154" s="39">
        <v>44471</v>
      </c>
      <c r="D154" s="50">
        <v>0.58333333333333337</v>
      </c>
      <c r="E154">
        <v>15.4</v>
      </c>
    </row>
    <row r="155" spans="1:5">
      <c r="A155" s="525" t="s">
        <v>499</v>
      </c>
      <c r="B155">
        <v>13211210</v>
      </c>
      <c r="C155" s="39">
        <v>44471</v>
      </c>
      <c r="D155" s="50">
        <v>0.59375</v>
      </c>
      <c r="E155">
        <v>15.4</v>
      </c>
    </row>
    <row r="156" spans="1:5">
      <c r="A156" s="525" t="s">
        <v>499</v>
      </c>
      <c r="B156">
        <v>13211210</v>
      </c>
      <c r="C156" s="39">
        <v>44471</v>
      </c>
      <c r="D156" s="50">
        <v>0.60416666666666663</v>
      </c>
      <c r="E156">
        <v>15.5</v>
      </c>
    </row>
    <row r="157" spans="1:5">
      <c r="A157" s="525" t="s">
        <v>499</v>
      </c>
      <c r="B157">
        <v>13211210</v>
      </c>
      <c r="C157" s="39">
        <v>44471</v>
      </c>
      <c r="D157" s="50">
        <v>0.61458333333333337</v>
      </c>
      <c r="E157">
        <v>15.6</v>
      </c>
    </row>
    <row r="158" spans="1:5">
      <c r="A158" s="525" t="s">
        <v>499</v>
      </c>
      <c r="B158">
        <v>13211210</v>
      </c>
      <c r="C158" s="39">
        <v>44471</v>
      </c>
      <c r="D158" s="50">
        <v>0.625</v>
      </c>
      <c r="E158">
        <v>15.7</v>
      </c>
    </row>
    <row r="159" spans="1:5">
      <c r="A159" s="525" t="s">
        <v>499</v>
      </c>
      <c r="B159">
        <v>13211210</v>
      </c>
      <c r="C159" s="39">
        <v>44471</v>
      </c>
      <c r="D159" s="50">
        <v>0.63541666666666663</v>
      </c>
      <c r="E159">
        <v>15.8</v>
      </c>
    </row>
    <row r="160" spans="1:5">
      <c r="A160" s="525" t="s">
        <v>499</v>
      </c>
      <c r="B160">
        <v>13211210</v>
      </c>
      <c r="C160" s="39">
        <v>44471</v>
      </c>
      <c r="D160" s="50">
        <v>0.64583333333333337</v>
      </c>
      <c r="E160">
        <v>15.9</v>
      </c>
    </row>
    <row r="161" spans="1:5">
      <c r="A161" s="525" t="s">
        <v>499</v>
      </c>
      <c r="B161">
        <v>13211210</v>
      </c>
      <c r="C161" s="39">
        <v>44471</v>
      </c>
      <c r="D161" s="50">
        <v>0.65625</v>
      </c>
      <c r="E161">
        <v>16</v>
      </c>
    </row>
    <row r="162" spans="1:5">
      <c r="A162" s="525" t="s">
        <v>499</v>
      </c>
      <c r="B162">
        <v>13211210</v>
      </c>
      <c r="C162" s="39">
        <v>44471</v>
      </c>
      <c r="D162" s="50">
        <v>0.66666666666666663</v>
      </c>
      <c r="E162">
        <v>16.100000000000001</v>
      </c>
    </row>
    <row r="163" spans="1:5">
      <c r="A163" s="525" t="s">
        <v>499</v>
      </c>
      <c r="B163">
        <v>13211210</v>
      </c>
      <c r="C163" s="39">
        <v>44471</v>
      </c>
      <c r="D163" s="50">
        <v>0.67708333333333337</v>
      </c>
      <c r="E163">
        <v>16.2</v>
      </c>
    </row>
    <row r="164" spans="1:5">
      <c r="A164" s="525" t="s">
        <v>499</v>
      </c>
      <c r="B164">
        <v>13211210</v>
      </c>
      <c r="C164" s="39">
        <v>44471</v>
      </c>
      <c r="D164" s="50">
        <v>0.6875</v>
      </c>
      <c r="E164">
        <v>16</v>
      </c>
    </row>
    <row r="165" spans="1:5">
      <c r="A165" s="525" t="s">
        <v>499</v>
      </c>
      <c r="B165">
        <v>13211210</v>
      </c>
      <c r="C165" s="39">
        <v>44471</v>
      </c>
      <c r="D165" s="50">
        <v>0.69791666666666663</v>
      </c>
      <c r="E165">
        <v>16</v>
      </c>
    </row>
    <row r="166" spans="1:5">
      <c r="A166" s="525" t="s">
        <v>499</v>
      </c>
      <c r="B166">
        <v>13211210</v>
      </c>
      <c r="C166" s="39">
        <v>44471</v>
      </c>
      <c r="D166" s="50">
        <v>0.70833333333333337</v>
      </c>
      <c r="E166">
        <v>16.2</v>
      </c>
    </row>
    <row r="167" spans="1:5">
      <c r="A167" s="525" t="s">
        <v>499</v>
      </c>
      <c r="B167">
        <v>13211210</v>
      </c>
      <c r="C167" s="39">
        <v>44471</v>
      </c>
      <c r="D167" s="50">
        <v>0.71875</v>
      </c>
      <c r="E167">
        <v>16.399999999999999</v>
      </c>
    </row>
    <row r="168" spans="1:5">
      <c r="A168" s="525" t="s">
        <v>499</v>
      </c>
      <c r="B168">
        <v>13211210</v>
      </c>
      <c r="C168" s="39">
        <v>44471</v>
      </c>
      <c r="D168" s="50">
        <v>0.72916666666666663</v>
      </c>
      <c r="E168">
        <v>16.399999999999999</v>
      </c>
    </row>
    <row r="169" spans="1:5">
      <c r="A169" s="525" t="s">
        <v>499</v>
      </c>
      <c r="B169">
        <v>13211210</v>
      </c>
      <c r="C169" s="39">
        <v>44471</v>
      </c>
      <c r="D169" s="50">
        <v>0.73958333333333337</v>
      </c>
      <c r="E169">
        <v>16.5</v>
      </c>
    </row>
    <row r="170" spans="1:5">
      <c r="A170" s="525" t="s">
        <v>499</v>
      </c>
      <c r="B170">
        <v>13211210</v>
      </c>
      <c r="C170" s="39">
        <v>44471</v>
      </c>
      <c r="D170" s="50">
        <v>0.75</v>
      </c>
      <c r="E170">
        <v>16.5</v>
      </c>
    </row>
    <row r="171" spans="1:5">
      <c r="A171" s="525" t="s">
        <v>499</v>
      </c>
      <c r="B171">
        <v>13211210</v>
      </c>
      <c r="C171" s="39">
        <v>44471</v>
      </c>
      <c r="D171" s="50">
        <v>0.76041666666666663</v>
      </c>
      <c r="E171">
        <v>16.5</v>
      </c>
    </row>
    <row r="172" spans="1:5">
      <c r="A172" s="525" t="s">
        <v>499</v>
      </c>
      <c r="B172">
        <v>13211210</v>
      </c>
      <c r="C172" s="39">
        <v>44471</v>
      </c>
      <c r="D172" s="50">
        <v>0.77083333333333337</v>
      </c>
      <c r="E172">
        <v>16.3</v>
      </c>
    </row>
    <row r="173" spans="1:5">
      <c r="A173" s="525" t="s">
        <v>499</v>
      </c>
      <c r="B173">
        <v>13211210</v>
      </c>
      <c r="C173" s="39">
        <v>44471</v>
      </c>
      <c r="D173" s="50">
        <v>0.78125</v>
      </c>
      <c r="E173">
        <v>16.399999999999999</v>
      </c>
    </row>
    <row r="174" spans="1:5">
      <c r="A174" s="525" t="s">
        <v>499</v>
      </c>
      <c r="B174">
        <v>13211210</v>
      </c>
      <c r="C174" s="39">
        <v>44471</v>
      </c>
      <c r="D174" s="50">
        <v>0.79166666666666663</v>
      </c>
      <c r="E174">
        <v>16.600000000000001</v>
      </c>
    </row>
    <row r="175" spans="1:5">
      <c r="A175" s="525" t="s">
        <v>499</v>
      </c>
      <c r="B175">
        <v>13211210</v>
      </c>
      <c r="C175" s="39">
        <v>44471</v>
      </c>
      <c r="D175" s="50">
        <v>0.80208333333333337</v>
      </c>
      <c r="E175">
        <v>16.600000000000001</v>
      </c>
    </row>
    <row r="176" spans="1:5">
      <c r="A176" s="525" t="s">
        <v>499</v>
      </c>
      <c r="B176">
        <v>13211210</v>
      </c>
      <c r="C176" s="39">
        <v>44471</v>
      </c>
      <c r="D176" s="50">
        <v>0.8125</v>
      </c>
      <c r="E176">
        <v>16.600000000000001</v>
      </c>
    </row>
    <row r="177" spans="1:5">
      <c r="A177" s="525" t="s">
        <v>499</v>
      </c>
      <c r="B177">
        <v>13211210</v>
      </c>
      <c r="C177" s="39">
        <v>44471</v>
      </c>
      <c r="D177" s="50">
        <v>0.82291666666666663</v>
      </c>
      <c r="E177">
        <v>16.600000000000001</v>
      </c>
    </row>
    <row r="178" spans="1:5">
      <c r="A178" s="525" t="s">
        <v>499</v>
      </c>
      <c r="B178">
        <v>13211210</v>
      </c>
      <c r="C178" s="39">
        <v>44471</v>
      </c>
      <c r="D178" s="50">
        <v>0.83333333333333337</v>
      </c>
      <c r="E178">
        <v>16.600000000000001</v>
      </c>
    </row>
    <row r="179" spans="1:5">
      <c r="A179" s="525" t="s">
        <v>499</v>
      </c>
      <c r="B179">
        <v>13211210</v>
      </c>
      <c r="C179" s="39">
        <v>44471</v>
      </c>
      <c r="D179" s="50">
        <v>0.84375</v>
      </c>
      <c r="E179">
        <v>16.5</v>
      </c>
    </row>
    <row r="180" spans="1:5">
      <c r="A180" s="525" t="s">
        <v>499</v>
      </c>
      <c r="B180">
        <v>13211210</v>
      </c>
      <c r="C180" s="39">
        <v>44471</v>
      </c>
      <c r="D180" s="50">
        <v>0.85416666666666663</v>
      </c>
      <c r="E180">
        <v>16.5</v>
      </c>
    </row>
    <row r="181" spans="1:5">
      <c r="A181" s="525" t="s">
        <v>499</v>
      </c>
      <c r="B181">
        <v>13211210</v>
      </c>
      <c r="C181" s="39">
        <v>44471</v>
      </c>
      <c r="D181" s="50">
        <v>0.86458333333333337</v>
      </c>
      <c r="E181">
        <v>16.3</v>
      </c>
    </row>
    <row r="182" spans="1:5">
      <c r="A182" s="525" t="s">
        <v>499</v>
      </c>
      <c r="B182">
        <v>13211210</v>
      </c>
      <c r="C182" s="39">
        <v>44471</v>
      </c>
      <c r="D182" s="50">
        <v>0.875</v>
      </c>
      <c r="E182">
        <v>16.3</v>
      </c>
    </row>
    <row r="183" spans="1:5">
      <c r="A183" s="525" t="s">
        <v>499</v>
      </c>
      <c r="B183">
        <v>13211210</v>
      </c>
      <c r="C183" s="39">
        <v>44471</v>
      </c>
      <c r="D183" s="50">
        <v>0.88541666666666663</v>
      </c>
      <c r="E183">
        <v>16.399999999999999</v>
      </c>
    </row>
    <row r="184" spans="1:5">
      <c r="A184" s="525" t="s">
        <v>499</v>
      </c>
      <c r="B184">
        <v>13211210</v>
      </c>
      <c r="C184" s="39">
        <v>44471</v>
      </c>
      <c r="D184" s="50">
        <v>0.89583333333333337</v>
      </c>
      <c r="E184">
        <v>16.5</v>
      </c>
    </row>
    <row r="185" spans="1:5">
      <c r="A185" s="525" t="s">
        <v>499</v>
      </c>
      <c r="B185">
        <v>13211210</v>
      </c>
      <c r="C185" s="39">
        <v>44471</v>
      </c>
      <c r="D185" s="50">
        <v>0.90625</v>
      </c>
      <c r="E185">
        <v>16.5</v>
      </c>
    </row>
    <row r="186" spans="1:5">
      <c r="A186" s="525" t="s">
        <v>499</v>
      </c>
      <c r="B186">
        <v>13211210</v>
      </c>
      <c r="C186" s="39">
        <v>44471</v>
      </c>
      <c r="D186" s="50">
        <v>0.91666666666666663</v>
      </c>
      <c r="E186">
        <v>16.5</v>
      </c>
    </row>
    <row r="187" spans="1:5">
      <c r="A187" s="525" t="s">
        <v>499</v>
      </c>
      <c r="B187">
        <v>13211210</v>
      </c>
      <c r="C187" s="39">
        <v>44471</v>
      </c>
      <c r="D187" s="50">
        <v>0.92708333333333337</v>
      </c>
      <c r="E187">
        <v>16.5</v>
      </c>
    </row>
    <row r="188" spans="1:5">
      <c r="A188" s="525" t="s">
        <v>499</v>
      </c>
      <c r="B188">
        <v>13211210</v>
      </c>
      <c r="C188" s="39">
        <v>44471</v>
      </c>
      <c r="D188" s="50">
        <v>0.9375</v>
      </c>
      <c r="E188">
        <v>16.5</v>
      </c>
    </row>
    <row r="189" spans="1:5">
      <c r="A189" s="525" t="s">
        <v>499</v>
      </c>
      <c r="B189">
        <v>13211210</v>
      </c>
      <c r="C189" s="39">
        <v>44471</v>
      </c>
      <c r="D189" s="50">
        <v>0.94791666666666663</v>
      </c>
      <c r="E189">
        <v>16.2</v>
      </c>
    </row>
    <row r="190" spans="1:5">
      <c r="A190" s="525" t="s">
        <v>499</v>
      </c>
      <c r="B190">
        <v>13211210</v>
      </c>
      <c r="C190" s="39">
        <v>44471</v>
      </c>
      <c r="D190" s="50">
        <v>0.95833333333333337</v>
      </c>
      <c r="E190">
        <v>16.3</v>
      </c>
    </row>
    <row r="191" spans="1:5">
      <c r="A191" s="525" t="s">
        <v>499</v>
      </c>
      <c r="B191">
        <v>13211210</v>
      </c>
      <c r="C191" s="39">
        <v>44471</v>
      </c>
      <c r="D191" s="50">
        <v>0.96875</v>
      </c>
      <c r="E191">
        <v>16.399999999999999</v>
      </c>
    </row>
    <row r="192" spans="1:5">
      <c r="A192" s="525" t="s">
        <v>499</v>
      </c>
      <c r="B192">
        <v>13211210</v>
      </c>
      <c r="C192" s="39">
        <v>44471</v>
      </c>
      <c r="D192" s="50">
        <v>0.97916666666666663</v>
      </c>
      <c r="E192">
        <v>16.399999999999999</v>
      </c>
    </row>
    <row r="193" spans="1:5">
      <c r="A193" s="525" t="s">
        <v>499</v>
      </c>
      <c r="B193">
        <v>13211210</v>
      </c>
      <c r="C193" s="39">
        <v>44471</v>
      </c>
      <c r="D193" s="50">
        <v>0.98958333333333337</v>
      </c>
      <c r="E193">
        <v>16.399999999999999</v>
      </c>
    </row>
    <row r="194" spans="1:5">
      <c r="A194" s="525" t="s">
        <v>499</v>
      </c>
      <c r="B194">
        <v>13211210</v>
      </c>
      <c r="C194" s="39">
        <v>44472</v>
      </c>
      <c r="D194" s="50">
        <v>0</v>
      </c>
      <c r="E194">
        <v>16.399999999999999</v>
      </c>
    </row>
    <row r="195" spans="1:5">
      <c r="A195" s="525" t="s">
        <v>499</v>
      </c>
      <c r="B195">
        <v>13211210</v>
      </c>
      <c r="C195" s="39">
        <v>44472</v>
      </c>
      <c r="D195" s="50">
        <v>1.0416666666666666E-2</v>
      </c>
      <c r="E195">
        <v>16.399999999999999</v>
      </c>
    </row>
    <row r="196" spans="1:5">
      <c r="A196" s="525" t="s">
        <v>499</v>
      </c>
      <c r="B196">
        <v>13211210</v>
      </c>
      <c r="C196" s="39">
        <v>44472</v>
      </c>
      <c r="D196" s="50">
        <v>2.0833333333333332E-2</v>
      </c>
      <c r="E196">
        <v>16.3</v>
      </c>
    </row>
    <row r="197" spans="1:5">
      <c r="A197" s="525" t="s">
        <v>499</v>
      </c>
      <c r="B197">
        <v>13211210</v>
      </c>
      <c r="C197" s="39">
        <v>44472</v>
      </c>
      <c r="D197" s="50">
        <v>3.125E-2</v>
      </c>
      <c r="E197">
        <v>16.2</v>
      </c>
    </row>
    <row r="198" spans="1:5">
      <c r="A198" s="525" t="s">
        <v>499</v>
      </c>
      <c r="B198">
        <v>13211210</v>
      </c>
      <c r="C198" s="39">
        <v>44472</v>
      </c>
      <c r="D198" s="50">
        <v>4.1666666666666664E-2</v>
      </c>
      <c r="E198">
        <v>16.2</v>
      </c>
    </row>
    <row r="199" spans="1:5">
      <c r="A199" s="525" t="s">
        <v>499</v>
      </c>
      <c r="B199">
        <v>13211210</v>
      </c>
      <c r="C199" s="39">
        <v>44472</v>
      </c>
      <c r="D199" s="50">
        <v>5.2083333333333336E-2</v>
      </c>
      <c r="E199">
        <v>16.100000000000001</v>
      </c>
    </row>
    <row r="200" spans="1:5">
      <c r="A200" s="525" t="s">
        <v>499</v>
      </c>
      <c r="B200">
        <v>13211210</v>
      </c>
      <c r="C200" s="39">
        <v>44472</v>
      </c>
      <c r="D200" s="50">
        <v>6.25E-2</v>
      </c>
      <c r="E200">
        <v>16.100000000000001</v>
      </c>
    </row>
    <row r="201" spans="1:5">
      <c r="A201" s="525" t="s">
        <v>499</v>
      </c>
      <c r="B201">
        <v>13211210</v>
      </c>
      <c r="C201" s="39">
        <v>44472</v>
      </c>
      <c r="D201" s="50">
        <v>7.2916666666666671E-2</v>
      </c>
      <c r="E201">
        <v>16</v>
      </c>
    </row>
    <row r="202" spans="1:5">
      <c r="A202" s="525" t="s">
        <v>499</v>
      </c>
      <c r="B202">
        <v>13211210</v>
      </c>
      <c r="C202" s="39">
        <v>44472</v>
      </c>
      <c r="D202" s="50">
        <v>8.3333333333333329E-2</v>
      </c>
      <c r="E202">
        <v>16</v>
      </c>
    </row>
    <row r="203" spans="1:5">
      <c r="A203" s="525" t="s">
        <v>499</v>
      </c>
      <c r="B203">
        <v>13211210</v>
      </c>
      <c r="C203" s="39">
        <v>44472</v>
      </c>
      <c r="D203" s="50">
        <v>9.375E-2</v>
      </c>
      <c r="E203">
        <v>15.9</v>
      </c>
    </row>
    <row r="204" spans="1:5">
      <c r="A204" s="525" t="s">
        <v>499</v>
      </c>
      <c r="B204">
        <v>13211210</v>
      </c>
      <c r="C204" s="39">
        <v>44472</v>
      </c>
      <c r="D204" s="50">
        <v>0.10416666666666667</v>
      </c>
      <c r="E204">
        <v>15.9</v>
      </c>
    </row>
    <row r="205" spans="1:5">
      <c r="A205" s="525" t="s">
        <v>499</v>
      </c>
      <c r="B205">
        <v>13211210</v>
      </c>
      <c r="C205" s="39">
        <v>44472</v>
      </c>
      <c r="D205" s="50">
        <v>0.11458333333333333</v>
      </c>
      <c r="E205">
        <v>15.8</v>
      </c>
    </row>
    <row r="206" spans="1:5">
      <c r="A206" s="525" t="s">
        <v>499</v>
      </c>
      <c r="B206">
        <v>13211210</v>
      </c>
      <c r="C206" s="39">
        <v>44472</v>
      </c>
      <c r="D206" s="50">
        <v>0.125</v>
      </c>
      <c r="E206">
        <v>15.8</v>
      </c>
    </row>
    <row r="207" spans="1:5">
      <c r="A207" s="525" t="s">
        <v>499</v>
      </c>
      <c r="B207">
        <v>13211210</v>
      </c>
      <c r="C207" s="39">
        <v>44472</v>
      </c>
      <c r="D207" s="50">
        <v>0.13541666666666666</v>
      </c>
      <c r="E207">
        <v>15.7</v>
      </c>
    </row>
    <row r="208" spans="1:5">
      <c r="A208" s="525" t="s">
        <v>499</v>
      </c>
      <c r="B208">
        <v>13211210</v>
      </c>
      <c r="C208" s="39">
        <v>44472</v>
      </c>
      <c r="D208" s="50">
        <v>0.14583333333333334</v>
      </c>
      <c r="E208">
        <v>15.7</v>
      </c>
    </row>
    <row r="209" spans="1:5">
      <c r="A209" s="525" t="s">
        <v>499</v>
      </c>
      <c r="B209">
        <v>13211210</v>
      </c>
      <c r="C209" s="39">
        <v>44472</v>
      </c>
      <c r="D209" s="50">
        <v>0.15625</v>
      </c>
      <c r="E209">
        <v>15.6</v>
      </c>
    </row>
    <row r="210" spans="1:5">
      <c r="A210" s="525" t="s">
        <v>499</v>
      </c>
      <c r="B210">
        <v>13211210</v>
      </c>
      <c r="C210" s="39">
        <v>44472</v>
      </c>
      <c r="D210" s="50">
        <v>0.16666666666666666</v>
      </c>
      <c r="E210">
        <v>15.6</v>
      </c>
    </row>
    <row r="211" spans="1:5">
      <c r="A211" s="525" t="s">
        <v>499</v>
      </c>
      <c r="B211">
        <v>13211210</v>
      </c>
      <c r="C211" s="39">
        <v>44472</v>
      </c>
      <c r="D211" s="50">
        <v>0.17708333333333334</v>
      </c>
      <c r="E211">
        <v>15.6</v>
      </c>
    </row>
    <row r="212" spans="1:5">
      <c r="A212" s="525" t="s">
        <v>499</v>
      </c>
      <c r="B212">
        <v>13211210</v>
      </c>
      <c r="C212" s="39">
        <v>44472</v>
      </c>
      <c r="D212" s="50">
        <v>0.1875</v>
      </c>
      <c r="E212">
        <v>15.5</v>
      </c>
    </row>
    <row r="213" spans="1:5">
      <c r="A213" s="525" t="s">
        <v>499</v>
      </c>
      <c r="B213">
        <v>13211210</v>
      </c>
      <c r="C213" s="39">
        <v>44472</v>
      </c>
      <c r="D213" s="50">
        <v>0.19791666666666666</v>
      </c>
      <c r="E213">
        <v>15.5</v>
      </c>
    </row>
    <row r="214" spans="1:5">
      <c r="A214" s="525" t="s">
        <v>499</v>
      </c>
      <c r="B214">
        <v>13211210</v>
      </c>
      <c r="C214" s="39">
        <v>44472</v>
      </c>
      <c r="D214" s="50">
        <v>0.20833333333333334</v>
      </c>
      <c r="E214">
        <v>15.4</v>
      </c>
    </row>
    <row r="215" spans="1:5">
      <c r="A215" s="525" t="s">
        <v>499</v>
      </c>
      <c r="B215">
        <v>13211210</v>
      </c>
      <c r="C215" s="39">
        <v>44472</v>
      </c>
      <c r="D215" s="50">
        <v>0.21875</v>
      </c>
      <c r="E215">
        <v>15.4</v>
      </c>
    </row>
    <row r="216" spans="1:5">
      <c r="A216" s="525" t="s">
        <v>499</v>
      </c>
      <c r="B216">
        <v>13211210</v>
      </c>
      <c r="C216" s="39">
        <v>44472</v>
      </c>
      <c r="D216" s="50">
        <v>0.22916666666666666</v>
      </c>
      <c r="E216">
        <v>15.3</v>
      </c>
    </row>
    <row r="217" spans="1:5">
      <c r="A217" s="525" t="s">
        <v>499</v>
      </c>
      <c r="B217">
        <v>13211210</v>
      </c>
      <c r="C217" s="39">
        <v>44472</v>
      </c>
      <c r="D217" s="50">
        <v>0.23958333333333334</v>
      </c>
      <c r="E217">
        <v>15.3</v>
      </c>
    </row>
    <row r="218" spans="1:5">
      <c r="A218" s="525" t="s">
        <v>499</v>
      </c>
      <c r="B218">
        <v>13211210</v>
      </c>
      <c r="C218" s="39">
        <v>44472</v>
      </c>
      <c r="D218" s="50">
        <v>0.25</v>
      </c>
      <c r="E218">
        <v>15.2</v>
      </c>
    </row>
    <row r="219" spans="1:5">
      <c r="A219" s="525" t="s">
        <v>499</v>
      </c>
      <c r="B219">
        <v>13211210</v>
      </c>
      <c r="C219" s="39">
        <v>44472</v>
      </c>
      <c r="D219" s="50">
        <v>0.26041666666666669</v>
      </c>
      <c r="E219">
        <v>15.1</v>
      </c>
    </row>
    <row r="220" spans="1:5">
      <c r="A220" s="525" t="s">
        <v>499</v>
      </c>
      <c r="B220">
        <v>13211210</v>
      </c>
      <c r="C220" s="39">
        <v>44472</v>
      </c>
      <c r="D220" s="50">
        <v>0.27083333333333331</v>
      </c>
      <c r="E220">
        <v>15.1</v>
      </c>
    </row>
    <row r="221" spans="1:5">
      <c r="A221" s="525" t="s">
        <v>499</v>
      </c>
      <c r="B221">
        <v>13211210</v>
      </c>
      <c r="C221" s="39">
        <v>44472</v>
      </c>
      <c r="D221" s="50">
        <v>0.28125</v>
      </c>
      <c r="E221">
        <v>15.1</v>
      </c>
    </row>
    <row r="222" spans="1:5">
      <c r="A222" s="525" t="s">
        <v>499</v>
      </c>
      <c r="B222">
        <v>13211210</v>
      </c>
      <c r="C222" s="39">
        <v>44472</v>
      </c>
      <c r="D222" s="50">
        <v>0.29166666666666669</v>
      </c>
      <c r="E222">
        <v>15</v>
      </c>
    </row>
    <row r="223" spans="1:5">
      <c r="A223" s="525" t="s">
        <v>499</v>
      </c>
      <c r="B223">
        <v>13211210</v>
      </c>
      <c r="C223" s="39">
        <v>44472</v>
      </c>
      <c r="D223" s="50">
        <v>0.30208333333333331</v>
      </c>
      <c r="E223">
        <v>14.9</v>
      </c>
    </row>
    <row r="224" spans="1:5">
      <c r="A224" s="525" t="s">
        <v>499</v>
      </c>
      <c r="B224">
        <v>13211210</v>
      </c>
      <c r="C224" s="39">
        <v>44472</v>
      </c>
      <c r="D224" s="50">
        <v>0.3125</v>
      </c>
      <c r="E224">
        <v>14.9</v>
      </c>
    </row>
    <row r="225" spans="1:5">
      <c r="A225" s="525" t="s">
        <v>499</v>
      </c>
      <c r="B225">
        <v>13211210</v>
      </c>
      <c r="C225" s="39">
        <v>44472</v>
      </c>
      <c r="D225" s="50">
        <v>0.32291666666666669</v>
      </c>
      <c r="E225">
        <v>14.9</v>
      </c>
    </row>
    <row r="226" spans="1:5">
      <c r="A226" s="525" t="s">
        <v>499</v>
      </c>
      <c r="B226">
        <v>13211210</v>
      </c>
      <c r="C226" s="39">
        <v>44472</v>
      </c>
      <c r="D226" s="50">
        <v>0.33333333333333331</v>
      </c>
      <c r="E226">
        <v>14.8</v>
      </c>
    </row>
    <row r="227" spans="1:5">
      <c r="A227" s="525" t="s">
        <v>499</v>
      </c>
      <c r="B227">
        <v>13211210</v>
      </c>
      <c r="C227" s="39">
        <v>44472</v>
      </c>
      <c r="D227" s="50">
        <v>0.34375</v>
      </c>
      <c r="E227">
        <v>14.8</v>
      </c>
    </row>
    <row r="228" spans="1:5">
      <c r="A228" s="525" t="s">
        <v>499</v>
      </c>
      <c r="B228">
        <v>13211210</v>
      </c>
      <c r="C228" s="39">
        <v>44472</v>
      </c>
      <c r="D228" s="50">
        <v>0.35416666666666669</v>
      </c>
      <c r="E228">
        <v>14.8</v>
      </c>
    </row>
    <row r="229" spans="1:5">
      <c r="A229" s="525" t="s">
        <v>499</v>
      </c>
      <c r="B229">
        <v>13211210</v>
      </c>
      <c r="C229" s="39">
        <v>44472</v>
      </c>
      <c r="D229" s="50">
        <v>0.36458333333333331</v>
      </c>
      <c r="E229">
        <v>14.7</v>
      </c>
    </row>
    <row r="230" spans="1:5">
      <c r="A230" s="525" t="s">
        <v>499</v>
      </c>
      <c r="B230">
        <v>13211210</v>
      </c>
      <c r="C230" s="39">
        <v>44472</v>
      </c>
      <c r="D230" s="50">
        <v>0.375</v>
      </c>
      <c r="E230">
        <v>14.7</v>
      </c>
    </row>
    <row r="231" spans="1:5">
      <c r="A231" s="525" t="s">
        <v>499</v>
      </c>
      <c r="B231">
        <v>13211210</v>
      </c>
      <c r="C231" s="39">
        <v>44472</v>
      </c>
      <c r="D231" s="50">
        <v>0.38541666666666669</v>
      </c>
      <c r="E231">
        <v>14.7</v>
      </c>
    </row>
    <row r="232" spans="1:5">
      <c r="A232" s="525" t="s">
        <v>499</v>
      </c>
      <c r="B232">
        <v>13211210</v>
      </c>
      <c r="C232" s="39">
        <v>44472</v>
      </c>
      <c r="D232" s="50">
        <v>0.39583333333333331</v>
      </c>
      <c r="E232">
        <v>14.5</v>
      </c>
    </row>
    <row r="233" spans="1:5">
      <c r="A233" s="525" t="s">
        <v>499</v>
      </c>
      <c r="B233">
        <v>13211210</v>
      </c>
      <c r="C233" s="39">
        <v>44472</v>
      </c>
      <c r="D233" s="50">
        <v>0.40625</v>
      </c>
      <c r="E233">
        <v>14.3</v>
      </c>
    </row>
    <row r="234" spans="1:5">
      <c r="A234" s="525" t="s">
        <v>499</v>
      </c>
      <c r="B234">
        <v>13211210</v>
      </c>
      <c r="C234" s="39">
        <v>44472</v>
      </c>
      <c r="D234" s="50">
        <v>0.41666666666666669</v>
      </c>
      <c r="E234">
        <v>14.2</v>
      </c>
    </row>
    <row r="235" spans="1:5">
      <c r="A235" s="525" t="s">
        <v>499</v>
      </c>
      <c r="B235">
        <v>13211210</v>
      </c>
      <c r="C235" s="39">
        <v>44472</v>
      </c>
      <c r="D235" s="50">
        <v>0.42708333333333331</v>
      </c>
      <c r="E235">
        <v>14.4</v>
      </c>
    </row>
    <row r="236" spans="1:5">
      <c r="A236" s="525" t="s">
        <v>499</v>
      </c>
      <c r="B236">
        <v>13211210</v>
      </c>
      <c r="C236" s="39">
        <v>44472</v>
      </c>
      <c r="D236" s="50">
        <v>0.4375</v>
      </c>
      <c r="E236">
        <v>14.6</v>
      </c>
    </row>
    <row r="237" spans="1:5">
      <c r="A237" s="525" t="s">
        <v>499</v>
      </c>
      <c r="B237">
        <v>13211210</v>
      </c>
      <c r="C237" s="39">
        <v>44472</v>
      </c>
      <c r="D237" s="50">
        <v>0.44791666666666669</v>
      </c>
      <c r="E237">
        <v>14.7</v>
      </c>
    </row>
    <row r="238" spans="1:5">
      <c r="A238" s="525" t="s">
        <v>499</v>
      </c>
      <c r="B238">
        <v>13211210</v>
      </c>
      <c r="C238" s="39">
        <v>44472</v>
      </c>
      <c r="D238" s="50">
        <v>0.45833333333333331</v>
      </c>
      <c r="E238">
        <v>14.7</v>
      </c>
    </row>
    <row r="239" spans="1:5">
      <c r="A239" s="525" t="s">
        <v>499</v>
      </c>
      <c r="B239">
        <v>13211210</v>
      </c>
      <c r="C239" s="39">
        <v>44472</v>
      </c>
      <c r="D239" s="50">
        <v>0.46875</v>
      </c>
      <c r="E239">
        <v>14.7</v>
      </c>
    </row>
    <row r="240" spans="1:5">
      <c r="A240" s="525" t="s">
        <v>499</v>
      </c>
      <c r="B240">
        <v>13211210</v>
      </c>
      <c r="C240" s="39">
        <v>44472</v>
      </c>
      <c r="D240" s="50">
        <v>0.47916666666666669</v>
      </c>
      <c r="E240">
        <v>14.8</v>
      </c>
    </row>
    <row r="241" spans="1:5">
      <c r="A241" s="525" t="s">
        <v>499</v>
      </c>
      <c r="B241">
        <v>13211210</v>
      </c>
      <c r="C241" s="39">
        <v>44472</v>
      </c>
      <c r="D241" s="50">
        <v>0.48958333333333331</v>
      </c>
      <c r="E241">
        <v>14.8</v>
      </c>
    </row>
    <row r="242" spans="1:5">
      <c r="A242" s="525" t="s">
        <v>499</v>
      </c>
      <c r="B242">
        <v>13211210</v>
      </c>
      <c r="C242" s="39">
        <v>44472</v>
      </c>
      <c r="D242" s="50">
        <v>0.5</v>
      </c>
      <c r="E242">
        <v>14.9</v>
      </c>
    </row>
    <row r="243" spans="1:5">
      <c r="A243" s="525" t="s">
        <v>499</v>
      </c>
      <c r="B243">
        <v>13211210</v>
      </c>
      <c r="C243" s="39">
        <v>44472</v>
      </c>
      <c r="D243" s="50">
        <v>0.51041666666666663</v>
      </c>
      <c r="E243">
        <v>15</v>
      </c>
    </row>
    <row r="244" spans="1:5">
      <c r="A244" s="525" t="s">
        <v>499</v>
      </c>
      <c r="B244">
        <v>13211210</v>
      </c>
      <c r="C244" s="39">
        <v>44472</v>
      </c>
      <c r="D244" s="50">
        <v>0.52083333333333337</v>
      </c>
      <c r="E244">
        <v>15.1</v>
      </c>
    </row>
    <row r="245" spans="1:5">
      <c r="A245" s="525" t="s">
        <v>499</v>
      </c>
      <c r="B245">
        <v>13211210</v>
      </c>
      <c r="C245" s="39">
        <v>44472</v>
      </c>
      <c r="D245" s="50">
        <v>0.53125</v>
      </c>
      <c r="E245">
        <v>14.9</v>
      </c>
    </row>
    <row r="246" spans="1:5">
      <c r="A246" s="525" t="s">
        <v>499</v>
      </c>
      <c r="B246">
        <v>13211210</v>
      </c>
      <c r="C246" s="39">
        <v>44472</v>
      </c>
      <c r="D246" s="50">
        <v>0.54166666666666663</v>
      </c>
      <c r="E246">
        <v>15.1</v>
      </c>
    </row>
    <row r="247" spans="1:5">
      <c r="A247" s="525" t="s">
        <v>499</v>
      </c>
      <c r="B247">
        <v>13211210</v>
      </c>
      <c r="C247" s="39">
        <v>44472</v>
      </c>
      <c r="D247" s="50">
        <v>0.55208333333333337</v>
      </c>
      <c r="E247">
        <v>15.3</v>
      </c>
    </row>
    <row r="248" spans="1:5">
      <c r="A248" s="525" t="s">
        <v>499</v>
      </c>
      <c r="B248">
        <v>13211210</v>
      </c>
      <c r="C248" s="39">
        <v>44472</v>
      </c>
      <c r="D248" s="50">
        <v>0.5625</v>
      </c>
      <c r="E248">
        <v>15.5</v>
      </c>
    </row>
    <row r="249" spans="1:5">
      <c r="A249" s="525" t="s">
        <v>499</v>
      </c>
      <c r="B249">
        <v>13211210</v>
      </c>
      <c r="C249" s="39">
        <v>44472</v>
      </c>
      <c r="D249" s="50">
        <v>0.57291666666666663</v>
      </c>
      <c r="E249">
        <v>15.6</v>
      </c>
    </row>
    <row r="250" spans="1:5">
      <c r="A250" s="525" t="s">
        <v>499</v>
      </c>
      <c r="B250">
        <v>13211210</v>
      </c>
      <c r="C250" s="39">
        <v>44472</v>
      </c>
      <c r="D250" s="50">
        <v>0.58333333333333337</v>
      </c>
      <c r="E250">
        <v>15.7</v>
      </c>
    </row>
    <row r="251" spans="1:5">
      <c r="A251" s="525" t="s">
        <v>499</v>
      </c>
      <c r="B251">
        <v>13211210</v>
      </c>
      <c r="C251" s="39">
        <v>44472</v>
      </c>
      <c r="D251" s="50">
        <v>0.59375</v>
      </c>
      <c r="E251">
        <v>15.7</v>
      </c>
    </row>
    <row r="252" spans="1:5">
      <c r="A252" s="525" t="s">
        <v>499</v>
      </c>
      <c r="B252">
        <v>13211210</v>
      </c>
      <c r="C252" s="39">
        <v>44472</v>
      </c>
      <c r="D252" s="50">
        <v>0.60416666666666663</v>
      </c>
      <c r="E252">
        <v>15.8</v>
      </c>
    </row>
    <row r="253" spans="1:5">
      <c r="A253" s="525" t="s">
        <v>499</v>
      </c>
      <c r="B253">
        <v>13211210</v>
      </c>
      <c r="C253" s="39">
        <v>44472</v>
      </c>
      <c r="D253" s="50">
        <v>0.61458333333333337</v>
      </c>
      <c r="E253">
        <v>15.9</v>
      </c>
    </row>
    <row r="254" spans="1:5">
      <c r="A254" s="525" t="s">
        <v>499</v>
      </c>
      <c r="B254">
        <v>13211210</v>
      </c>
      <c r="C254" s="39">
        <v>44472</v>
      </c>
      <c r="D254" s="50">
        <v>0.625</v>
      </c>
      <c r="E254">
        <v>16</v>
      </c>
    </row>
    <row r="255" spans="1:5">
      <c r="A255" s="525" t="s">
        <v>499</v>
      </c>
      <c r="B255">
        <v>13211210</v>
      </c>
      <c r="C255" s="39">
        <v>44472</v>
      </c>
      <c r="D255" s="50">
        <v>0.63541666666666663</v>
      </c>
      <c r="E255">
        <v>16.100000000000001</v>
      </c>
    </row>
    <row r="256" spans="1:5">
      <c r="A256" s="525" t="s">
        <v>499</v>
      </c>
      <c r="B256">
        <v>13211210</v>
      </c>
      <c r="C256" s="39">
        <v>44472</v>
      </c>
      <c r="D256" s="50">
        <v>0.64583333333333337</v>
      </c>
      <c r="E256">
        <v>16.2</v>
      </c>
    </row>
    <row r="257" spans="1:5">
      <c r="A257" s="525" t="s">
        <v>499</v>
      </c>
      <c r="B257">
        <v>13211210</v>
      </c>
      <c r="C257" s="39">
        <v>44472</v>
      </c>
      <c r="D257" s="50">
        <v>0.65625</v>
      </c>
      <c r="E257">
        <v>16.3</v>
      </c>
    </row>
    <row r="258" spans="1:5">
      <c r="A258" s="525" t="s">
        <v>499</v>
      </c>
      <c r="B258">
        <v>13211210</v>
      </c>
      <c r="C258" s="39">
        <v>44472</v>
      </c>
      <c r="D258" s="50">
        <v>0.66666666666666663</v>
      </c>
      <c r="E258">
        <v>16.399999999999999</v>
      </c>
    </row>
    <row r="259" spans="1:5">
      <c r="A259" s="525" t="s">
        <v>499</v>
      </c>
      <c r="B259">
        <v>13211210</v>
      </c>
      <c r="C259" s="39">
        <v>44472</v>
      </c>
      <c r="D259" s="50">
        <v>0.67708333333333337</v>
      </c>
      <c r="E259">
        <v>16.399999999999999</v>
      </c>
    </row>
    <row r="260" spans="1:5">
      <c r="A260" s="525" t="s">
        <v>499</v>
      </c>
      <c r="B260">
        <v>13211210</v>
      </c>
      <c r="C260" s="39">
        <v>44472</v>
      </c>
      <c r="D260" s="50">
        <v>0.6875</v>
      </c>
      <c r="E260">
        <v>16.5</v>
      </c>
    </row>
    <row r="261" spans="1:5">
      <c r="A261" s="525" t="s">
        <v>499</v>
      </c>
      <c r="B261">
        <v>13211210</v>
      </c>
      <c r="C261" s="39">
        <v>44472</v>
      </c>
      <c r="D261" s="50">
        <v>0.69791666666666663</v>
      </c>
      <c r="E261">
        <v>16.600000000000001</v>
      </c>
    </row>
    <row r="262" spans="1:5">
      <c r="A262" s="525" t="s">
        <v>499</v>
      </c>
      <c r="B262">
        <v>13211210</v>
      </c>
      <c r="C262" s="39">
        <v>44472</v>
      </c>
      <c r="D262" s="50">
        <v>0.70833333333333337</v>
      </c>
      <c r="E262">
        <v>16.5</v>
      </c>
    </row>
    <row r="263" spans="1:5">
      <c r="A263" s="525" t="s">
        <v>499</v>
      </c>
      <c r="B263">
        <v>13211210</v>
      </c>
      <c r="C263" s="39">
        <v>44472</v>
      </c>
      <c r="D263" s="50">
        <v>0.71875</v>
      </c>
      <c r="E263">
        <v>16.399999999999999</v>
      </c>
    </row>
    <row r="264" spans="1:5">
      <c r="A264" s="525" t="s">
        <v>499</v>
      </c>
      <c r="B264">
        <v>13211210</v>
      </c>
      <c r="C264" s="39">
        <v>44472</v>
      </c>
      <c r="D264" s="50">
        <v>0.72916666666666663</v>
      </c>
      <c r="E264">
        <v>16.600000000000001</v>
      </c>
    </row>
    <row r="265" spans="1:5">
      <c r="A265" s="525" t="s">
        <v>499</v>
      </c>
      <c r="B265">
        <v>13211210</v>
      </c>
      <c r="C265" s="39">
        <v>44472</v>
      </c>
      <c r="D265" s="50">
        <v>0.73958333333333337</v>
      </c>
      <c r="E265">
        <v>16.7</v>
      </c>
    </row>
    <row r="266" spans="1:5">
      <c r="A266" s="525" t="s">
        <v>499</v>
      </c>
      <c r="B266">
        <v>13211210</v>
      </c>
      <c r="C266" s="39">
        <v>44472</v>
      </c>
      <c r="D266" s="50">
        <v>0.75</v>
      </c>
      <c r="E266">
        <v>16.8</v>
      </c>
    </row>
    <row r="267" spans="1:5">
      <c r="A267" s="525" t="s">
        <v>499</v>
      </c>
      <c r="B267">
        <v>13211210</v>
      </c>
      <c r="C267" s="39">
        <v>44472</v>
      </c>
      <c r="D267" s="50">
        <v>0.76041666666666663</v>
      </c>
      <c r="E267">
        <v>16.8</v>
      </c>
    </row>
    <row r="268" spans="1:5">
      <c r="A268" s="525" t="s">
        <v>499</v>
      </c>
      <c r="B268">
        <v>13211210</v>
      </c>
      <c r="C268" s="39">
        <v>44472</v>
      </c>
      <c r="D268" s="50">
        <v>0.77083333333333337</v>
      </c>
      <c r="E268">
        <v>16.8</v>
      </c>
    </row>
    <row r="269" spans="1:5">
      <c r="A269" s="525" t="s">
        <v>499</v>
      </c>
      <c r="B269">
        <v>13211210</v>
      </c>
      <c r="C269" s="39">
        <v>44472</v>
      </c>
      <c r="D269" s="50">
        <v>0.78125</v>
      </c>
      <c r="E269">
        <v>16.8</v>
      </c>
    </row>
    <row r="270" spans="1:5">
      <c r="A270" s="525" t="s">
        <v>499</v>
      </c>
      <c r="B270">
        <v>13211210</v>
      </c>
      <c r="C270" s="39">
        <v>44472</v>
      </c>
      <c r="D270" s="50">
        <v>0.79166666666666663</v>
      </c>
      <c r="E270">
        <v>16.7</v>
      </c>
    </row>
    <row r="271" spans="1:5">
      <c r="A271" s="525" t="s">
        <v>499</v>
      </c>
      <c r="B271">
        <v>13211210</v>
      </c>
      <c r="C271" s="39">
        <v>44472</v>
      </c>
      <c r="D271" s="50">
        <v>0.80208333333333337</v>
      </c>
      <c r="E271">
        <v>16.7</v>
      </c>
    </row>
    <row r="272" spans="1:5">
      <c r="A272" s="525" t="s">
        <v>499</v>
      </c>
      <c r="B272">
        <v>13211210</v>
      </c>
      <c r="C272" s="39">
        <v>44472</v>
      </c>
      <c r="D272" s="50">
        <v>0.8125</v>
      </c>
      <c r="E272">
        <v>16.8</v>
      </c>
    </row>
    <row r="273" spans="1:5">
      <c r="A273" s="525" t="s">
        <v>499</v>
      </c>
      <c r="B273">
        <v>13211210</v>
      </c>
      <c r="C273" s="39">
        <v>44472</v>
      </c>
      <c r="D273" s="50">
        <v>0.82291666666666663</v>
      </c>
      <c r="E273">
        <v>16.8</v>
      </c>
    </row>
    <row r="274" spans="1:5">
      <c r="A274" s="525" t="s">
        <v>499</v>
      </c>
      <c r="B274">
        <v>13211210</v>
      </c>
      <c r="C274" s="39">
        <v>44472</v>
      </c>
      <c r="D274" s="50">
        <v>0.83333333333333337</v>
      </c>
      <c r="E274">
        <v>16.8</v>
      </c>
    </row>
    <row r="275" spans="1:5">
      <c r="A275" s="525" t="s">
        <v>499</v>
      </c>
      <c r="B275">
        <v>13211210</v>
      </c>
      <c r="C275" s="39">
        <v>44472</v>
      </c>
      <c r="D275" s="50">
        <v>0.84375</v>
      </c>
      <c r="E275">
        <v>16.8</v>
      </c>
    </row>
    <row r="276" spans="1:5">
      <c r="A276" s="525" t="s">
        <v>499</v>
      </c>
      <c r="B276">
        <v>13211210</v>
      </c>
      <c r="C276" s="39">
        <v>44472</v>
      </c>
      <c r="D276" s="50">
        <v>0.85416666666666663</v>
      </c>
      <c r="E276">
        <v>16.8</v>
      </c>
    </row>
    <row r="277" spans="1:5">
      <c r="A277" s="525" t="s">
        <v>499</v>
      </c>
      <c r="B277">
        <v>13211210</v>
      </c>
      <c r="C277" s="39">
        <v>44472</v>
      </c>
      <c r="D277" s="50">
        <v>0.86458333333333337</v>
      </c>
      <c r="E277">
        <v>16.8</v>
      </c>
    </row>
    <row r="278" spans="1:5">
      <c r="A278" s="525" t="s">
        <v>499</v>
      </c>
      <c r="B278">
        <v>13211210</v>
      </c>
      <c r="C278" s="39">
        <v>44472</v>
      </c>
      <c r="D278" s="50">
        <v>0.875</v>
      </c>
      <c r="E278">
        <v>16.8</v>
      </c>
    </row>
    <row r="279" spans="1:5">
      <c r="A279" s="525" t="s">
        <v>499</v>
      </c>
      <c r="B279">
        <v>13211210</v>
      </c>
      <c r="C279" s="39">
        <v>44472</v>
      </c>
      <c r="D279" s="50">
        <v>0.88541666666666663</v>
      </c>
      <c r="E279">
        <v>16.7</v>
      </c>
    </row>
    <row r="280" spans="1:5">
      <c r="A280" s="525" t="s">
        <v>499</v>
      </c>
      <c r="B280">
        <v>13211210</v>
      </c>
      <c r="C280" s="39">
        <v>44472</v>
      </c>
      <c r="D280" s="50">
        <v>0.89583333333333337</v>
      </c>
      <c r="E280">
        <v>16.5</v>
      </c>
    </row>
    <row r="281" spans="1:5">
      <c r="A281" s="525" t="s">
        <v>499</v>
      </c>
      <c r="B281">
        <v>13211210</v>
      </c>
      <c r="C281" s="39">
        <v>44472</v>
      </c>
      <c r="D281" s="50">
        <v>0.90625</v>
      </c>
      <c r="E281">
        <v>16.7</v>
      </c>
    </row>
    <row r="282" spans="1:5">
      <c r="A282" s="525" t="s">
        <v>499</v>
      </c>
      <c r="B282">
        <v>13211210</v>
      </c>
      <c r="C282" s="39">
        <v>44472</v>
      </c>
      <c r="D282" s="50">
        <v>0.91666666666666663</v>
      </c>
      <c r="E282">
        <v>16.7</v>
      </c>
    </row>
    <row r="283" spans="1:5">
      <c r="A283" s="525" t="s">
        <v>499</v>
      </c>
      <c r="B283">
        <v>13211210</v>
      </c>
      <c r="C283" s="39">
        <v>44472</v>
      </c>
      <c r="D283" s="50">
        <v>0.92708333333333337</v>
      </c>
      <c r="E283">
        <v>16.7</v>
      </c>
    </row>
    <row r="284" spans="1:5">
      <c r="A284" s="525" t="s">
        <v>499</v>
      </c>
      <c r="B284">
        <v>13211210</v>
      </c>
      <c r="C284" s="39">
        <v>44472</v>
      </c>
      <c r="D284" s="50">
        <v>0.9375</v>
      </c>
      <c r="E284">
        <v>16.7</v>
      </c>
    </row>
    <row r="285" spans="1:5">
      <c r="A285" s="525" t="s">
        <v>499</v>
      </c>
      <c r="B285">
        <v>13211210</v>
      </c>
      <c r="C285" s="39">
        <v>44472</v>
      </c>
      <c r="D285" s="50">
        <v>0.94791666666666663</v>
      </c>
      <c r="E285">
        <v>16.7</v>
      </c>
    </row>
    <row r="286" spans="1:5">
      <c r="A286" s="525" t="s">
        <v>499</v>
      </c>
      <c r="B286">
        <v>13211210</v>
      </c>
      <c r="C286" s="39">
        <v>44472</v>
      </c>
      <c r="D286" s="50">
        <v>0.95833333333333337</v>
      </c>
      <c r="E286">
        <v>16.7</v>
      </c>
    </row>
    <row r="287" spans="1:5">
      <c r="A287" s="525" t="s">
        <v>499</v>
      </c>
      <c r="B287">
        <v>13211210</v>
      </c>
      <c r="C287" s="39">
        <v>44472</v>
      </c>
      <c r="D287" s="50">
        <v>0.96875</v>
      </c>
      <c r="E287">
        <v>16.5</v>
      </c>
    </row>
    <row r="288" spans="1:5">
      <c r="A288" s="525" t="s">
        <v>499</v>
      </c>
      <c r="B288">
        <v>13211210</v>
      </c>
      <c r="C288" s="39">
        <v>44472</v>
      </c>
      <c r="D288" s="50">
        <v>0.97916666666666663</v>
      </c>
      <c r="E288">
        <v>16.5</v>
      </c>
    </row>
    <row r="289" spans="1:5">
      <c r="A289" s="525" t="s">
        <v>499</v>
      </c>
      <c r="B289">
        <v>13211210</v>
      </c>
      <c r="C289" s="39">
        <v>44472</v>
      </c>
      <c r="D289" s="50">
        <v>0.98958333333333337</v>
      </c>
      <c r="E289">
        <v>16.600000000000001</v>
      </c>
    </row>
    <row r="290" spans="1:5">
      <c r="A290" s="525" t="s">
        <v>499</v>
      </c>
      <c r="B290">
        <v>13211210</v>
      </c>
      <c r="C290" s="39">
        <v>44473</v>
      </c>
      <c r="D290" s="50">
        <v>0</v>
      </c>
      <c r="E290">
        <v>16.600000000000001</v>
      </c>
    </row>
    <row r="291" spans="1:5">
      <c r="A291" s="525" t="s">
        <v>499</v>
      </c>
      <c r="B291">
        <v>13211210</v>
      </c>
      <c r="C291" s="39">
        <v>44473</v>
      </c>
      <c r="D291" s="50">
        <v>1.0416666666666666E-2</v>
      </c>
      <c r="E291">
        <v>16.600000000000001</v>
      </c>
    </row>
    <row r="292" spans="1:5">
      <c r="A292" s="525" t="s">
        <v>499</v>
      </c>
      <c r="B292">
        <v>13211210</v>
      </c>
      <c r="C292" s="39">
        <v>44473</v>
      </c>
      <c r="D292" s="50">
        <v>2.0833333333333332E-2</v>
      </c>
      <c r="E292">
        <v>16.5</v>
      </c>
    </row>
    <row r="293" spans="1:5">
      <c r="A293" s="525" t="s">
        <v>499</v>
      </c>
      <c r="B293">
        <v>13211210</v>
      </c>
      <c r="C293" s="39">
        <v>44473</v>
      </c>
      <c r="D293" s="50">
        <v>3.125E-2</v>
      </c>
      <c r="E293">
        <v>16.5</v>
      </c>
    </row>
    <row r="294" spans="1:5">
      <c r="A294" s="525" t="s">
        <v>499</v>
      </c>
      <c r="B294">
        <v>13211210</v>
      </c>
      <c r="C294" s="39">
        <v>44473</v>
      </c>
      <c r="D294" s="50">
        <v>4.1666666666666664E-2</v>
      </c>
      <c r="E294">
        <v>16.399999999999999</v>
      </c>
    </row>
    <row r="295" spans="1:5">
      <c r="A295" s="525" t="s">
        <v>499</v>
      </c>
      <c r="B295">
        <v>13211210</v>
      </c>
      <c r="C295" s="39">
        <v>44473</v>
      </c>
      <c r="D295" s="50">
        <v>5.2083333333333336E-2</v>
      </c>
      <c r="E295">
        <v>16.399999999999999</v>
      </c>
    </row>
    <row r="296" spans="1:5">
      <c r="A296" s="525" t="s">
        <v>499</v>
      </c>
      <c r="B296">
        <v>13211210</v>
      </c>
      <c r="C296" s="39">
        <v>44473</v>
      </c>
      <c r="D296" s="50">
        <v>6.25E-2</v>
      </c>
      <c r="E296">
        <v>16.3</v>
      </c>
    </row>
    <row r="297" spans="1:5">
      <c r="A297" s="525" t="s">
        <v>499</v>
      </c>
      <c r="B297">
        <v>13211210</v>
      </c>
      <c r="C297" s="39">
        <v>44473</v>
      </c>
      <c r="D297" s="50">
        <v>7.2916666666666671E-2</v>
      </c>
      <c r="E297">
        <v>16.3</v>
      </c>
    </row>
    <row r="298" spans="1:5">
      <c r="A298" s="525" t="s">
        <v>499</v>
      </c>
      <c r="B298">
        <v>13211210</v>
      </c>
      <c r="C298" s="39">
        <v>44473</v>
      </c>
      <c r="D298" s="50">
        <v>8.3333333333333329E-2</v>
      </c>
      <c r="E298">
        <v>16.2</v>
      </c>
    </row>
    <row r="299" spans="1:5">
      <c r="A299" s="525" t="s">
        <v>499</v>
      </c>
      <c r="B299">
        <v>13211210</v>
      </c>
      <c r="C299" s="39">
        <v>44473</v>
      </c>
      <c r="D299" s="50">
        <v>9.375E-2</v>
      </c>
      <c r="E299">
        <v>16.2</v>
      </c>
    </row>
    <row r="300" spans="1:5">
      <c r="A300" s="525" t="s">
        <v>499</v>
      </c>
      <c r="B300">
        <v>13211210</v>
      </c>
      <c r="C300" s="39">
        <v>44473</v>
      </c>
      <c r="D300" s="50">
        <v>0.10416666666666667</v>
      </c>
      <c r="E300">
        <v>16.2</v>
      </c>
    </row>
    <row r="301" spans="1:5">
      <c r="A301" s="525" t="s">
        <v>499</v>
      </c>
      <c r="B301">
        <v>13211210</v>
      </c>
      <c r="C301" s="39">
        <v>44473</v>
      </c>
      <c r="D301" s="50">
        <v>0.11458333333333333</v>
      </c>
      <c r="E301">
        <v>16.100000000000001</v>
      </c>
    </row>
    <row r="302" spans="1:5">
      <c r="A302" s="525" t="s">
        <v>499</v>
      </c>
      <c r="B302">
        <v>13211210</v>
      </c>
      <c r="C302" s="39">
        <v>44473</v>
      </c>
      <c r="D302" s="50">
        <v>0.125</v>
      </c>
      <c r="E302">
        <v>16.100000000000001</v>
      </c>
    </row>
    <row r="303" spans="1:5">
      <c r="A303" s="525" t="s">
        <v>499</v>
      </c>
      <c r="B303">
        <v>13211210</v>
      </c>
      <c r="C303" s="39">
        <v>44473</v>
      </c>
      <c r="D303" s="50">
        <v>0.13541666666666666</v>
      </c>
      <c r="E303">
        <v>16</v>
      </c>
    </row>
    <row r="304" spans="1:5">
      <c r="A304" s="525" t="s">
        <v>499</v>
      </c>
      <c r="B304">
        <v>13211210</v>
      </c>
      <c r="C304" s="39">
        <v>44473</v>
      </c>
      <c r="D304" s="50">
        <v>0.14583333333333334</v>
      </c>
      <c r="E304">
        <v>16</v>
      </c>
    </row>
    <row r="305" spans="1:5">
      <c r="A305" s="525" t="s">
        <v>499</v>
      </c>
      <c r="B305">
        <v>13211210</v>
      </c>
      <c r="C305" s="39">
        <v>44473</v>
      </c>
      <c r="D305" s="50">
        <v>0.15625</v>
      </c>
      <c r="E305">
        <v>15.9</v>
      </c>
    </row>
    <row r="306" spans="1:5">
      <c r="A306" s="525" t="s">
        <v>499</v>
      </c>
      <c r="B306">
        <v>13211210</v>
      </c>
      <c r="C306" s="39">
        <v>44473</v>
      </c>
      <c r="D306" s="50">
        <v>0.16666666666666666</v>
      </c>
      <c r="E306">
        <v>15.9</v>
      </c>
    </row>
    <row r="307" spans="1:5">
      <c r="A307" s="525" t="s">
        <v>499</v>
      </c>
      <c r="B307">
        <v>13211210</v>
      </c>
      <c r="C307" s="39">
        <v>44473</v>
      </c>
      <c r="D307" s="50">
        <v>0.17708333333333334</v>
      </c>
      <c r="E307">
        <v>15.8</v>
      </c>
    </row>
    <row r="308" spans="1:5">
      <c r="A308" s="525" t="s">
        <v>499</v>
      </c>
      <c r="B308">
        <v>13211210</v>
      </c>
      <c r="C308" s="39">
        <v>44473</v>
      </c>
      <c r="D308" s="50">
        <v>0.1875</v>
      </c>
      <c r="E308">
        <v>15.8</v>
      </c>
    </row>
    <row r="309" spans="1:5">
      <c r="A309" s="525" t="s">
        <v>499</v>
      </c>
      <c r="B309">
        <v>13211210</v>
      </c>
      <c r="C309" s="39">
        <v>44473</v>
      </c>
      <c r="D309" s="50">
        <v>0.19791666666666666</v>
      </c>
      <c r="E309">
        <v>15.8</v>
      </c>
    </row>
    <row r="310" spans="1:5">
      <c r="A310" s="525" t="s">
        <v>499</v>
      </c>
      <c r="B310">
        <v>13211210</v>
      </c>
      <c r="C310" s="39">
        <v>44473</v>
      </c>
      <c r="D310" s="50">
        <v>0.20833333333333334</v>
      </c>
      <c r="E310">
        <v>15.7</v>
      </c>
    </row>
    <row r="311" spans="1:5">
      <c r="A311" s="525" t="s">
        <v>499</v>
      </c>
      <c r="B311">
        <v>13211210</v>
      </c>
      <c r="C311" s="39">
        <v>44473</v>
      </c>
      <c r="D311" s="50">
        <v>0.21875</v>
      </c>
      <c r="E311">
        <v>15.7</v>
      </c>
    </row>
    <row r="312" spans="1:5">
      <c r="A312" s="525" t="s">
        <v>499</v>
      </c>
      <c r="B312">
        <v>13211210</v>
      </c>
      <c r="C312" s="39">
        <v>44473</v>
      </c>
      <c r="D312" s="50">
        <v>0.22916666666666666</v>
      </c>
      <c r="E312">
        <v>15.6</v>
      </c>
    </row>
    <row r="313" spans="1:5">
      <c r="A313" s="525" t="s">
        <v>499</v>
      </c>
      <c r="B313">
        <v>13211210</v>
      </c>
      <c r="C313" s="39">
        <v>44473</v>
      </c>
      <c r="D313" s="50">
        <v>0.23958333333333334</v>
      </c>
      <c r="E313">
        <v>15.6</v>
      </c>
    </row>
    <row r="314" spans="1:5">
      <c r="A314" s="525" t="s">
        <v>499</v>
      </c>
      <c r="B314">
        <v>13211210</v>
      </c>
      <c r="C314" s="39">
        <v>44473</v>
      </c>
      <c r="D314" s="50">
        <v>0.25</v>
      </c>
      <c r="E314">
        <v>15.5</v>
      </c>
    </row>
    <row r="315" spans="1:5">
      <c r="A315" s="525" t="s">
        <v>499</v>
      </c>
      <c r="B315">
        <v>13211210</v>
      </c>
      <c r="C315" s="39">
        <v>44473</v>
      </c>
      <c r="D315" s="50">
        <v>0.26041666666666669</v>
      </c>
      <c r="E315">
        <v>15.5</v>
      </c>
    </row>
    <row r="316" spans="1:5">
      <c r="A316" s="525" t="s">
        <v>499</v>
      </c>
      <c r="B316">
        <v>13211210</v>
      </c>
      <c r="C316" s="39">
        <v>44473</v>
      </c>
      <c r="D316" s="50">
        <v>0.27083333333333331</v>
      </c>
      <c r="E316">
        <v>15.5</v>
      </c>
    </row>
    <row r="317" spans="1:5">
      <c r="A317" s="525" t="s">
        <v>499</v>
      </c>
      <c r="B317">
        <v>13211210</v>
      </c>
      <c r="C317" s="39">
        <v>44473</v>
      </c>
      <c r="D317" s="50">
        <v>0.28125</v>
      </c>
      <c r="E317">
        <v>15.4</v>
      </c>
    </row>
    <row r="318" spans="1:5">
      <c r="A318" s="525" t="s">
        <v>499</v>
      </c>
      <c r="B318">
        <v>13211210</v>
      </c>
      <c r="C318" s="39">
        <v>44473</v>
      </c>
      <c r="D318" s="50">
        <v>0.29166666666666669</v>
      </c>
      <c r="E318">
        <v>15.3</v>
      </c>
    </row>
    <row r="319" spans="1:5">
      <c r="A319" s="525" t="s">
        <v>499</v>
      </c>
      <c r="B319">
        <v>13211210</v>
      </c>
      <c r="C319" s="39">
        <v>44473</v>
      </c>
      <c r="D319" s="50">
        <v>0.30208333333333331</v>
      </c>
      <c r="E319">
        <v>15.3</v>
      </c>
    </row>
    <row r="320" spans="1:5">
      <c r="A320" s="525" t="s">
        <v>499</v>
      </c>
      <c r="B320">
        <v>13211210</v>
      </c>
      <c r="C320" s="39">
        <v>44473</v>
      </c>
      <c r="D320" s="50">
        <v>0.3125</v>
      </c>
      <c r="E320">
        <v>15.3</v>
      </c>
    </row>
    <row r="321" spans="1:5">
      <c r="A321" s="525" t="s">
        <v>499</v>
      </c>
      <c r="B321">
        <v>13211210</v>
      </c>
      <c r="C321" s="39">
        <v>44473</v>
      </c>
      <c r="D321" s="50">
        <v>0.32291666666666669</v>
      </c>
      <c r="E321">
        <v>15.2</v>
      </c>
    </row>
    <row r="322" spans="1:5">
      <c r="A322" s="525" t="s">
        <v>499</v>
      </c>
      <c r="B322">
        <v>13211210</v>
      </c>
      <c r="C322" s="39">
        <v>44473</v>
      </c>
      <c r="D322" s="50">
        <v>0.33333333333333331</v>
      </c>
      <c r="E322">
        <v>15.2</v>
      </c>
    </row>
    <row r="323" spans="1:5">
      <c r="A323" s="525" t="s">
        <v>499</v>
      </c>
      <c r="B323">
        <v>13211210</v>
      </c>
      <c r="C323" s="39">
        <v>44473</v>
      </c>
      <c r="D323" s="50">
        <v>0.34375</v>
      </c>
      <c r="E323">
        <v>15.2</v>
      </c>
    </row>
    <row r="324" spans="1:5">
      <c r="A324" s="525" t="s">
        <v>499</v>
      </c>
      <c r="B324">
        <v>13211210</v>
      </c>
      <c r="C324" s="39">
        <v>44473</v>
      </c>
      <c r="D324" s="50">
        <v>0.35416666666666669</v>
      </c>
      <c r="E324">
        <v>15.1</v>
      </c>
    </row>
    <row r="325" spans="1:5">
      <c r="A325" s="525" t="s">
        <v>499</v>
      </c>
      <c r="B325">
        <v>13211210</v>
      </c>
      <c r="C325" s="39">
        <v>44473</v>
      </c>
      <c r="D325" s="50">
        <v>0.36458333333333331</v>
      </c>
      <c r="E325">
        <v>15.1</v>
      </c>
    </row>
    <row r="326" spans="1:5">
      <c r="A326" s="525" t="s">
        <v>499</v>
      </c>
      <c r="B326">
        <v>13211210</v>
      </c>
      <c r="C326" s="39">
        <v>44473</v>
      </c>
      <c r="D326" s="50">
        <v>0.375</v>
      </c>
      <c r="E326">
        <v>15</v>
      </c>
    </row>
    <row r="327" spans="1:5">
      <c r="A327" s="525" t="s">
        <v>499</v>
      </c>
      <c r="B327">
        <v>13211210</v>
      </c>
      <c r="C327" s="39">
        <v>44473</v>
      </c>
      <c r="D327" s="50">
        <v>0.38541666666666669</v>
      </c>
      <c r="E327">
        <v>15</v>
      </c>
    </row>
    <row r="328" spans="1:5">
      <c r="A328" s="525" t="s">
        <v>499</v>
      </c>
      <c r="B328">
        <v>13211210</v>
      </c>
      <c r="C328" s="39">
        <v>44473</v>
      </c>
      <c r="D328" s="50">
        <v>0.39583333333333331</v>
      </c>
      <c r="E328">
        <v>15</v>
      </c>
    </row>
    <row r="329" spans="1:5">
      <c r="A329" s="525" t="s">
        <v>499</v>
      </c>
      <c r="B329">
        <v>13211210</v>
      </c>
      <c r="C329" s="39">
        <v>44473</v>
      </c>
      <c r="D329" s="50">
        <v>0.40625</v>
      </c>
      <c r="E329">
        <v>15</v>
      </c>
    </row>
    <row r="330" spans="1:5">
      <c r="A330" s="525" t="s">
        <v>499</v>
      </c>
      <c r="B330">
        <v>13211210</v>
      </c>
      <c r="C330" s="39">
        <v>44473</v>
      </c>
      <c r="D330" s="50">
        <v>0.41666666666666669</v>
      </c>
      <c r="E330">
        <v>14.9</v>
      </c>
    </row>
    <row r="331" spans="1:5">
      <c r="A331" s="525" t="s">
        <v>499</v>
      </c>
      <c r="B331">
        <v>13211210</v>
      </c>
      <c r="C331" s="39">
        <v>44473</v>
      </c>
      <c r="D331" s="50">
        <v>0.42708333333333331</v>
      </c>
      <c r="E331">
        <v>14.6</v>
      </c>
    </row>
    <row r="332" spans="1:5">
      <c r="A332" s="525" t="s">
        <v>499</v>
      </c>
      <c r="B332">
        <v>13211210</v>
      </c>
      <c r="C332" s="39">
        <v>44473</v>
      </c>
      <c r="D332" s="50">
        <v>0.4375</v>
      </c>
      <c r="E332">
        <v>14.8</v>
      </c>
    </row>
    <row r="333" spans="1:5">
      <c r="A333" s="525" t="s">
        <v>499</v>
      </c>
      <c r="B333">
        <v>13211210</v>
      </c>
      <c r="C333" s="39">
        <v>44473</v>
      </c>
      <c r="D333" s="50">
        <v>0.44791666666666669</v>
      </c>
      <c r="E333">
        <v>14.9</v>
      </c>
    </row>
    <row r="334" spans="1:5">
      <c r="A334" s="525" t="s">
        <v>499</v>
      </c>
      <c r="B334">
        <v>13211210</v>
      </c>
      <c r="C334" s="39">
        <v>44473</v>
      </c>
      <c r="D334" s="50">
        <v>0.45833333333333331</v>
      </c>
      <c r="E334">
        <v>15</v>
      </c>
    </row>
    <row r="335" spans="1:5">
      <c r="A335" s="525" t="s">
        <v>499</v>
      </c>
      <c r="B335">
        <v>13211210</v>
      </c>
      <c r="C335" s="39">
        <v>44473</v>
      </c>
      <c r="D335" s="50">
        <v>0.46875</v>
      </c>
      <c r="E335">
        <v>15</v>
      </c>
    </row>
    <row r="336" spans="1:5">
      <c r="A336" s="525" t="s">
        <v>499</v>
      </c>
      <c r="B336">
        <v>13211210</v>
      </c>
      <c r="C336" s="39">
        <v>44473</v>
      </c>
      <c r="D336" s="50">
        <v>0.47916666666666669</v>
      </c>
      <c r="E336">
        <v>15.1</v>
      </c>
    </row>
    <row r="337" spans="1:5">
      <c r="A337" s="525" t="s">
        <v>499</v>
      </c>
      <c r="B337">
        <v>13211210</v>
      </c>
      <c r="C337" s="39">
        <v>44473</v>
      </c>
      <c r="D337" s="50">
        <v>0.48958333333333331</v>
      </c>
      <c r="E337">
        <v>15.1</v>
      </c>
    </row>
    <row r="338" spans="1:5">
      <c r="A338" s="525" t="s">
        <v>499</v>
      </c>
      <c r="B338">
        <v>13211210</v>
      </c>
      <c r="C338" s="39">
        <v>44473</v>
      </c>
      <c r="D338" s="50">
        <v>0.5</v>
      </c>
      <c r="E338">
        <v>15.2</v>
      </c>
    </row>
    <row r="339" spans="1:5">
      <c r="A339" s="525" t="s">
        <v>499</v>
      </c>
      <c r="B339">
        <v>13211210</v>
      </c>
      <c r="C339" s="39">
        <v>44473</v>
      </c>
      <c r="D339" s="50">
        <v>0.51041666666666663</v>
      </c>
      <c r="E339">
        <v>15.3</v>
      </c>
    </row>
    <row r="340" spans="1:5">
      <c r="A340" s="525" t="s">
        <v>499</v>
      </c>
      <c r="B340">
        <v>13211210</v>
      </c>
      <c r="C340" s="39">
        <v>44473</v>
      </c>
      <c r="D340" s="50">
        <v>0.52083333333333337</v>
      </c>
      <c r="E340">
        <v>15.3</v>
      </c>
    </row>
    <row r="341" spans="1:5">
      <c r="A341" s="525" t="s">
        <v>499</v>
      </c>
      <c r="B341">
        <v>13211210</v>
      </c>
      <c r="C341" s="39">
        <v>44473</v>
      </c>
      <c r="D341" s="50">
        <v>0.53125</v>
      </c>
      <c r="E341">
        <v>15.4</v>
      </c>
    </row>
    <row r="342" spans="1:5">
      <c r="A342" s="525" t="s">
        <v>499</v>
      </c>
      <c r="B342">
        <v>13211210</v>
      </c>
      <c r="C342" s="39">
        <v>44473</v>
      </c>
      <c r="D342" s="50">
        <v>0.54166666666666663</v>
      </c>
      <c r="E342">
        <v>15.5</v>
      </c>
    </row>
    <row r="343" spans="1:5">
      <c r="A343" s="525" t="s">
        <v>499</v>
      </c>
      <c r="B343">
        <v>13211210</v>
      </c>
      <c r="C343" s="39">
        <v>44473</v>
      </c>
      <c r="D343" s="50">
        <v>0.55208333333333337</v>
      </c>
      <c r="E343">
        <v>15.5</v>
      </c>
    </row>
    <row r="344" spans="1:5">
      <c r="A344" s="525" t="s">
        <v>499</v>
      </c>
      <c r="B344">
        <v>13211210</v>
      </c>
      <c r="C344" s="39">
        <v>44473</v>
      </c>
      <c r="D344" s="50">
        <v>0.5625</v>
      </c>
      <c r="E344">
        <v>15.5</v>
      </c>
    </row>
    <row r="345" spans="1:5">
      <c r="A345" s="525" t="s">
        <v>499</v>
      </c>
      <c r="B345">
        <v>13211210</v>
      </c>
      <c r="C345" s="39">
        <v>44473</v>
      </c>
      <c r="D345" s="50">
        <v>0.57291666666666663</v>
      </c>
      <c r="E345">
        <v>15.8</v>
      </c>
    </row>
    <row r="346" spans="1:5">
      <c r="A346" s="525" t="s">
        <v>499</v>
      </c>
      <c r="B346">
        <v>13211210</v>
      </c>
      <c r="C346" s="39">
        <v>44473</v>
      </c>
      <c r="D346" s="50">
        <v>0.58333333333333337</v>
      </c>
      <c r="E346">
        <v>15.9</v>
      </c>
    </row>
    <row r="347" spans="1:5">
      <c r="A347" s="525" t="s">
        <v>499</v>
      </c>
      <c r="B347">
        <v>13211210</v>
      </c>
      <c r="C347" s="39">
        <v>44473</v>
      </c>
      <c r="D347" s="50">
        <v>0.59375</v>
      </c>
      <c r="E347">
        <v>16</v>
      </c>
    </row>
    <row r="348" spans="1:5">
      <c r="A348" s="525" t="s">
        <v>499</v>
      </c>
      <c r="B348">
        <v>13211210</v>
      </c>
      <c r="C348" s="39">
        <v>44473</v>
      </c>
      <c r="D348" s="50">
        <v>0.60416666666666663</v>
      </c>
      <c r="E348">
        <v>16.100000000000001</v>
      </c>
    </row>
    <row r="349" spans="1:5">
      <c r="A349" s="525" t="s">
        <v>499</v>
      </c>
      <c r="B349">
        <v>13211210</v>
      </c>
      <c r="C349" s="39">
        <v>44473</v>
      </c>
      <c r="D349" s="50">
        <v>0.61458333333333337</v>
      </c>
      <c r="E349">
        <v>16.2</v>
      </c>
    </row>
    <row r="350" spans="1:5">
      <c r="A350" s="525" t="s">
        <v>499</v>
      </c>
      <c r="B350">
        <v>13211210</v>
      </c>
      <c r="C350" s="39">
        <v>44473</v>
      </c>
      <c r="D350" s="50">
        <v>0.625</v>
      </c>
      <c r="E350">
        <v>16.3</v>
      </c>
    </row>
    <row r="351" spans="1:5">
      <c r="A351" s="525" t="s">
        <v>499</v>
      </c>
      <c r="B351">
        <v>13211210</v>
      </c>
      <c r="C351" s="39">
        <v>44473</v>
      </c>
      <c r="D351" s="50">
        <v>0.63541666666666663</v>
      </c>
      <c r="E351">
        <v>16.399999999999999</v>
      </c>
    </row>
    <row r="352" spans="1:5">
      <c r="A352" s="525" t="s">
        <v>499</v>
      </c>
      <c r="B352">
        <v>13211210</v>
      </c>
      <c r="C352" s="39">
        <v>44473</v>
      </c>
      <c r="D352" s="50">
        <v>0.64583333333333337</v>
      </c>
      <c r="E352">
        <v>16.5</v>
      </c>
    </row>
    <row r="353" spans="1:5">
      <c r="A353" s="525" t="s">
        <v>499</v>
      </c>
      <c r="B353">
        <v>13211210</v>
      </c>
      <c r="C353" s="39">
        <v>44473</v>
      </c>
      <c r="D353" s="50">
        <v>0.65625</v>
      </c>
      <c r="E353">
        <v>16.600000000000001</v>
      </c>
    </row>
    <row r="354" spans="1:5">
      <c r="A354" s="525" t="s">
        <v>499</v>
      </c>
      <c r="B354">
        <v>13211210</v>
      </c>
      <c r="C354" s="39">
        <v>44473</v>
      </c>
      <c r="D354" s="50">
        <v>0.66666666666666663</v>
      </c>
      <c r="E354">
        <v>16.600000000000001</v>
      </c>
    </row>
    <row r="355" spans="1:5">
      <c r="A355" s="525" t="s">
        <v>499</v>
      </c>
      <c r="B355">
        <v>13211210</v>
      </c>
      <c r="C355" s="39">
        <v>44473</v>
      </c>
      <c r="D355" s="50">
        <v>0.67708333333333337</v>
      </c>
      <c r="E355">
        <v>16.7</v>
      </c>
    </row>
    <row r="356" spans="1:5">
      <c r="A356" s="525" t="s">
        <v>499</v>
      </c>
      <c r="B356">
        <v>13211210</v>
      </c>
      <c r="C356" s="39">
        <v>44473</v>
      </c>
      <c r="D356" s="50">
        <v>0.6875</v>
      </c>
      <c r="E356">
        <v>16.8</v>
      </c>
    </row>
    <row r="357" spans="1:5">
      <c r="A357" s="525" t="s">
        <v>499</v>
      </c>
      <c r="B357">
        <v>13211210</v>
      </c>
      <c r="C357" s="39">
        <v>44473</v>
      </c>
      <c r="D357" s="50">
        <v>0.69791666666666663</v>
      </c>
      <c r="E357">
        <v>16.8</v>
      </c>
    </row>
    <row r="358" spans="1:5">
      <c r="A358" s="525" t="s">
        <v>499</v>
      </c>
      <c r="B358">
        <v>13211210</v>
      </c>
      <c r="C358" s="39">
        <v>44473</v>
      </c>
      <c r="D358" s="50">
        <v>0.70833333333333337</v>
      </c>
      <c r="E358">
        <v>16.899999999999999</v>
      </c>
    </row>
    <row r="359" spans="1:5">
      <c r="A359" s="525" t="s">
        <v>499</v>
      </c>
      <c r="B359">
        <v>13211210</v>
      </c>
      <c r="C359" s="39">
        <v>44473</v>
      </c>
      <c r="D359" s="50">
        <v>0.71875</v>
      </c>
      <c r="E359">
        <v>16.899999999999999</v>
      </c>
    </row>
    <row r="360" spans="1:5">
      <c r="A360" s="525" t="s">
        <v>499</v>
      </c>
      <c r="B360">
        <v>13211210</v>
      </c>
      <c r="C360" s="39">
        <v>44473</v>
      </c>
      <c r="D360" s="50">
        <v>0.72916666666666663</v>
      </c>
      <c r="E360">
        <v>16.8</v>
      </c>
    </row>
    <row r="361" spans="1:5">
      <c r="A361" s="525" t="s">
        <v>499</v>
      </c>
      <c r="B361">
        <v>13211210</v>
      </c>
      <c r="C361" s="39">
        <v>44473</v>
      </c>
      <c r="D361" s="50">
        <v>0.73958333333333337</v>
      </c>
      <c r="E361">
        <v>16.7</v>
      </c>
    </row>
    <row r="362" spans="1:5">
      <c r="A362" s="525" t="s">
        <v>499</v>
      </c>
      <c r="B362">
        <v>13211210</v>
      </c>
      <c r="C362" s="39">
        <v>44473</v>
      </c>
      <c r="D362" s="50">
        <v>0.75</v>
      </c>
      <c r="E362">
        <v>16.8</v>
      </c>
    </row>
    <row r="363" spans="1:5">
      <c r="A363" s="525" t="s">
        <v>499</v>
      </c>
      <c r="B363">
        <v>13211210</v>
      </c>
      <c r="C363" s="39">
        <v>44473</v>
      </c>
      <c r="D363" s="50">
        <v>0.76041666666666663</v>
      </c>
      <c r="E363">
        <v>16.899999999999999</v>
      </c>
    </row>
    <row r="364" spans="1:5">
      <c r="A364" s="525" t="s">
        <v>499</v>
      </c>
      <c r="B364">
        <v>13211210</v>
      </c>
      <c r="C364" s="39">
        <v>44473</v>
      </c>
      <c r="D364" s="50">
        <v>0.77083333333333337</v>
      </c>
      <c r="E364">
        <v>16.899999999999999</v>
      </c>
    </row>
    <row r="365" spans="1:5">
      <c r="A365" s="525" t="s">
        <v>499</v>
      </c>
      <c r="B365">
        <v>13211210</v>
      </c>
      <c r="C365" s="39">
        <v>44473</v>
      </c>
      <c r="D365" s="50">
        <v>0.78125</v>
      </c>
      <c r="E365">
        <v>16.899999999999999</v>
      </c>
    </row>
    <row r="366" spans="1:5">
      <c r="A366" s="525" t="s">
        <v>499</v>
      </c>
      <c r="B366">
        <v>13211210</v>
      </c>
      <c r="C366" s="39">
        <v>44473</v>
      </c>
      <c r="D366" s="50">
        <v>0.79166666666666663</v>
      </c>
      <c r="E366">
        <v>16.899999999999999</v>
      </c>
    </row>
    <row r="367" spans="1:5">
      <c r="A367" s="525" t="s">
        <v>499</v>
      </c>
      <c r="B367">
        <v>13211210</v>
      </c>
      <c r="C367" s="39">
        <v>44473</v>
      </c>
      <c r="D367" s="50">
        <v>0.80208333333333337</v>
      </c>
      <c r="E367">
        <v>16.899999999999999</v>
      </c>
    </row>
    <row r="368" spans="1:5">
      <c r="A368" s="525" t="s">
        <v>499</v>
      </c>
      <c r="B368">
        <v>13211210</v>
      </c>
      <c r="C368" s="39">
        <v>44473</v>
      </c>
      <c r="D368" s="50">
        <v>0.8125</v>
      </c>
      <c r="E368">
        <v>16.8</v>
      </c>
    </row>
    <row r="369" spans="1:5">
      <c r="A369" s="525" t="s">
        <v>499</v>
      </c>
      <c r="B369">
        <v>13211210</v>
      </c>
      <c r="C369" s="39">
        <v>44473</v>
      </c>
      <c r="D369" s="50">
        <v>0.82291666666666663</v>
      </c>
      <c r="E369">
        <v>16.8</v>
      </c>
    </row>
    <row r="370" spans="1:5">
      <c r="A370" s="525" t="s">
        <v>499</v>
      </c>
      <c r="B370">
        <v>13211210</v>
      </c>
      <c r="C370" s="39">
        <v>44473</v>
      </c>
      <c r="D370" s="50">
        <v>0.83333333333333337</v>
      </c>
      <c r="E370">
        <v>16.899999999999999</v>
      </c>
    </row>
    <row r="371" spans="1:5">
      <c r="A371" s="525" t="s">
        <v>499</v>
      </c>
      <c r="B371">
        <v>13211210</v>
      </c>
      <c r="C371" s="39">
        <v>44473</v>
      </c>
      <c r="D371" s="50">
        <v>0.84375</v>
      </c>
      <c r="E371">
        <v>17</v>
      </c>
    </row>
    <row r="372" spans="1:5">
      <c r="A372" s="525" t="s">
        <v>499</v>
      </c>
      <c r="B372">
        <v>13211210</v>
      </c>
      <c r="C372" s="39">
        <v>44473</v>
      </c>
      <c r="D372" s="50">
        <v>0.85416666666666663</v>
      </c>
      <c r="E372">
        <v>17</v>
      </c>
    </row>
    <row r="373" spans="1:5">
      <c r="A373" s="525" t="s">
        <v>499</v>
      </c>
      <c r="B373">
        <v>13211210</v>
      </c>
      <c r="C373" s="39">
        <v>44473</v>
      </c>
      <c r="D373" s="50">
        <v>0.86458333333333337</v>
      </c>
      <c r="E373">
        <v>17</v>
      </c>
    </row>
    <row r="374" spans="1:5">
      <c r="A374" s="525" t="s">
        <v>499</v>
      </c>
      <c r="B374">
        <v>13211210</v>
      </c>
      <c r="C374" s="39">
        <v>44473</v>
      </c>
      <c r="D374" s="50">
        <v>0.875</v>
      </c>
      <c r="E374">
        <v>16.899999999999999</v>
      </c>
    </row>
    <row r="375" spans="1:5">
      <c r="A375" s="525" t="s">
        <v>499</v>
      </c>
      <c r="B375">
        <v>13211210</v>
      </c>
      <c r="C375" s="39">
        <v>44473</v>
      </c>
      <c r="D375" s="50">
        <v>0.88541666666666663</v>
      </c>
      <c r="E375">
        <v>16.899999999999999</v>
      </c>
    </row>
    <row r="376" spans="1:5">
      <c r="A376" s="525" t="s">
        <v>499</v>
      </c>
      <c r="B376">
        <v>13211210</v>
      </c>
      <c r="C376" s="39">
        <v>44473</v>
      </c>
      <c r="D376" s="50">
        <v>0.89583333333333337</v>
      </c>
      <c r="E376">
        <v>16.899999999999999</v>
      </c>
    </row>
    <row r="377" spans="1:5">
      <c r="A377" s="525" t="s">
        <v>499</v>
      </c>
      <c r="B377">
        <v>13211210</v>
      </c>
      <c r="C377" s="39">
        <v>44473</v>
      </c>
      <c r="D377" s="50">
        <v>0.90625</v>
      </c>
      <c r="E377">
        <v>16.8</v>
      </c>
    </row>
    <row r="378" spans="1:5">
      <c r="A378" s="525" t="s">
        <v>499</v>
      </c>
      <c r="B378">
        <v>13211210</v>
      </c>
      <c r="C378" s="39">
        <v>44473</v>
      </c>
      <c r="D378" s="50">
        <v>0.91666666666666663</v>
      </c>
      <c r="E378">
        <v>16.600000000000001</v>
      </c>
    </row>
    <row r="379" spans="1:5">
      <c r="A379" s="525" t="s">
        <v>499</v>
      </c>
      <c r="B379">
        <v>13211210</v>
      </c>
      <c r="C379" s="39">
        <v>44473</v>
      </c>
      <c r="D379" s="50">
        <v>0.92708333333333337</v>
      </c>
      <c r="E379">
        <v>16.7</v>
      </c>
    </row>
    <row r="380" spans="1:5">
      <c r="A380" s="525" t="s">
        <v>499</v>
      </c>
      <c r="B380">
        <v>13211210</v>
      </c>
      <c r="C380" s="39">
        <v>44473</v>
      </c>
      <c r="D380" s="50">
        <v>0.9375</v>
      </c>
      <c r="E380">
        <v>16.8</v>
      </c>
    </row>
    <row r="381" spans="1:5">
      <c r="A381" s="525" t="s">
        <v>499</v>
      </c>
      <c r="B381">
        <v>13211210</v>
      </c>
      <c r="C381" s="39">
        <v>44473</v>
      </c>
      <c r="D381" s="50">
        <v>0.94791666666666663</v>
      </c>
      <c r="E381">
        <v>16.8</v>
      </c>
    </row>
    <row r="382" spans="1:5">
      <c r="A382" s="525" t="s">
        <v>499</v>
      </c>
      <c r="B382">
        <v>13211210</v>
      </c>
      <c r="C382" s="39">
        <v>44473</v>
      </c>
      <c r="D382" s="50">
        <v>0.95833333333333337</v>
      </c>
      <c r="E382">
        <v>16.8</v>
      </c>
    </row>
    <row r="383" spans="1:5">
      <c r="A383" s="525" t="s">
        <v>499</v>
      </c>
      <c r="B383">
        <v>13211210</v>
      </c>
      <c r="C383" s="39">
        <v>44473</v>
      </c>
      <c r="D383" s="50">
        <v>0.96875</v>
      </c>
      <c r="E383">
        <v>16.8</v>
      </c>
    </row>
    <row r="384" spans="1:5">
      <c r="A384" s="525" t="s">
        <v>499</v>
      </c>
      <c r="B384">
        <v>13211210</v>
      </c>
      <c r="C384" s="39">
        <v>44473</v>
      </c>
      <c r="D384" s="50">
        <v>0.97916666666666663</v>
      </c>
      <c r="E384">
        <v>16.8</v>
      </c>
    </row>
    <row r="385" spans="1:5">
      <c r="A385" s="525" t="s">
        <v>499</v>
      </c>
      <c r="B385">
        <v>13211210</v>
      </c>
      <c r="C385" s="39">
        <v>44473</v>
      </c>
      <c r="D385" s="50">
        <v>0.98958333333333337</v>
      </c>
      <c r="E385">
        <v>16.600000000000001</v>
      </c>
    </row>
    <row r="386" spans="1:5">
      <c r="A386" s="525" t="s">
        <v>499</v>
      </c>
      <c r="B386">
        <v>13211210</v>
      </c>
      <c r="C386" s="39">
        <v>44474</v>
      </c>
      <c r="D386" s="50">
        <v>0</v>
      </c>
      <c r="E386">
        <v>16.5</v>
      </c>
    </row>
    <row r="387" spans="1:5">
      <c r="A387" s="525" t="s">
        <v>499</v>
      </c>
      <c r="B387">
        <v>13211210</v>
      </c>
      <c r="C387" s="39">
        <v>44474</v>
      </c>
      <c r="D387" s="50">
        <v>1.0416666666666666E-2</v>
      </c>
      <c r="E387">
        <v>16.600000000000001</v>
      </c>
    </row>
    <row r="388" spans="1:5">
      <c r="A388" s="525" t="s">
        <v>499</v>
      </c>
      <c r="B388">
        <v>13211210</v>
      </c>
      <c r="C388" s="39">
        <v>44474</v>
      </c>
      <c r="D388" s="50">
        <v>2.0833333333333332E-2</v>
      </c>
      <c r="E388">
        <v>16.7</v>
      </c>
    </row>
    <row r="389" spans="1:5">
      <c r="A389" s="525" t="s">
        <v>499</v>
      </c>
      <c r="B389">
        <v>13211210</v>
      </c>
      <c r="C389" s="39">
        <v>44474</v>
      </c>
      <c r="D389" s="50">
        <v>3.125E-2</v>
      </c>
      <c r="E389">
        <v>16.7</v>
      </c>
    </row>
    <row r="390" spans="1:5">
      <c r="A390" s="525" t="s">
        <v>499</v>
      </c>
      <c r="B390">
        <v>13211210</v>
      </c>
      <c r="C390" s="39">
        <v>44474</v>
      </c>
      <c r="D390" s="50">
        <v>4.1666666666666664E-2</v>
      </c>
      <c r="E390">
        <v>16.600000000000001</v>
      </c>
    </row>
    <row r="391" spans="1:5">
      <c r="A391" s="525" t="s">
        <v>499</v>
      </c>
      <c r="B391">
        <v>13211210</v>
      </c>
      <c r="C391" s="39">
        <v>44474</v>
      </c>
      <c r="D391" s="50">
        <v>5.2083333333333336E-2</v>
      </c>
      <c r="E391">
        <v>16.600000000000001</v>
      </c>
    </row>
    <row r="392" spans="1:5">
      <c r="A392" s="525" t="s">
        <v>499</v>
      </c>
      <c r="B392">
        <v>13211210</v>
      </c>
      <c r="C392" s="39">
        <v>44474</v>
      </c>
      <c r="D392" s="50">
        <v>6.25E-2</v>
      </c>
      <c r="E392">
        <v>16.600000000000001</v>
      </c>
    </row>
    <row r="393" spans="1:5">
      <c r="A393" s="525" t="s">
        <v>499</v>
      </c>
      <c r="B393">
        <v>13211210</v>
      </c>
      <c r="C393" s="39">
        <v>44474</v>
      </c>
      <c r="D393" s="50">
        <v>7.2916666666666671E-2</v>
      </c>
      <c r="E393">
        <v>16.5</v>
      </c>
    </row>
    <row r="394" spans="1:5">
      <c r="A394" s="525" t="s">
        <v>499</v>
      </c>
      <c r="B394">
        <v>13211210</v>
      </c>
      <c r="C394" s="39">
        <v>44474</v>
      </c>
      <c r="D394" s="50">
        <v>8.3333333333333329E-2</v>
      </c>
      <c r="E394">
        <v>16.399999999999999</v>
      </c>
    </row>
    <row r="395" spans="1:5">
      <c r="A395" s="525" t="s">
        <v>499</v>
      </c>
      <c r="B395">
        <v>13211210</v>
      </c>
      <c r="C395" s="39">
        <v>44474</v>
      </c>
      <c r="D395" s="50">
        <v>9.375E-2</v>
      </c>
      <c r="E395">
        <v>16.399999999999999</v>
      </c>
    </row>
    <row r="396" spans="1:5">
      <c r="A396" s="525" t="s">
        <v>499</v>
      </c>
      <c r="B396">
        <v>13211210</v>
      </c>
      <c r="C396" s="39">
        <v>44474</v>
      </c>
      <c r="D396" s="50">
        <v>0.10416666666666667</v>
      </c>
      <c r="E396">
        <v>16.399999999999999</v>
      </c>
    </row>
    <row r="397" spans="1:5">
      <c r="A397" s="525" t="s">
        <v>499</v>
      </c>
      <c r="B397">
        <v>13211210</v>
      </c>
      <c r="C397" s="39">
        <v>44474</v>
      </c>
      <c r="D397" s="50">
        <v>0.11458333333333333</v>
      </c>
      <c r="E397">
        <v>16.3</v>
      </c>
    </row>
    <row r="398" spans="1:5">
      <c r="A398" s="525" t="s">
        <v>499</v>
      </c>
      <c r="B398">
        <v>13211210</v>
      </c>
      <c r="C398" s="39">
        <v>44474</v>
      </c>
      <c r="D398" s="50">
        <v>0.125</v>
      </c>
      <c r="E398">
        <v>16.3</v>
      </c>
    </row>
    <row r="399" spans="1:5">
      <c r="A399" s="525" t="s">
        <v>499</v>
      </c>
      <c r="B399">
        <v>13211210</v>
      </c>
      <c r="C399" s="39">
        <v>44474</v>
      </c>
      <c r="D399" s="50">
        <v>0.13541666666666666</v>
      </c>
      <c r="E399">
        <v>16.3</v>
      </c>
    </row>
    <row r="400" spans="1:5">
      <c r="A400" s="525" t="s">
        <v>499</v>
      </c>
      <c r="B400">
        <v>13211210</v>
      </c>
      <c r="C400" s="39">
        <v>44474</v>
      </c>
      <c r="D400" s="50">
        <v>0.14583333333333334</v>
      </c>
      <c r="E400">
        <v>16.2</v>
      </c>
    </row>
    <row r="401" spans="1:5">
      <c r="A401" s="525" t="s">
        <v>499</v>
      </c>
      <c r="B401">
        <v>13211210</v>
      </c>
      <c r="C401" s="39">
        <v>44474</v>
      </c>
      <c r="D401" s="50">
        <v>0.15625</v>
      </c>
      <c r="E401">
        <v>16.2</v>
      </c>
    </row>
    <row r="402" spans="1:5">
      <c r="A402" s="525" t="s">
        <v>499</v>
      </c>
      <c r="B402">
        <v>13211210</v>
      </c>
      <c r="C402" s="39">
        <v>44474</v>
      </c>
      <c r="D402" s="50">
        <v>0.16666666666666666</v>
      </c>
      <c r="E402">
        <v>16.100000000000001</v>
      </c>
    </row>
    <row r="403" spans="1:5">
      <c r="A403" s="525" t="s">
        <v>499</v>
      </c>
      <c r="B403">
        <v>13211210</v>
      </c>
      <c r="C403" s="39">
        <v>44474</v>
      </c>
      <c r="D403" s="50">
        <v>0.17708333333333334</v>
      </c>
      <c r="E403">
        <v>16.100000000000001</v>
      </c>
    </row>
    <row r="404" spans="1:5">
      <c r="A404" s="525" t="s">
        <v>499</v>
      </c>
      <c r="B404">
        <v>13211210</v>
      </c>
      <c r="C404" s="39">
        <v>44474</v>
      </c>
      <c r="D404" s="50">
        <v>0.1875</v>
      </c>
      <c r="E404">
        <v>16.100000000000001</v>
      </c>
    </row>
    <row r="405" spans="1:5">
      <c r="A405" s="525" t="s">
        <v>499</v>
      </c>
      <c r="B405">
        <v>13211210</v>
      </c>
      <c r="C405" s="39">
        <v>44474</v>
      </c>
      <c r="D405" s="50">
        <v>0.19791666666666666</v>
      </c>
      <c r="E405">
        <v>16</v>
      </c>
    </row>
    <row r="406" spans="1:5">
      <c r="A406" s="525" t="s">
        <v>499</v>
      </c>
      <c r="B406">
        <v>13211210</v>
      </c>
      <c r="C406" s="39">
        <v>44474</v>
      </c>
      <c r="D406" s="50">
        <v>0.20833333333333334</v>
      </c>
      <c r="E406">
        <v>16</v>
      </c>
    </row>
    <row r="407" spans="1:5">
      <c r="A407" s="525" t="s">
        <v>499</v>
      </c>
      <c r="B407">
        <v>13211210</v>
      </c>
      <c r="C407" s="39">
        <v>44474</v>
      </c>
      <c r="D407" s="50">
        <v>0.21875</v>
      </c>
      <c r="E407">
        <v>15.9</v>
      </c>
    </row>
    <row r="408" spans="1:5">
      <c r="A408" s="525" t="s">
        <v>499</v>
      </c>
      <c r="B408">
        <v>13211210</v>
      </c>
      <c r="C408" s="39">
        <v>44474</v>
      </c>
      <c r="D408" s="50">
        <v>0.22916666666666666</v>
      </c>
      <c r="E408">
        <v>15.9</v>
      </c>
    </row>
    <row r="409" spans="1:5">
      <c r="A409" s="525" t="s">
        <v>499</v>
      </c>
      <c r="B409">
        <v>13211210</v>
      </c>
      <c r="C409" s="39">
        <v>44474</v>
      </c>
      <c r="D409" s="50">
        <v>0.23958333333333334</v>
      </c>
      <c r="E409">
        <v>15.8</v>
      </c>
    </row>
    <row r="410" spans="1:5">
      <c r="A410" s="525" t="s">
        <v>499</v>
      </c>
      <c r="B410">
        <v>13211210</v>
      </c>
      <c r="C410" s="39">
        <v>44474</v>
      </c>
      <c r="D410" s="50">
        <v>0.25</v>
      </c>
      <c r="E410">
        <v>15.8</v>
      </c>
    </row>
    <row r="411" spans="1:5">
      <c r="A411" s="525" t="s">
        <v>499</v>
      </c>
      <c r="B411">
        <v>13211210</v>
      </c>
      <c r="C411" s="39">
        <v>44474</v>
      </c>
      <c r="D411" s="50">
        <v>0.26041666666666669</v>
      </c>
      <c r="E411">
        <v>15.7</v>
      </c>
    </row>
    <row r="412" spans="1:5">
      <c r="A412" s="525" t="s">
        <v>499</v>
      </c>
      <c r="B412">
        <v>13211210</v>
      </c>
      <c r="C412" s="39">
        <v>44474</v>
      </c>
      <c r="D412" s="50">
        <v>0.27083333333333331</v>
      </c>
      <c r="E412">
        <v>15.7</v>
      </c>
    </row>
    <row r="413" spans="1:5">
      <c r="A413" s="525" t="s">
        <v>499</v>
      </c>
      <c r="B413">
        <v>13211210</v>
      </c>
      <c r="C413" s="39">
        <v>44474</v>
      </c>
      <c r="D413" s="50">
        <v>0.28125</v>
      </c>
      <c r="E413">
        <v>15.6</v>
      </c>
    </row>
    <row r="414" spans="1:5">
      <c r="A414" s="525" t="s">
        <v>499</v>
      </c>
      <c r="B414">
        <v>13211210</v>
      </c>
      <c r="C414" s="39">
        <v>44474</v>
      </c>
      <c r="D414" s="50">
        <v>0.29166666666666669</v>
      </c>
      <c r="E414">
        <v>15.6</v>
      </c>
    </row>
    <row r="415" spans="1:5">
      <c r="A415" s="525" t="s">
        <v>499</v>
      </c>
      <c r="B415">
        <v>13211210</v>
      </c>
      <c r="C415" s="39">
        <v>44474</v>
      </c>
      <c r="D415" s="50">
        <v>0.30208333333333331</v>
      </c>
      <c r="E415">
        <v>15.6</v>
      </c>
    </row>
    <row r="416" spans="1:5">
      <c r="A416" s="525" t="s">
        <v>499</v>
      </c>
      <c r="B416">
        <v>13211210</v>
      </c>
      <c r="C416" s="39">
        <v>44474</v>
      </c>
      <c r="D416" s="50">
        <v>0.3125</v>
      </c>
      <c r="E416">
        <v>15.5</v>
      </c>
    </row>
    <row r="417" spans="1:5">
      <c r="A417" s="525" t="s">
        <v>499</v>
      </c>
      <c r="B417">
        <v>13211210</v>
      </c>
      <c r="C417" s="39">
        <v>44474</v>
      </c>
      <c r="D417" s="50">
        <v>0.32291666666666669</v>
      </c>
      <c r="E417">
        <v>15.5</v>
      </c>
    </row>
    <row r="418" spans="1:5">
      <c r="A418" s="525" t="s">
        <v>499</v>
      </c>
      <c r="B418">
        <v>13211210</v>
      </c>
      <c r="C418" s="39">
        <v>44474</v>
      </c>
      <c r="D418" s="50">
        <v>0.33333333333333331</v>
      </c>
      <c r="E418">
        <v>15.4</v>
      </c>
    </row>
    <row r="419" spans="1:5">
      <c r="A419" s="525" t="s">
        <v>499</v>
      </c>
      <c r="B419">
        <v>13211210</v>
      </c>
      <c r="C419" s="39">
        <v>44474</v>
      </c>
      <c r="D419" s="50">
        <v>0.34375</v>
      </c>
      <c r="E419">
        <v>15.4</v>
      </c>
    </row>
    <row r="420" spans="1:5">
      <c r="A420" s="525" t="s">
        <v>499</v>
      </c>
      <c r="B420">
        <v>13211210</v>
      </c>
      <c r="C420" s="39">
        <v>44474</v>
      </c>
      <c r="D420" s="50">
        <v>0.35416666666666669</v>
      </c>
      <c r="E420">
        <v>15.4</v>
      </c>
    </row>
    <row r="421" spans="1:5">
      <c r="A421" s="525" t="s">
        <v>499</v>
      </c>
      <c r="B421">
        <v>13211210</v>
      </c>
      <c r="C421" s="39">
        <v>44474</v>
      </c>
      <c r="D421" s="50">
        <v>0.36458333333333331</v>
      </c>
      <c r="E421">
        <v>15.4</v>
      </c>
    </row>
    <row r="422" spans="1:5">
      <c r="A422" s="525" t="s">
        <v>499</v>
      </c>
      <c r="B422">
        <v>13211210</v>
      </c>
      <c r="C422" s="39">
        <v>44474</v>
      </c>
      <c r="D422" s="50">
        <v>0.375</v>
      </c>
      <c r="E422">
        <v>15.3</v>
      </c>
    </row>
    <row r="423" spans="1:5">
      <c r="A423" s="525" t="s">
        <v>499</v>
      </c>
      <c r="B423">
        <v>13211210</v>
      </c>
      <c r="C423" s="39">
        <v>44474</v>
      </c>
      <c r="D423" s="50">
        <v>0.38541666666666669</v>
      </c>
      <c r="E423">
        <v>15.3</v>
      </c>
    </row>
    <row r="424" spans="1:5">
      <c r="A424" s="525" t="s">
        <v>499</v>
      </c>
      <c r="B424">
        <v>13211210</v>
      </c>
      <c r="C424" s="39">
        <v>44474</v>
      </c>
      <c r="D424" s="50">
        <v>0.39583333333333331</v>
      </c>
      <c r="E424">
        <v>15.3</v>
      </c>
    </row>
    <row r="425" spans="1:5">
      <c r="A425" s="525" t="s">
        <v>499</v>
      </c>
      <c r="B425">
        <v>13211210</v>
      </c>
      <c r="C425" s="39">
        <v>44474</v>
      </c>
      <c r="D425" s="50">
        <v>0.40625</v>
      </c>
      <c r="E425">
        <v>15.3</v>
      </c>
    </row>
    <row r="426" spans="1:5">
      <c r="A426" s="525" t="s">
        <v>499</v>
      </c>
      <c r="B426">
        <v>13211210</v>
      </c>
      <c r="C426" s="39">
        <v>44474</v>
      </c>
      <c r="D426" s="50">
        <v>0.41666666666666669</v>
      </c>
      <c r="E426">
        <v>15.3</v>
      </c>
    </row>
    <row r="427" spans="1:5">
      <c r="A427" s="525" t="s">
        <v>499</v>
      </c>
      <c r="B427">
        <v>13211210</v>
      </c>
      <c r="C427" s="39">
        <v>44474</v>
      </c>
      <c r="D427" s="50">
        <v>0.42708333333333331</v>
      </c>
      <c r="E427">
        <v>15.3</v>
      </c>
    </row>
    <row r="428" spans="1:5">
      <c r="A428" s="525" t="s">
        <v>499</v>
      </c>
      <c r="B428">
        <v>13211210</v>
      </c>
      <c r="C428" s="39">
        <v>44474</v>
      </c>
      <c r="D428" s="50">
        <v>0.4375</v>
      </c>
      <c r="E428">
        <v>15.3</v>
      </c>
    </row>
    <row r="429" spans="1:5">
      <c r="A429" s="525" t="s">
        <v>499</v>
      </c>
      <c r="B429">
        <v>13211210</v>
      </c>
      <c r="C429" s="39">
        <v>44474</v>
      </c>
      <c r="D429" s="50">
        <v>0.44791666666666669</v>
      </c>
      <c r="E429">
        <v>15</v>
      </c>
    </row>
    <row r="430" spans="1:5">
      <c r="A430" s="525" t="s">
        <v>499</v>
      </c>
      <c r="B430">
        <v>13211210</v>
      </c>
      <c r="C430" s="39">
        <v>44474</v>
      </c>
      <c r="D430" s="50">
        <v>0.45833333333333331</v>
      </c>
      <c r="E430">
        <v>15.1</v>
      </c>
    </row>
    <row r="431" spans="1:5">
      <c r="A431" s="525" t="s">
        <v>499</v>
      </c>
      <c r="B431">
        <v>13211210</v>
      </c>
      <c r="C431" s="39">
        <v>44474</v>
      </c>
      <c r="D431" s="50">
        <v>0.46875</v>
      </c>
      <c r="E431">
        <v>15.3</v>
      </c>
    </row>
    <row r="432" spans="1:5">
      <c r="A432" s="525" t="s">
        <v>499</v>
      </c>
      <c r="B432">
        <v>13211210</v>
      </c>
      <c r="C432" s="39">
        <v>44474</v>
      </c>
      <c r="D432" s="50">
        <v>0.47916666666666669</v>
      </c>
      <c r="E432">
        <v>15.3</v>
      </c>
    </row>
    <row r="433" spans="1:5">
      <c r="A433" s="525" t="s">
        <v>499</v>
      </c>
      <c r="B433">
        <v>13211210</v>
      </c>
      <c r="C433" s="39">
        <v>44474</v>
      </c>
      <c r="D433" s="50">
        <v>0.48958333333333331</v>
      </c>
      <c r="E433">
        <v>15.4</v>
      </c>
    </row>
    <row r="434" spans="1:5">
      <c r="A434" s="525" t="s">
        <v>499</v>
      </c>
      <c r="B434">
        <v>13211210</v>
      </c>
      <c r="C434" s="39">
        <v>44474</v>
      </c>
      <c r="D434" s="50">
        <v>0.5</v>
      </c>
      <c r="E434">
        <v>15.4</v>
      </c>
    </row>
    <row r="435" spans="1:5">
      <c r="A435" s="525" t="s">
        <v>499</v>
      </c>
      <c r="B435">
        <v>13211210</v>
      </c>
      <c r="C435" s="39">
        <v>44474</v>
      </c>
      <c r="D435" s="50">
        <v>0.51041666666666663</v>
      </c>
      <c r="E435">
        <v>15.5</v>
      </c>
    </row>
    <row r="436" spans="1:5">
      <c r="A436" s="525" t="s">
        <v>499</v>
      </c>
      <c r="B436">
        <v>13211210</v>
      </c>
      <c r="C436" s="39">
        <v>44474</v>
      </c>
      <c r="D436" s="50">
        <v>0.52083333333333337</v>
      </c>
      <c r="E436">
        <v>15.6</v>
      </c>
    </row>
    <row r="437" spans="1:5">
      <c r="A437" s="525" t="s">
        <v>499</v>
      </c>
      <c r="B437">
        <v>13211210</v>
      </c>
      <c r="C437" s="39">
        <v>44474</v>
      </c>
      <c r="D437" s="50">
        <v>0.53125</v>
      </c>
      <c r="E437">
        <v>15.7</v>
      </c>
    </row>
    <row r="438" spans="1:5">
      <c r="A438" s="525" t="s">
        <v>499</v>
      </c>
      <c r="B438">
        <v>13211210</v>
      </c>
      <c r="C438" s="39">
        <v>44474</v>
      </c>
      <c r="D438" s="50">
        <v>0.54166666666666663</v>
      </c>
      <c r="E438">
        <v>15.7</v>
      </c>
    </row>
    <row r="439" spans="1:5">
      <c r="A439" s="525" t="s">
        <v>499</v>
      </c>
      <c r="B439">
        <v>13211210</v>
      </c>
      <c r="C439" s="39">
        <v>44474</v>
      </c>
      <c r="D439" s="50">
        <v>0.55208333333333337</v>
      </c>
      <c r="E439">
        <v>15.8</v>
      </c>
    </row>
    <row r="440" spans="1:5">
      <c r="A440" s="525" t="s">
        <v>499</v>
      </c>
      <c r="B440">
        <v>13211210</v>
      </c>
      <c r="C440" s="39">
        <v>44474</v>
      </c>
      <c r="D440" s="50">
        <v>0.5625</v>
      </c>
      <c r="E440">
        <v>15.9</v>
      </c>
    </row>
    <row r="441" spans="1:5">
      <c r="A441" s="525" t="s">
        <v>499</v>
      </c>
      <c r="B441">
        <v>13211210</v>
      </c>
      <c r="C441" s="39">
        <v>44474</v>
      </c>
      <c r="D441" s="50">
        <v>0.57291666666666663</v>
      </c>
      <c r="E441">
        <v>15.8</v>
      </c>
    </row>
    <row r="442" spans="1:5">
      <c r="A442" s="525" t="s">
        <v>499</v>
      </c>
      <c r="B442">
        <v>13211210</v>
      </c>
      <c r="C442" s="39">
        <v>44474</v>
      </c>
      <c r="D442" s="50">
        <v>0.58333333333333337</v>
      </c>
      <c r="E442">
        <v>15.8</v>
      </c>
    </row>
    <row r="443" spans="1:5">
      <c r="A443" s="525" t="s">
        <v>499</v>
      </c>
      <c r="B443">
        <v>13211210</v>
      </c>
      <c r="C443" s="39">
        <v>44474</v>
      </c>
      <c r="D443" s="50">
        <v>0.59375</v>
      </c>
      <c r="E443">
        <v>16.100000000000001</v>
      </c>
    </row>
    <row r="444" spans="1:5">
      <c r="A444" s="525" t="s">
        <v>499</v>
      </c>
      <c r="B444">
        <v>13211210</v>
      </c>
      <c r="C444" s="39">
        <v>44474</v>
      </c>
      <c r="D444" s="50">
        <v>0.60416666666666663</v>
      </c>
      <c r="E444">
        <v>16.2</v>
      </c>
    </row>
    <row r="445" spans="1:5">
      <c r="A445" s="525" t="s">
        <v>499</v>
      </c>
      <c r="B445">
        <v>13211210</v>
      </c>
      <c r="C445" s="39">
        <v>44474</v>
      </c>
      <c r="D445" s="50">
        <v>0.61458333333333337</v>
      </c>
      <c r="E445">
        <v>16.3</v>
      </c>
    </row>
    <row r="446" spans="1:5">
      <c r="A446" s="525" t="s">
        <v>499</v>
      </c>
      <c r="B446">
        <v>13211210</v>
      </c>
      <c r="C446" s="39">
        <v>44474</v>
      </c>
      <c r="D446" s="50">
        <v>0.625</v>
      </c>
      <c r="E446">
        <v>16.399999999999999</v>
      </c>
    </row>
    <row r="447" spans="1:5">
      <c r="A447" s="525" t="s">
        <v>499</v>
      </c>
      <c r="B447">
        <v>13211210</v>
      </c>
      <c r="C447" s="39">
        <v>44474</v>
      </c>
      <c r="D447" s="50">
        <v>0.63541666666666663</v>
      </c>
      <c r="E447">
        <v>16.5</v>
      </c>
    </row>
    <row r="448" spans="1:5">
      <c r="A448" s="525" t="s">
        <v>499</v>
      </c>
      <c r="B448">
        <v>13211210</v>
      </c>
      <c r="C448" s="39">
        <v>44474</v>
      </c>
      <c r="D448" s="50">
        <v>0.64583333333333337</v>
      </c>
      <c r="E448">
        <v>16.5</v>
      </c>
    </row>
    <row r="449" spans="1:5">
      <c r="A449" s="525" t="s">
        <v>499</v>
      </c>
      <c r="B449">
        <v>13211210</v>
      </c>
      <c r="C449" s="39">
        <v>44474</v>
      </c>
      <c r="D449" s="50">
        <v>0.65625</v>
      </c>
      <c r="E449">
        <v>16.5</v>
      </c>
    </row>
    <row r="450" spans="1:5">
      <c r="A450" s="525" t="s">
        <v>499</v>
      </c>
      <c r="B450">
        <v>13211210</v>
      </c>
      <c r="C450" s="39">
        <v>44474</v>
      </c>
      <c r="D450" s="50">
        <v>0.66666666666666663</v>
      </c>
      <c r="E450">
        <v>16.600000000000001</v>
      </c>
    </row>
    <row r="451" spans="1:5">
      <c r="A451" s="525" t="s">
        <v>499</v>
      </c>
      <c r="B451">
        <v>13211210</v>
      </c>
      <c r="C451" s="39">
        <v>44474</v>
      </c>
      <c r="D451" s="50">
        <v>0.67708333333333337</v>
      </c>
      <c r="E451">
        <v>16.600000000000001</v>
      </c>
    </row>
    <row r="452" spans="1:5">
      <c r="A452" s="525" t="s">
        <v>499</v>
      </c>
      <c r="B452">
        <v>13211210</v>
      </c>
      <c r="C452" s="39">
        <v>44474</v>
      </c>
      <c r="D452" s="50">
        <v>0.6875</v>
      </c>
      <c r="E452">
        <v>16.7</v>
      </c>
    </row>
    <row r="453" spans="1:5">
      <c r="A453" s="525" t="s">
        <v>499</v>
      </c>
      <c r="B453">
        <v>13211210</v>
      </c>
      <c r="C453" s="39">
        <v>44474</v>
      </c>
      <c r="D453" s="50">
        <v>0.69791666666666663</v>
      </c>
      <c r="E453">
        <v>16.7</v>
      </c>
    </row>
    <row r="454" spans="1:5">
      <c r="A454" s="525" t="s">
        <v>499</v>
      </c>
      <c r="B454">
        <v>13211210</v>
      </c>
      <c r="C454" s="39">
        <v>44474</v>
      </c>
      <c r="D454" s="50">
        <v>0.70833333333333337</v>
      </c>
      <c r="E454">
        <v>16.7</v>
      </c>
    </row>
    <row r="455" spans="1:5">
      <c r="A455" s="525" t="s">
        <v>499</v>
      </c>
      <c r="B455">
        <v>13211210</v>
      </c>
      <c r="C455" s="39">
        <v>44474</v>
      </c>
      <c r="D455" s="50">
        <v>0.71875</v>
      </c>
      <c r="E455">
        <v>16.8</v>
      </c>
    </row>
    <row r="456" spans="1:5">
      <c r="A456" s="525" t="s">
        <v>499</v>
      </c>
      <c r="B456">
        <v>13211210</v>
      </c>
      <c r="C456" s="39">
        <v>44474</v>
      </c>
      <c r="D456" s="50">
        <v>0.72916666666666663</v>
      </c>
      <c r="E456">
        <v>16.8</v>
      </c>
    </row>
    <row r="457" spans="1:5">
      <c r="A457" s="525" t="s">
        <v>499</v>
      </c>
      <c r="B457">
        <v>13211210</v>
      </c>
      <c r="C457" s="39">
        <v>44474</v>
      </c>
      <c r="D457" s="50">
        <v>0.73958333333333337</v>
      </c>
      <c r="E457">
        <v>16.8</v>
      </c>
    </row>
    <row r="458" spans="1:5">
      <c r="A458" s="525" t="s">
        <v>499</v>
      </c>
      <c r="B458">
        <v>13211210</v>
      </c>
      <c r="C458" s="39">
        <v>44474</v>
      </c>
      <c r="D458" s="50">
        <v>0.75</v>
      </c>
      <c r="E458">
        <v>16.8</v>
      </c>
    </row>
    <row r="459" spans="1:5">
      <c r="A459" s="525" t="s">
        <v>499</v>
      </c>
      <c r="B459">
        <v>13211210</v>
      </c>
      <c r="C459" s="39">
        <v>44474</v>
      </c>
      <c r="D459" s="50">
        <v>0.76041666666666663</v>
      </c>
      <c r="E459">
        <v>16.600000000000001</v>
      </c>
    </row>
    <row r="460" spans="1:5">
      <c r="A460" s="525" t="s">
        <v>499</v>
      </c>
      <c r="B460">
        <v>13211210</v>
      </c>
      <c r="C460" s="39">
        <v>44474</v>
      </c>
      <c r="D460" s="50">
        <v>0.77083333333333337</v>
      </c>
      <c r="E460">
        <v>16.7</v>
      </c>
    </row>
    <row r="461" spans="1:5">
      <c r="A461" s="525" t="s">
        <v>499</v>
      </c>
      <c r="B461">
        <v>13211210</v>
      </c>
      <c r="C461" s="39">
        <v>44474</v>
      </c>
      <c r="D461" s="50">
        <v>0.78125</v>
      </c>
      <c r="E461">
        <v>16.8</v>
      </c>
    </row>
    <row r="462" spans="1:5">
      <c r="A462" s="525" t="s">
        <v>499</v>
      </c>
      <c r="B462">
        <v>13211210</v>
      </c>
      <c r="C462" s="39">
        <v>44474</v>
      </c>
      <c r="D462" s="50">
        <v>0.79166666666666663</v>
      </c>
      <c r="E462">
        <v>16.899999999999999</v>
      </c>
    </row>
    <row r="463" spans="1:5">
      <c r="A463" s="525" t="s">
        <v>499</v>
      </c>
      <c r="B463">
        <v>13211210</v>
      </c>
      <c r="C463" s="39">
        <v>44474</v>
      </c>
      <c r="D463" s="50">
        <v>0.80208333333333337</v>
      </c>
      <c r="E463">
        <v>16.899999999999999</v>
      </c>
    </row>
    <row r="464" spans="1:5">
      <c r="A464" s="525" t="s">
        <v>499</v>
      </c>
      <c r="B464">
        <v>13211210</v>
      </c>
      <c r="C464" s="39">
        <v>44474</v>
      </c>
      <c r="D464" s="50">
        <v>0.8125</v>
      </c>
      <c r="E464">
        <v>16.899999999999999</v>
      </c>
    </row>
    <row r="465" spans="1:5">
      <c r="A465" s="525" t="s">
        <v>499</v>
      </c>
      <c r="B465">
        <v>13211210</v>
      </c>
      <c r="C465" s="39">
        <v>44474</v>
      </c>
      <c r="D465" s="50">
        <v>0.82291666666666663</v>
      </c>
      <c r="E465">
        <v>16.899999999999999</v>
      </c>
    </row>
    <row r="466" spans="1:5">
      <c r="A466" s="525" t="s">
        <v>499</v>
      </c>
      <c r="B466">
        <v>13211210</v>
      </c>
      <c r="C466" s="39">
        <v>44474</v>
      </c>
      <c r="D466" s="50">
        <v>0.83333333333333337</v>
      </c>
      <c r="E466">
        <v>16.8</v>
      </c>
    </row>
    <row r="467" spans="1:5">
      <c r="A467" s="525" t="s">
        <v>499</v>
      </c>
      <c r="B467">
        <v>13211210</v>
      </c>
      <c r="C467" s="39">
        <v>44474</v>
      </c>
      <c r="D467" s="50">
        <v>0.84375</v>
      </c>
      <c r="E467">
        <v>16.7</v>
      </c>
    </row>
    <row r="468" spans="1:5">
      <c r="A468" s="525" t="s">
        <v>499</v>
      </c>
      <c r="B468">
        <v>13211210</v>
      </c>
      <c r="C468" s="39">
        <v>44474</v>
      </c>
      <c r="D468" s="50">
        <v>0.85416666666666663</v>
      </c>
      <c r="E468">
        <v>16.8</v>
      </c>
    </row>
    <row r="469" spans="1:5">
      <c r="A469" s="525" t="s">
        <v>499</v>
      </c>
      <c r="B469">
        <v>13211210</v>
      </c>
      <c r="C469" s="39">
        <v>44474</v>
      </c>
      <c r="D469" s="50">
        <v>0.86458333333333337</v>
      </c>
      <c r="E469">
        <v>16.899999999999999</v>
      </c>
    </row>
    <row r="470" spans="1:5">
      <c r="A470" s="525" t="s">
        <v>499</v>
      </c>
      <c r="B470">
        <v>13211210</v>
      </c>
      <c r="C470" s="39">
        <v>44474</v>
      </c>
      <c r="D470" s="50">
        <v>0.875</v>
      </c>
      <c r="E470">
        <v>16.899999999999999</v>
      </c>
    </row>
    <row r="471" spans="1:5">
      <c r="A471" s="525" t="s">
        <v>499</v>
      </c>
      <c r="B471">
        <v>13211210</v>
      </c>
      <c r="C471" s="39">
        <v>44474</v>
      </c>
      <c r="D471" s="50">
        <v>0.88541666666666663</v>
      </c>
      <c r="E471">
        <v>16.899999999999999</v>
      </c>
    </row>
    <row r="472" spans="1:5">
      <c r="A472" s="525" t="s">
        <v>499</v>
      </c>
      <c r="B472">
        <v>13211210</v>
      </c>
      <c r="C472" s="39">
        <v>44474</v>
      </c>
      <c r="D472" s="50">
        <v>0.89583333333333337</v>
      </c>
      <c r="E472">
        <v>16.8</v>
      </c>
    </row>
    <row r="473" spans="1:5">
      <c r="A473" s="525" t="s">
        <v>499</v>
      </c>
      <c r="B473">
        <v>13211210</v>
      </c>
      <c r="C473" s="39">
        <v>44474</v>
      </c>
      <c r="D473" s="50">
        <v>0.90625</v>
      </c>
      <c r="E473">
        <v>16.8</v>
      </c>
    </row>
    <row r="474" spans="1:5">
      <c r="A474" s="525" t="s">
        <v>499</v>
      </c>
      <c r="B474">
        <v>13211210</v>
      </c>
      <c r="C474" s="39">
        <v>44474</v>
      </c>
      <c r="D474" s="50">
        <v>0.91666666666666663</v>
      </c>
      <c r="E474">
        <v>16.8</v>
      </c>
    </row>
    <row r="475" spans="1:5">
      <c r="A475" s="525" t="s">
        <v>499</v>
      </c>
      <c r="B475">
        <v>13211210</v>
      </c>
      <c r="C475" s="39">
        <v>44474</v>
      </c>
      <c r="D475" s="50">
        <v>0.92708333333333337</v>
      </c>
      <c r="E475">
        <v>16.7</v>
      </c>
    </row>
    <row r="476" spans="1:5">
      <c r="A476" s="525" t="s">
        <v>499</v>
      </c>
      <c r="B476">
        <v>13211210</v>
      </c>
      <c r="C476" s="39">
        <v>44474</v>
      </c>
      <c r="D476" s="50">
        <v>0.9375</v>
      </c>
      <c r="E476">
        <v>16.5</v>
      </c>
    </row>
    <row r="477" spans="1:5">
      <c r="A477" s="525" t="s">
        <v>499</v>
      </c>
      <c r="B477">
        <v>13211210</v>
      </c>
      <c r="C477" s="39">
        <v>44474</v>
      </c>
      <c r="D477" s="50">
        <v>0.94791666666666663</v>
      </c>
      <c r="E477">
        <v>16.600000000000001</v>
      </c>
    </row>
    <row r="478" spans="1:5">
      <c r="A478" s="525" t="s">
        <v>499</v>
      </c>
      <c r="B478">
        <v>13211210</v>
      </c>
      <c r="C478" s="39">
        <v>44474</v>
      </c>
      <c r="D478" s="50">
        <v>0.95833333333333337</v>
      </c>
      <c r="E478">
        <v>16.7</v>
      </c>
    </row>
    <row r="479" spans="1:5">
      <c r="A479" s="525" t="s">
        <v>499</v>
      </c>
      <c r="B479">
        <v>13211210</v>
      </c>
      <c r="C479" s="39">
        <v>44474</v>
      </c>
      <c r="D479" s="50">
        <v>0.96875</v>
      </c>
      <c r="E479">
        <v>16.7</v>
      </c>
    </row>
    <row r="480" spans="1:5">
      <c r="A480" s="525" t="s">
        <v>499</v>
      </c>
      <c r="B480">
        <v>13211210</v>
      </c>
      <c r="C480" s="39">
        <v>44474</v>
      </c>
      <c r="D480" s="50">
        <v>0.97916666666666663</v>
      </c>
      <c r="E480">
        <v>16.7</v>
      </c>
    </row>
    <row r="481" spans="1:5">
      <c r="A481" s="525" t="s">
        <v>499</v>
      </c>
      <c r="B481">
        <v>13211210</v>
      </c>
      <c r="C481" s="39">
        <v>44474</v>
      </c>
      <c r="D481" s="50">
        <v>0.98958333333333337</v>
      </c>
      <c r="E481">
        <v>16.600000000000001</v>
      </c>
    </row>
    <row r="482" spans="1:5">
      <c r="A482" s="525" t="s">
        <v>499</v>
      </c>
      <c r="B482">
        <v>13211210</v>
      </c>
      <c r="C482" s="39">
        <v>44475</v>
      </c>
      <c r="D482" s="50">
        <v>0</v>
      </c>
      <c r="E482">
        <v>16.600000000000001</v>
      </c>
    </row>
    <row r="483" spans="1:5">
      <c r="A483" s="525" t="s">
        <v>499</v>
      </c>
      <c r="B483">
        <v>13211210</v>
      </c>
      <c r="C483" s="39">
        <v>44475</v>
      </c>
      <c r="D483" s="50">
        <v>1.0416666666666666E-2</v>
      </c>
      <c r="E483">
        <v>16.5</v>
      </c>
    </row>
    <row r="484" spans="1:5">
      <c r="A484" s="525" t="s">
        <v>499</v>
      </c>
      <c r="B484">
        <v>13211210</v>
      </c>
      <c r="C484" s="39">
        <v>44475</v>
      </c>
      <c r="D484" s="50">
        <v>2.0833333333333332E-2</v>
      </c>
      <c r="E484">
        <v>16.399999999999999</v>
      </c>
    </row>
    <row r="485" spans="1:5">
      <c r="A485" s="525" t="s">
        <v>499</v>
      </c>
      <c r="B485">
        <v>13211210</v>
      </c>
      <c r="C485" s="39">
        <v>44475</v>
      </c>
      <c r="D485" s="50">
        <v>3.125E-2</v>
      </c>
      <c r="E485">
        <v>16.5</v>
      </c>
    </row>
    <row r="486" spans="1:5">
      <c r="A486" s="525" t="s">
        <v>499</v>
      </c>
      <c r="B486">
        <v>13211210</v>
      </c>
      <c r="C486" s="39">
        <v>44475</v>
      </c>
      <c r="D486" s="50">
        <v>4.1666666666666664E-2</v>
      </c>
      <c r="E486">
        <v>16.600000000000001</v>
      </c>
    </row>
    <row r="487" spans="1:5">
      <c r="A487" s="525" t="s">
        <v>499</v>
      </c>
      <c r="B487">
        <v>13211210</v>
      </c>
      <c r="C487" s="39">
        <v>44475</v>
      </c>
      <c r="D487" s="50">
        <v>5.2083333333333336E-2</v>
      </c>
      <c r="E487">
        <v>16.600000000000001</v>
      </c>
    </row>
    <row r="488" spans="1:5">
      <c r="A488" s="525" t="s">
        <v>499</v>
      </c>
      <c r="B488">
        <v>13211210</v>
      </c>
      <c r="C488" s="39">
        <v>44475</v>
      </c>
      <c r="D488" s="50">
        <v>6.25E-2</v>
      </c>
      <c r="E488">
        <v>16.5</v>
      </c>
    </row>
    <row r="489" spans="1:5">
      <c r="A489" s="525" t="s">
        <v>499</v>
      </c>
      <c r="B489">
        <v>13211210</v>
      </c>
      <c r="C489" s="39">
        <v>44475</v>
      </c>
      <c r="D489" s="50">
        <v>7.2916666666666671E-2</v>
      </c>
      <c r="E489">
        <v>16.5</v>
      </c>
    </row>
    <row r="490" spans="1:5">
      <c r="A490" s="525" t="s">
        <v>499</v>
      </c>
      <c r="B490">
        <v>13211210</v>
      </c>
      <c r="C490" s="39">
        <v>44475</v>
      </c>
      <c r="D490" s="50">
        <v>8.3333333333333329E-2</v>
      </c>
      <c r="E490">
        <v>16.5</v>
      </c>
    </row>
    <row r="491" spans="1:5">
      <c r="A491" s="525" t="s">
        <v>499</v>
      </c>
      <c r="B491">
        <v>13211210</v>
      </c>
      <c r="C491" s="39">
        <v>44475</v>
      </c>
      <c r="D491" s="50">
        <v>9.375E-2</v>
      </c>
      <c r="E491">
        <v>16.399999999999999</v>
      </c>
    </row>
    <row r="492" spans="1:5">
      <c r="A492" s="525" t="s">
        <v>499</v>
      </c>
      <c r="B492">
        <v>13211210</v>
      </c>
      <c r="C492" s="39">
        <v>44475</v>
      </c>
      <c r="D492" s="50">
        <v>0.10416666666666667</v>
      </c>
      <c r="E492">
        <v>16.399999999999999</v>
      </c>
    </row>
    <row r="493" spans="1:5">
      <c r="A493" s="525" t="s">
        <v>499</v>
      </c>
      <c r="B493">
        <v>13211210</v>
      </c>
      <c r="C493" s="39">
        <v>44475</v>
      </c>
      <c r="D493" s="50">
        <v>0.11458333333333333</v>
      </c>
      <c r="E493">
        <v>16.3</v>
      </c>
    </row>
    <row r="494" spans="1:5">
      <c r="A494" s="525" t="s">
        <v>499</v>
      </c>
      <c r="B494">
        <v>13211210</v>
      </c>
      <c r="C494" s="39">
        <v>44475</v>
      </c>
      <c r="D494" s="50">
        <v>0.125</v>
      </c>
      <c r="E494">
        <v>16.3</v>
      </c>
    </row>
    <row r="495" spans="1:5">
      <c r="A495" s="525" t="s">
        <v>499</v>
      </c>
      <c r="B495">
        <v>13211210</v>
      </c>
      <c r="C495" s="39">
        <v>44475</v>
      </c>
      <c r="D495" s="50">
        <v>0.13541666666666666</v>
      </c>
      <c r="E495">
        <v>16.3</v>
      </c>
    </row>
    <row r="496" spans="1:5">
      <c r="A496" s="525" t="s">
        <v>499</v>
      </c>
      <c r="B496">
        <v>13211210</v>
      </c>
      <c r="C496" s="39">
        <v>44475</v>
      </c>
      <c r="D496" s="50">
        <v>0.14583333333333334</v>
      </c>
      <c r="E496">
        <v>16.2</v>
      </c>
    </row>
    <row r="497" spans="1:5">
      <c r="A497" s="525" t="s">
        <v>499</v>
      </c>
      <c r="B497">
        <v>13211210</v>
      </c>
      <c r="C497" s="39">
        <v>44475</v>
      </c>
      <c r="D497" s="50">
        <v>0.15625</v>
      </c>
      <c r="E497">
        <v>16.2</v>
      </c>
    </row>
    <row r="498" spans="1:5">
      <c r="A498" s="525" t="s">
        <v>499</v>
      </c>
      <c r="B498">
        <v>13211210</v>
      </c>
      <c r="C498" s="39">
        <v>44475</v>
      </c>
      <c r="D498" s="50">
        <v>0.16666666666666666</v>
      </c>
      <c r="E498">
        <v>16.100000000000001</v>
      </c>
    </row>
    <row r="499" spans="1:5">
      <c r="A499" s="525" t="s">
        <v>499</v>
      </c>
      <c r="B499">
        <v>13211210</v>
      </c>
      <c r="C499" s="39">
        <v>44475</v>
      </c>
      <c r="D499" s="50">
        <v>0.17708333333333334</v>
      </c>
      <c r="E499">
        <v>16.100000000000001</v>
      </c>
    </row>
    <row r="500" spans="1:5">
      <c r="A500" s="525" t="s">
        <v>499</v>
      </c>
      <c r="B500">
        <v>13211210</v>
      </c>
      <c r="C500" s="39">
        <v>44475</v>
      </c>
      <c r="D500" s="50">
        <v>0.1875</v>
      </c>
      <c r="E500">
        <v>16.100000000000001</v>
      </c>
    </row>
    <row r="501" spans="1:5">
      <c r="A501" s="525" t="s">
        <v>499</v>
      </c>
      <c r="B501">
        <v>13211210</v>
      </c>
      <c r="C501" s="39">
        <v>44475</v>
      </c>
      <c r="D501" s="50">
        <v>0.19791666666666666</v>
      </c>
      <c r="E501">
        <v>16.100000000000001</v>
      </c>
    </row>
    <row r="502" spans="1:5">
      <c r="A502" s="525" t="s">
        <v>499</v>
      </c>
      <c r="B502">
        <v>13211210</v>
      </c>
      <c r="C502" s="39">
        <v>44475</v>
      </c>
      <c r="D502" s="50">
        <v>0.20833333333333334</v>
      </c>
      <c r="E502">
        <v>16</v>
      </c>
    </row>
    <row r="503" spans="1:5">
      <c r="A503" s="525" t="s">
        <v>499</v>
      </c>
      <c r="B503">
        <v>13211210</v>
      </c>
      <c r="C503" s="39">
        <v>44475</v>
      </c>
      <c r="D503" s="50">
        <v>0.21875</v>
      </c>
      <c r="E503">
        <v>16</v>
      </c>
    </row>
    <row r="504" spans="1:5">
      <c r="A504" s="525" t="s">
        <v>499</v>
      </c>
      <c r="B504">
        <v>13211210</v>
      </c>
      <c r="C504" s="39">
        <v>44475</v>
      </c>
      <c r="D504" s="50">
        <v>0.22916666666666666</v>
      </c>
      <c r="E504">
        <v>16</v>
      </c>
    </row>
    <row r="505" spans="1:5">
      <c r="A505" s="525" t="s">
        <v>499</v>
      </c>
      <c r="B505">
        <v>13211210</v>
      </c>
      <c r="C505" s="39">
        <v>44475</v>
      </c>
      <c r="D505" s="50">
        <v>0.23958333333333334</v>
      </c>
      <c r="E505">
        <v>16</v>
      </c>
    </row>
    <row r="506" spans="1:5">
      <c r="A506" s="525" t="s">
        <v>499</v>
      </c>
      <c r="B506">
        <v>13211210</v>
      </c>
      <c r="C506" s="39">
        <v>44475</v>
      </c>
      <c r="D506" s="50">
        <v>0.25</v>
      </c>
      <c r="E506">
        <v>16</v>
      </c>
    </row>
    <row r="507" spans="1:5">
      <c r="A507" s="525" t="s">
        <v>499</v>
      </c>
      <c r="B507">
        <v>13211210</v>
      </c>
      <c r="C507" s="39">
        <v>44475</v>
      </c>
      <c r="D507" s="50">
        <v>0.26041666666666669</v>
      </c>
      <c r="E507">
        <v>16</v>
      </c>
    </row>
    <row r="508" spans="1:5">
      <c r="A508" s="525" t="s">
        <v>499</v>
      </c>
      <c r="B508">
        <v>13211210</v>
      </c>
      <c r="C508" s="39">
        <v>44475</v>
      </c>
      <c r="D508" s="50">
        <v>0.27083333333333331</v>
      </c>
      <c r="E508">
        <v>15.9</v>
      </c>
    </row>
    <row r="509" spans="1:5">
      <c r="A509" s="525" t="s">
        <v>499</v>
      </c>
      <c r="B509">
        <v>13211210</v>
      </c>
      <c r="C509" s="39">
        <v>44475</v>
      </c>
      <c r="D509" s="50">
        <v>0.28125</v>
      </c>
      <c r="E509">
        <v>15.9</v>
      </c>
    </row>
    <row r="510" spans="1:5">
      <c r="A510" s="525" t="s">
        <v>499</v>
      </c>
      <c r="B510">
        <v>13211210</v>
      </c>
      <c r="C510" s="39">
        <v>44475</v>
      </c>
      <c r="D510" s="50">
        <v>0.29166666666666669</v>
      </c>
      <c r="E510">
        <v>15.9</v>
      </c>
    </row>
    <row r="511" spans="1:5">
      <c r="A511" s="525" t="s">
        <v>499</v>
      </c>
      <c r="B511">
        <v>13211210</v>
      </c>
      <c r="C511" s="39">
        <v>44475</v>
      </c>
      <c r="D511" s="50">
        <v>0.30208333333333331</v>
      </c>
      <c r="E511">
        <v>15.8</v>
      </c>
    </row>
    <row r="512" spans="1:5">
      <c r="A512" s="525" t="s">
        <v>499</v>
      </c>
      <c r="B512">
        <v>13211210</v>
      </c>
      <c r="C512" s="39">
        <v>44475</v>
      </c>
      <c r="D512" s="50">
        <v>0.3125</v>
      </c>
      <c r="E512">
        <v>15.8</v>
      </c>
    </row>
    <row r="513" spans="1:5">
      <c r="A513" s="525" t="s">
        <v>499</v>
      </c>
      <c r="B513">
        <v>13211210</v>
      </c>
      <c r="C513" s="39">
        <v>44475</v>
      </c>
      <c r="D513" s="50">
        <v>0.32291666666666669</v>
      </c>
      <c r="E513">
        <v>15.8</v>
      </c>
    </row>
    <row r="514" spans="1:5">
      <c r="A514" s="525" t="s">
        <v>499</v>
      </c>
      <c r="B514">
        <v>13211210</v>
      </c>
      <c r="C514" s="39">
        <v>44475</v>
      </c>
      <c r="D514" s="50">
        <v>0.33333333333333331</v>
      </c>
      <c r="E514">
        <v>15.7</v>
      </c>
    </row>
    <row r="515" spans="1:5">
      <c r="A515" s="525" t="s">
        <v>499</v>
      </c>
      <c r="B515">
        <v>13211210</v>
      </c>
      <c r="C515" s="39">
        <v>44475</v>
      </c>
      <c r="D515" s="50">
        <v>0.34375</v>
      </c>
      <c r="E515">
        <v>15.7</v>
      </c>
    </row>
    <row r="516" spans="1:5">
      <c r="A516" s="525" t="s">
        <v>499</v>
      </c>
      <c r="B516">
        <v>13211210</v>
      </c>
      <c r="C516" s="39">
        <v>44475</v>
      </c>
      <c r="D516" s="50">
        <v>0.35416666666666669</v>
      </c>
      <c r="E516">
        <v>15.7</v>
      </c>
    </row>
    <row r="517" spans="1:5">
      <c r="A517" s="525" t="s">
        <v>499</v>
      </c>
      <c r="B517">
        <v>13211210</v>
      </c>
      <c r="C517" s="39">
        <v>44475</v>
      </c>
      <c r="D517" s="50">
        <v>0.36458333333333331</v>
      </c>
      <c r="E517">
        <v>15.7</v>
      </c>
    </row>
    <row r="518" spans="1:5">
      <c r="A518" s="525" t="s">
        <v>499</v>
      </c>
      <c r="B518">
        <v>13211210</v>
      </c>
      <c r="C518" s="39">
        <v>44475</v>
      </c>
      <c r="D518" s="50">
        <v>0.375</v>
      </c>
      <c r="E518">
        <v>15.7</v>
      </c>
    </row>
    <row r="519" spans="1:5">
      <c r="A519" s="525" t="s">
        <v>499</v>
      </c>
      <c r="B519">
        <v>13211210</v>
      </c>
      <c r="C519" s="39">
        <v>44475</v>
      </c>
      <c r="D519" s="50">
        <v>0.38541666666666669</v>
      </c>
      <c r="E519">
        <v>15.7</v>
      </c>
    </row>
    <row r="520" spans="1:5">
      <c r="A520" s="525" t="s">
        <v>499</v>
      </c>
      <c r="B520">
        <v>13211210</v>
      </c>
      <c r="C520" s="39">
        <v>44475</v>
      </c>
      <c r="D520" s="50">
        <v>0.39583333333333331</v>
      </c>
      <c r="E520">
        <v>15.7</v>
      </c>
    </row>
    <row r="521" spans="1:5">
      <c r="A521" s="525" t="s">
        <v>499</v>
      </c>
      <c r="B521">
        <v>13211210</v>
      </c>
      <c r="C521" s="39">
        <v>44475</v>
      </c>
      <c r="D521" s="50">
        <v>0.40625</v>
      </c>
      <c r="E521">
        <v>15.7</v>
      </c>
    </row>
    <row r="522" spans="1:5">
      <c r="A522" s="525" t="s">
        <v>499</v>
      </c>
      <c r="B522">
        <v>13211210</v>
      </c>
      <c r="C522" s="39">
        <v>44475</v>
      </c>
      <c r="D522" s="50">
        <v>0.41666666666666669</v>
      </c>
      <c r="E522">
        <v>15.7</v>
      </c>
    </row>
    <row r="523" spans="1:5">
      <c r="A523" s="525" t="s">
        <v>499</v>
      </c>
      <c r="B523">
        <v>13211210</v>
      </c>
      <c r="C523" s="39">
        <v>44475</v>
      </c>
      <c r="D523" s="50">
        <v>0.42708333333333331</v>
      </c>
      <c r="E523">
        <v>15.7</v>
      </c>
    </row>
    <row r="524" spans="1:5">
      <c r="A524" s="525" t="s">
        <v>499</v>
      </c>
      <c r="B524">
        <v>13211210</v>
      </c>
      <c r="C524" s="39">
        <v>44475</v>
      </c>
      <c r="D524" s="50">
        <v>0.4375</v>
      </c>
      <c r="E524">
        <v>15.7</v>
      </c>
    </row>
    <row r="525" spans="1:5">
      <c r="A525" s="525" t="s">
        <v>499</v>
      </c>
      <c r="B525">
        <v>13211210</v>
      </c>
      <c r="C525" s="39">
        <v>44475</v>
      </c>
      <c r="D525" s="50">
        <v>0.44791666666666669</v>
      </c>
      <c r="E525">
        <v>15.7</v>
      </c>
    </row>
    <row r="526" spans="1:5">
      <c r="A526" s="525" t="s">
        <v>499</v>
      </c>
      <c r="B526">
        <v>13211210</v>
      </c>
      <c r="C526" s="39">
        <v>44475</v>
      </c>
      <c r="D526" s="50">
        <v>0.45833333333333331</v>
      </c>
      <c r="E526">
        <v>15.7</v>
      </c>
    </row>
    <row r="527" spans="1:5">
      <c r="A527" s="525" t="s">
        <v>499</v>
      </c>
      <c r="B527">
        <v>13211210</v>
      </c>
      <c r="C527" s="39">
        <v>44475</v>
      </c>
      <c r="D527" s="50">
        <v>0.46875</v>
      </c>
      <c r="E527">
        <v>15.5</v>
      </c>
    </row>
    <row r="528" spans="1:5">
      <c r="A528" s="525" t="s">
        <v>499</v>
      </c>
      <c r="B528">
        <v>13211210</v>
      </c>
      <c r="C528" s="39">
        <v>44475</v>
      </c>
      <c r="D528" s="50">
        <v>0.47916666666666669</v>
      </c>
      <c r="E528">
        <v>15.5</v>
      </c>
    </row>
    <row r="529" spans="1:5">
      <c r="A529" s="525" t="s">
        <v>499</v>
      </c>
      <c r="B529">
        <v>13211210</v>
      </c>
      <c r="C529" s="39">
        <v>44475</v>
      </c>
      <c r="D529" s="50">
        <v>0.48958333333333331</v>
      </c>
      <c r="E529">
        <v>15.7</v>
      </c>
    </row>
    <row r="530" spans="1:5">
      <c r="A530" s="525" t="s">
        <v>499</v>
      </c>
      <c r="B530">
        <v>13211210</v>
      </c>
      <c r="C530" s="39">
        <v>44475</v>
      </c>
      <c r="D530" s="50">
        <v>0.5</v>
      </c>
      <c r="E530">
        <v>15.7</v>
      </c>
    </row>
    <row r="531" spans="1:5">
      <c r="A531" s="525" t="s">
        <v>499</v>
      </c>
      <c r="B531">
        <v>13211210</v>
      </c>
      <c r="C531" s="39">
        <v>44475</v>
      </c>
      <c r="D531" s="50">
        <v>0.51041666666666663</v>
      </c>
      <c r="E531">
        <v>15.8</v>
      </c>
    </row>
    <row r="532" spans="1:5">
      <c r="A532" s="525" t="s">
        <v>499</v>
      </c>
      <c r="B532">
        <v>13211210</v>
      </c>
      <c r="C532" s="39">
        <v>44475</v>
      </c>
      <c r="D532" s="50">
        <v>0.52083333333333337</v>
      </c>
      <c r="E532">
        <v>15.8</v>
      </c>
    </row>
    <row r="533" spans="1:5">
      <c r="A533" s="525" t="s">
        <v>499</v>
      </c>
      <c r="B533">
        <v>13211210</v>
      </c>
      <c r="C533" s="39">
        <v>44475</v>
      </c>
      <c r="D533" s="50">
        <v>0.53125</v>
      </c>
      <c r="E533">
        <v>15.8</v>
      </c>
    </row>
    <row r="534" spans="1:5">
      <c r="A534" s="525" t="s">
        <v>499</v>
      </c>
      <c r="B534">
        <v>13211210</v>
      </c>
      <c r="C534" s="39">
        <v>44475</v>
      </c>
      <c r="D534" s="50">
        <v>0.54166666666666663</v>
      </c>
      <c r="E534">
        <v>15.9</v>
      </c>
    </row>
    <row r="535" spans="1:5">
      <c r="A535" s="525" t="s">
        <v>499</v>
      </c>
      <c r="B535">
        <v>13211210</v>
      </c>
      <c r="C535" s="39">
        <v>44475</v>
      </c>
      <c r="D535" s="50">
        <v>0.55208333333333337</v>
      </c>
      <c r="E535">
        <v>15.9</v>
      </c>
    </row>
    <row r="536" spans="1:5">
      <c r="A536" s="525" t="s">
        <v>499</v>
      </c>
      <c r="B536">
        <v>13211210</v>
      </c>
      <c r="C536" s="39">
        <v>44475</v>
      </c>
      <c r="D536" s="50">
        <v>0.5625</v>
      </c>
      <c r="E536">
        <v>16</v>
      </c>
    </row>
    <row r="537" spans="1:5">
      <c r="A537" s="525" t="s">
        <v>499</v>
      </c>
      <c r="B537">
        <v>13211210</v>
      </c>
      <c r="C537" s="39">
        <v>44475</v>
      </c>
      <c r="D537" s="50">
        <v>0.57291666666666663</v>
      </c>
      <c r="E537">
        <v>16.100000000000001</v>
      </c>
    </row>
    <row r="538" spans="1:5">
      <c r="A538" s="525" t="s">
        <v>499</v>
      </c>
      <c r="B538">
        <v>13211210</v>
      </c>
      <c r="C538" s="39">
        <v>44475</v>
      </c>
      <c r="D538" s="50">
        <v>0.58333333333333337</v>
      </c>
      <c r="E538">
        <v>16.2</v>
      </c>
    </row>
    <row r="539" spans="1:5">
      <c r="A539" s="525" t="s">
        <v>499</v>
      </c>
      <c r="B539">
        <v>13211210</v>
      </c>
      <c r="C539" s="39">
        <v>44475</v>
      </c>
      <c r="D539" s="50">
        <v>0.59375</v>
      </c>
      <c r="E539">
        <v>16.100000000000001</v>
      </c>
    </row>
    <row r="540" spans="1:5">
      <c r="A540" s="525" t="s">
        <v>499</v>
      </c>
      <c r="B540">
        <v>13211210</v>
      </c>
      <c r="C540" s="39">
        <v>44475</v>
      </c>
      <c r="D540" s="50">
        <v>0.60416666666666663</v>
      </c>
      <c r="E540">
        <v>16</v>
      </c>
    </row>
    <row r="541" spans="1:5">
      <c r="A541" s="525" t="s">
        <v>499</v>
      </c>
      <c r="B541">
        <v>13211210</v>
      </c>
      <c r="C541" s="39">
        <v>44475</v>
      </c>
      <c r="D541" s="50">
        <v>0.61458333333333337</v>
      </c>
      <c r="E541">
        <v>16.2</v>
      </c>
    </row>
    <row r="542" spans="1:5">
      <c r="A542" s="525" t="s">
        <v>499</v>
      </c>
      <c r="B542">
        <v>13211210</v>
      </c>
      <c r="C542" s="39">
        <v>44475</v>
      </c>
      <c r="D542" s="50">
        <v>0.625</v>
      </c>
      <c r="E542">
        <v>16.399999999999999</v>
      </c>
    </row>
    <row r="543" spans="1:5">
      <c r="A543" s="525" t="s">
        <v>499</v>
      </c>
      <c r="B543">
        <v>13211210</v>
      </c>
      <c r="C543" s="39">
        <v>44475</v>
      </c>
      <c r="D543" s="50">
        <v>0.63541666666666663</v>
      </c>
      <c r="E543">
        <v>16.399999999999999</v>
      </c>
    </row>
    <row r="544" spans="1:5">
      <c r="A544" s="525" t="s">
        <v>499</v>
      </c>
      <c r="B544">
        <v>13211210</v>
      </c>
      <c r="C544" s="39">
        <v>44475</v>
      </c>
      <c r="D544" s="50">
        <v>0.64583333333333337</v>
      </c>
      <c r="E544">
        <v>16.5</v>
      </c>
    </row>
    <row r="545" spans="1:5">
      <c r="A545" s="525" t="s">
        <v>499</v>
      </c>
      <c r="B545">
        <v>13211210</v>
      </c>
      <c r="C545" s="39">
        <v>44475</v>
      </c>
      <c r="D545" s="50">
        <v>0.65625</v>
      </c>
      <c r="E545">
        <v>16.600000000000001</v>
      </c>
    </row>
    <row r="546" spans="1:5">
      <c r="A546" s="525" t="s">
        <v>499</v>
      </c>
      <c r="B546">
        <v>13211210</v>
      </c>
      <c r="C546" s="39">
        <v>44475</v>
      </c>
      <c r="D546" s="50">
        <v>0.66666666666666663</v>
      </c>
      <c r="E546">
        <v>16.600000000000001</v>
      </c>
    </row>
    <row r="547" spans="1:5">
      <c r="A547" s="525" t="s">
        <v>499</v>
      </c>
      <c r="B547">
        <v>13211210</v>
      </c>
      <c r="C547" s="39">
        <v>44475</v>
      </c>
      <c r="D547" s="50">
        <v>0.67708333333333337</v>
      </c>
      <c r="E547">
        <v>16.600000000000001</v>
      </c>
    </row>
    <row r="548" spans="1:5">
      <c r="A548" s="525" t="s">
        <v>499</v>
      </c>
      <c r="B548">
        <v>13211210</v>
      </c>
      <c r="C548" s="39">
        <v>44475</v>
      </c>
      <c r="D548" s="50">
        <v>0.6875</v>
      </c>
      <c r="E548">
        <v>16.7</v>
      </c>
    </row>
    <row r="549" spans="1:5">
      <c r="A549" s="525" t="s">
        <v>499</v>
      </c>
      <c r="B549">
        <v>13211210</v>
      </c>
      <c r="C549" s="39">
        <v>44475</v>
      </c>
      <c r="D549" s="50">
        <v>0.69791666666666663</v>
      </c>
      <c r="E549">
        <v>16.7</v>
      </c>
    </row>
    <row r="550" spans="1:5">
      <c r="A550" s="525" t="s">
        <v>499</v>
      </c>
      <c r="B550">
        <v>13211210</v>
      </c>
      <c r="C550" s="39">
        <v>44475</v>
      </c>
      <c r="D550" s="50">
        <v>0.70833333333333337</v>
      </c>
      <c r="E550">
        <v>16.8</v>
      </c>
    </row>
    <row r="551" spans="1:5">
      <c r="A551" s="525" t="s">
        <v>499</v>
      </c>
      <c r="B551">
        <v>13211210</v>
      </c>
      <c r="C551" s="39">
        <v>44475</v>
      </c>
      <c r="D551" s="50">
        <v>0.71875</v>
      </c>
      <c r="E551">
        <v>16.8</v>
      </c>
    </row>
    <row r="552" spans="1:5">
      <c r="A552" s="525" t="s">
        <v>499</v>
      </c>
      <c r="B552">
        <v>13211210</v>
      </c>
      <c r="C552" s="39">
        <v>44475</v>
      </c>
      <c r="D552" s="50">
        <v>0.72916666666666663</v>
      </c>
      <c r="E552">
        <v>16.8</v>
      </c>
    </row>
    <row r="553" spans="1:5">
      <c r="A553" s="525" t="s">
        <v>499</v>
      </c>
      <c r="B553">
        <v>13211210</v>
      </c>
      <c r="C553" s="39">
        <v>44475</v>
      </c>
      <c r="D553" s="50">
        <v>0.73958333333333337</v>
      </c>
      <c r="E553">
        <v>16.8</v>
      </c>
    </row>
    <row r="554" spans="1:5">
      <c r="A554" s="525" t="s">
        <v>499</v>
      </c>
      <c r="B554">
        <v>13211210</v>
      </c>
      <c r="C554" s="39">
        <v>44475</v>
      </c>
      <c r="D554" s="50">
        <v>0.75</v>
      </c>
      <c r="E554">
        <v>16.8</v>
      </c>
    </row>
    <row r="555" spans="1:5">
      <c r="A555" s="525" t="s">
        <v>499</v>
      </c>
      <c r="B555">
        <v>13211210</v>
      </c>
      <c r="C555" s="39">
        <v>44475</v>
      </c>
      <c r="D555" s="50">
        <v>0.76041666666666663</v>
      </c>
      <c r="E555">
        <v>16.8</v>
      </c>
    </row>
    <row r="556" spans="1:5">
      <c r="A556" s="525" t="s">
        <v>499</v>
      </c>
      <c r="B556">
        <v>13211210</v>
      </c>
      <c r="C556" s="39">
        <v>44475</v>
      </c>
      <c r="D556" s="50">
        <v>0.77083333333333337</v>
      </c>
      <c r="E556">
        <v>16.8</v>
      </c>
    </row>
    <row r="557" spans="1:5">
      <c r="A557" s="525" t="s">
        <v>499</v>
      </c>
      <c r="B557">
        <v>13211210</v>
      </c>
      <c r="C557" s="39">
        <v>44475</v>
      </c>
      <c r="D557" s="50">
        <v>0.78125</v>
      </c>
      <c r="E557">
        <v>16.600000000000001</v>
      </c>
    </row>
    <row r="558" spans="1:5">
      <c r="A558" s="525" t="s">
        <v>499</v>
      </c>
      <c r="B558">
        <v>13211210</v>
      </c>
      <c r="C558" s="39">
        <v>44475</v>
      </c>
      <c r="D558" s="50">
        <v>0.79166666666666663</v>
      </c>
      <c r="E558">
        <v>16.600000000000001</v>
      </c>
    </row>
    <row r="559" spans="1:5">
      <c r="A559" s="525" t="s">
        <v>499</v>
      </c>
      <c r="B559">
        <v>13211210</v>
      </c>
      <c r="C559" s="39">
        <v>44475</v>
      </c>
      <c r="D559" s="50">
        <v>0.80208333333333337</v>
      </c>
      <c r="E559">
        <v>16.7</v>
      </c>
    </row>
    <row r="560" spans="1:5">
      <c r="A560" s="525" t="s">
        <v>499</v>
      </c>
      <c r="B560">
        <v>13211210</v>
      </c>
      <c r="C560" s="39">
        <v>44475</v>
      </c>
      <c r="D560" s="50">
        <v>0.8125</v>
      </c>
      <c r="E560">
        <v>16.7</v>
      </c>
    </row>
    <row r="561" spans="1:5">
      <c r="A561" s="525" t="s">
        <v>499</v>
      </c>
      <c r="B561">
        <v>13211210</v>
      </c>
      <c r="C561" s="39">
        <v>44475</v>
      </c>
      <c r="D561" s="50">
        <v>0.82291666666666663</v>
      </c>
      <c r="E561">
        <v>16.7</v>
      </c>
    </row>
    <row r="562" spans="1:5">
      <c r="A562" s="525" t="s">
        <v>499</v>
      </c>
      <c r="B562">
        <v>13211210</v>
      </c>
      <c r="C562" s="39">
        <v>44475</v>
      </c>
      <c r="D562" s="50">
        <v>0.83333333333333337</v>
      </c>
      <c r="E562">
        <v>16.7</v>
      </c>
    </row>
    <row r="563" spans="1:5">
      <c r="A563" s="525" t="s">
        <v>499</v>
      </c>
      <c r="B563">
        <v>13211210</v>
      </c>
      <c r="C563" s="39">
        <v>44475</v>
      </c>
      <c r="D563" s="50">
        <v>0.84375</v>
      </c>
      <c r="E563">
        <v>16.7</v>
      </c>
    </row>
    <row r="564" spans="1:5">
      <c r="A564" s="525" t="s">
        <v>499</v>
      </c>
      <c r="B564">
        <v>13211210</v>
      </c>
      <c r="C564" s="39">
        <v>44475</v>
      </c>
      <c r="D564" s="50">
        <v>0.85416666666666663</v>
      </c>
      <c r="E564">
        <v>16.600000000000001</v>
      </c>
    </row>
    <row r="565" spans="1:5">
      <c r="A565" s="525" t="s">
        <v>499</v>
      </c>
      <c r="B565">
        <v>13211210</v>
      </c>
      <c r="C565" s="39">
        <v>44475</v>
      </c>
      <c r="D565" s="50">
        <v>0.86458333333333337</v>
      </c>
      <c r="E565">
        <v>16.5</v>
      </c>
    </row>
    <row r="566" spans="1:5">
      <c r="A566" s="525" t="s">
        <v>499</v>
      </c>
      <c r="B566">
        <v>13211210</v>
      </c>
      <c r="C566" s="39">
        <v>44475</v>
      </c>
      <c r="D566" s="50">
        <v>0.875</v>
      </c>
      <c r="E566">
        <v>16.7</v>
      </c>
    </row>
    <row r="567" spans="1:5">
      <c r="A567" s="525" t="s">
        <v>499</v>
      </c>
      <c r="B567">
        <v>13211210</v>
      </c>
      <c r="C567" s="39">
        <v>44475</v>
      </c>
      <c r="D567" s="50">
        <v>0.88541666666666663</v>
      </c>
      <c r="E567">
        <v>16.7</v>
      </c>
    </row>
    <row r="568" spans="1:5">
      <c r="A568" s="525" t="s">
        <v>499</v>
      </c>
      <c r="B568">
        <v>13211210</v>
      </c>
      <c r="C568" s="39">
        <v>44475</v>
      </c>
      <c r="D568" s="50">
        <v>0.89583333333333337</v>
      </c>
      <c r="E568">
        <v>16.7</v>
      </c>
    </row>
    <row r="569" spans="1:5">
      <c r="A569" s="525" t="s">
        <v>499</v>
      </c>
      <c r="B569">
        <v>13211210</v>
      </c>
      <c r="C569" s="39">
        <v>44475</v>
      </c>
      <c r="D569" s="50">
        <v>0.90625</v>
      </c>
      <c r="E569">
        <v>16.7</v>
      </c>
    </row>
    <row r="570" spans="1:5">
      <c r="A570" s="525" t="s">
        <v>499</v>
      </c>
      <c r="B570">
        <v>13211210</v>
      </c>
      <c r="C570" s="39">
        <v>44475</v>
      </c>
      <c r="D570" s="50">
        <v>0.91666666666666663</v>
      </c>
      <c r="E570">
        <v>16.7</v>
      </c>
    </row>
    <row r="571" spans="1:5">
      <c r="A571" s="525" t="s">
        <v>499</v>
      </c>
      <c r="B571">
        <v>13211210</v>
      </c>
      <c r="C571" s="39">
        <v>44475</v>
      </c>
      <c r="D571" s="50">
        <v>0.92708333333333337</v>
      </c>
      <c r="E571">
        <v>16.600000000000001</v>
      </c>
    </row>
    <row r="572" spans="1:5">
      <c r="A572" s="525" t="s">
        <v>499</v>
      </c>
      <c r="B572">
        <v>13211210</v>
      </c>
      <c r="C572" s="39">
        <v>44475</v>
      </c>
      <c r="D572" s="50">
        <v>0.9375</v>
      </c>
      <c r="E572">
        <v>16.600000000000001</v>
      </c>
    </row>
    <row r="573" spans="1:5">
      <c r="A573" s="525" t="s">
        <v>499</v>
      </c>
      <c r="B573">
        <v>13211210</v>
      </c>
      <c r="C573" s="39">
        <v>44475</v>
      </c>
      <c r="D573" s="50">
        <v>0.94791666666666663</v>
      </c>
      <c r="E573">
        <v>16.5</v>
      </c>
    </row>
    <row r="574" spans="1:5">
      <c r="A574" s="525" t="s">
        <v>499</v>
      </c>
      <c r="B574">
        <v>13211210</v>
      </c>
      <c r="C574" s="39">
        <v>44475</v>
      </c>
      <c r="D574" s="50">
        <v>0.95833333333333337</v>
      </c>
      <c r="E574">
        <v>16.3</v>
      </c>
    </row>
    <row r="575" spans="1:5">
      <c r="A575" s="525" t="s">
        <v>499</v>
      </c>
      <c r="B575">
        <v>13211210</v>
      </c>
      <c r="C575" s="39">
        <v>44475</v>
      </c>
      <c r="D575" s="50">
        <v>0.96875</v>
      </c>
      <c r="E575">
        <v>16.399999999999999</v>
      </c>
    </row>
    <row r="576" spans="1:5">
      <c r="A576" s="525" t="s">
        <v>499</v>
      </c>
      <c r="B576">
        <v>13211210</v>
      </c>
      <c r="C576" s="39">
        <v>44475</v>
      </c>
      <c r="D576" s="50">
        <v>0.97916666666666663</v>
      </c>
      <c r="E576">
        <v>16.399999999999999</v>
      </c>
    </row>
    <row r="577" spans="1:5">
      <c r="A577" s="525" t="s">
        <v>499</v>
      </c>
      <c r="B577">
        <v>13211210</v>
      </c>
      <c r="C577" s="39">
        <v>44475</v>
      </c>
      <c r="D577" s="50">
        <v>0.98958333333333337</v>
      </c>
      <c r="E577">
        <v>16.399999999999999</v>
      </c>
    </row>
    <row r="578" spans="1:5">
      <c r="A578" s="525" t="s">
        <v>499</v>
      </c>
      <c r="B578">
        <v>13211210</v>
      </c>
      <c r="C578" s="39">
        <v>44476</v>
      </c>
      <c r="D578" s="50">
        <v>0</v>
      </c>
      <c r="E578">
        <v>16.399999999999999</v>
      </c>
    </row>
    <row r="579" spans="1:5">
      <c r="A579" s="525" t="s">
        <v>499</v>
      </c>
      <c r="B579">
        <v>13211210</v>
      </c>
      <c r="C579" s="39">
        <v>44476</v>
      </c>
      <c r="D579" s="50">
        <v>1.0416666666666666E-2</v>
      </c>
      <c r="E579">
        <v>16.399999999999999</v>
      </c>
    </row>
    <row r="580" spans="1:5">
      <c r="A580" s="525" t="s">
        <v>499</v>
      </c>
      <c r="B580">
        <v>13211210</v>
      </c>
      <c r="C580" s="39">
        <v>44476</v>
      </c>
      <c r="D580" s="50">
        <v>2.0833333333333332E-2</v>
      </c>
      <c r="E580">
        <v>16.3</v>
      </c>
    </row>
    <row r="581" spans="1:5">
      <c r="A581" s="525" t="s">
        <v>499</v>
      </c>
      <c r="B581">
        <v>13211210</v>
      </c>
      <c r="C581" s="39">
        <v>44476</v>
      </c>
      <c r="D581" s="50">
        <v>3.125E-2</v>
      </c>
      <c r="E581">
        <v>16.3</v>
      </c>
    </row>
    <row r="582" spans="1:5">
      <c r="A582" s="525" t="s">
        <v>499</v>
      </c>
      <c r="B582">
        <v>13211210</v>
      </c>
      <c r="C582" s="39">
        <v>44476</v>
      </c>
      <c r="D582" s="50">
        <v>4.1666666666666664E-2</v>
      </c>
      <c r="E582">
        <v>16.100000000000001</v>
      </c>
    </row>
    <row r="583" spans="1:5">
      <c r="A583" s="525" t="s">
        <v>499</v>
      </c>
      <c r="B583">
        <v>13211210</v>
      </c>
      <c r="C583" s="39">
        <v>44476</v>
      </c>
      <c r="D583" s="50">
        <v>5.2083333333333336E-2</v>
      </c>
      <c r="E583">
        <v>16.100000000000001</v>
      </c>
    </row>
    <row r="584" spans="1:5">
      <c r="A584" s="525" t="s">
        <v>499</v>
      </c>
      <c r="B584">
        <v>13211210</v>
      </c>
      <c r="C584" s="39">
        <v>44476</v>
      </c>
      <c r="D584" s="50">
        <v>6.25E-2</v>
      </c>
      <c r="E584">
        <v>16.2</v>
      </c>
    </row>
    <row r="585" spans="1:5">
      <c r="A585" s="525" t="s">
        <v>499</v>
      </c>
      <c r="B585">
        <v>13211210</v>
      </c>
      <c r="C585" s="39">
        <v>44476</v>
      </c>
      <c r="D585" s="50">
        <v>7.2916666666666671E-2</v>
      </c>
      <c r="E585">
        <v>16.2</v>
      </c>
    </row>
    <row r="586" spans="1:5">
      <c r="A586" s="525" t="s">
        <v>499</v>
      </c>
      <c r="B586">
        <v>13211210</v>
      </c>
      <c r="C586" s="39">
        <v>44476</v>
      </c>
      <c r="D586" s="50">
        <v>8.3333333333333329E-2</v>
      </c>
      <c r="E586">
        <v>16.2</v>
      </c>
    </row>
    <row r="587" spans="1:5">
      <c r="A587" s="525" t="s">
        <v>499</v>
      </c>
      <c r="B587">
        <v>13211210</v>
      </c>
      <c r="C587" s="39">
        <v>44476</v>
      </c>
      <c r="D587" s="50">
        <v>9.375E-2</v>
      </c>
      <c r="E587">
        <v>16.100000000000001</v>
      </c>
    </row>
    <row r="588" spans="1:5">
      <c r="A588" s="525" t="s">
        <v>499</v>
      </c>
      <c r="B588">
        <v>13211210</v>
      </c>
      <c r="C588" s="39">
        <v>44476</v>
      </c>
      <c r="D588" s="50">
        <v>0.10416666666666667</v>
      </c>
      <c r="E588">
        <v>16.100000000000001</v>
      </c>
    </row>
    <row r="589" spans="1:5">
      <c r="A589" s="525" t="s">
        <v>499</v>
      </c>
      <c r="B589">
        <v>13211210</v>
      </c>
      <c r="C589" s="39">
        <v>44476</v>
      </c>
      <c r="D589" s="50">
        <v>0.11458333333333333</v>
      </c>
      <c r="E589">
        <v>16</v>
      </c>
    </row>
    <row r="590" spans="1:5">
      <c r="A590" s="525" t="s">
        <v>499</v>
      </c>
      <c r="B590">
        <v>13211210</v>
      </c>
      <c r="C590" s="39">
        <v>44476</v>
      </c>
      <c r="D590" s="50">
        <v>0.125</v>
      </c>
      <c r="E590">
        <v>16</v>
      </c>
    </row>
    <row r="591" spans="1:5">
      <c r="A591" s="525" t="s">
        <v>499</v>
      </c>
      <c r="B591">
        <v>13211210</v>
      </c>
      <c r="C591" s="39">
        <v>44476</v>
      </c>
      <c r="D591" s="50">
        <v>0.13541666666666666</v>
      </c>
      <c r="E591">
        <v>15.9</v>
      </c>
    </row>
    <row r="592" spans="1:5">
      <c r="A592" s="525" t="s">
        <v>499</v>
      </c>
      <c r="B592">
        <v>13211210</v>
      </c>
      <c r="C592" s="39">
        <v>44476</v>
      </c>
      <c r="D592" s="50">
        <v>0.14583333333333334</v>
      </c>
      <c r="E592">
        <v>15.9</v>
      </c>
    </row>
    <row r="593" spans="1:5">
      <c r="A593" s="525" t="s">
        <v>499</v>
      </c>
      <c r="B593">
        <v>13211210</v>
      </c>
      <c r="C593" s="39">
        <v>44476</v>
      </c>
      <c r="D593" s="50">
        <v>0.15625</v>
      </c>
      <c r="E593">
        <v>15.9</v>
      </c>
    </row>
    <row r="594" spans="1:5">
      <c r="A594" s="525" t="s">
        <v>499</v>
      </c>
      <c r="B594">
        <v>13211210</v>
      </c>
      <c r="C594" s="39">
        <v>44476</v>
      </c>
      <c r="D594" s="50">
        <v>0.16666666666666666</v>
      </c>
      <c r="E594">
        <v>15.8</v>
      </c>
    </row>
    <row r="595" spans="1:5">
      <c r="A595" s="525" t="s">
        <v>499</v>
      </c>
      <c r="B595">
        <v>13211210</v>
      </c>
      <c r="C595" s="39">
        <v>44476</v>
      </c>
      <c r="D595" s="50">
        <v>0.17708333333333334</v>
      </c>
      <c r="E595">
        <v>15.8</v>
      </c>
    </row>
    <row r="596" spans="1:5">
      <c r="A596" s="525" t="s">
        <v>499</v>
      </c>
      <c r="B596">
        <v>13211210</v>
      </c>
      <c r="C596" s="39">
        <v>44476</v>
      </c>
      <c r="D596" s="50">
        <v>0.1875</v>
      </c>
      <c r="E596">
        <v>15.8</v>
      </c>
    </row>
    <row r="597" spans="1:5">
      <c r="A597" s="525" t="s">
        <v>499</v>
      </c>
      <c r="B597">
        <v>13211210</v>
      </c>
      <c r="C597" s="39">
        <v>44476</v>
      </c>
      <c r="D597" s="50">
        <v>0.19791666666666666</v>
      </c>
      <c r="E597">
        <v>15.8</v>
      </c>
    </row>
    <row r="598" spans="1:5">
      <c r="A598" s="525" t="s">
        <v>499</v>
      </c>
      <c r="B598">
        <v>13211210</v>
      </c>
      <c r="C598" s="39">
        <v>44476</v>
      </c>
      <c r="D598" s="50">
        <v>0.20833333333333334</v>
      </c>
      <c r="E598">
        <v>15.7</v>
      </c>
    </row>
    <row r="599" spans="1:5">
      <c r="A599" s="525" t="s">
        <v>499</v>
      </c>
      <c r="B599">
        <v>13211210</v>
      </c>
      <c r="C599" s="39">
        <v>44476</v>
      </c>
      <c r="D599" s="50">
        <v>0.21875</v>
      </c>
      <c r="E599">
        <v>15.7</v>
      </c>
    </row>
    <row r="600" spans="1:5">
      <c r="A600" s="525" t="s">
        <v>499</v>
      </c>
      <c r="B600">
        <v>13211210</v>
      </c>
      <c r="C600" s="39">
        <v>44476</v>
      </c>
      <c r="D600" s="50">
        <v>0.22916666666666666</v>
      </c>
      <c r="E600">
        <v>15.6</v>
      </c>
    </row>
    <row r="601" spans="1:5">
      <c r="A601" s="525" t="s">
        <v>499</v>
      </c>
      <c r="B601">
        <v>13211210</v>
      </c>
      <c r="C601" s="39">
        <v>44476</v>
      </c>
      <c r="D601" s="50">
        <v>0.23958333333333334</v>
      </c>
      <c r="E601">
        <v>15.6</v>
      </c>
    </row>
    <row r="602" spans="1:5">
      <c r="A602" s="525" t="s">
        <v>499</v>
      </c>
      <c r="B602">
        <v>13211210</v>
      </c>
      <c r="C602" s="39">
        <v>44476</v>
      </c>
      <c r="D602" s="50">
        <v>0.25</v>
      </c>
      <c r="E602">
        <v>15.6</v>
      </c>
    </row>
    <row r="603" spans="1:5">
      <c r="A603" s="525" t="s">
        <v>499</v>
      </c>
      <c r="B603">
        <v>13211210</v>
      </c>
      <c r="C603" s="39">
        <v>44476</v>
      </c>
      <c r="D603" s="50">
        <v>0.26041666666666669</v>
      </c>
      <c r="E603">
        <v>15.5</v>
      </c>
    </row>
    <row r="604" spans="1:5">
      <c r="A604" s="525" t="s">
        <v>499</v>
      </c>
      <c r="B604">
        <v>13211210</v>
      </c>
      <c r="C604" s="39">
        <v>44476</v>
      </c>
      <c r="D604" s="50">
        <v>0.27083333333333331</v>
      </c>
      <c r="E604">
        <v>15.5</v>
      </c>
    </row>
    <row r="605" spans="1:5">
      <c r="A605" s="525" t="s">
        <v>499</v>
      </c>
      <c r="B605">
        <v>13211210</v>
      </c>
      <c r="C605" s="39">
        <v>44476</v>
      </c>
      <c r="D605" s="50">
        <v>0.28125</v>
      </c>
      <c r="E605">
        <v>15.5</v>
      </c>
    </row>
    <row r="606" spans="1:5">
      <c r="A606" s="525" t="s">
        <v>499</v>
      </c>
      <c r="B606">
        <v>13211210</v>
      </c>
      <c r="C606" s="39">
        <v>44476</v>
      </c>
      <c r="D606" s="50">
        <v>0.29166666666666669</v>
      </c>
      <c r="E606">
        <v>15.4</v>
      </c>
    </row>
    <row r="607" spans="1:5">
      <c r="A607" s="525" t="s">
        <v>499</v>
      </c>
      <c r="B607">
        <v>13211210</v>
      </c>
      <c r="C607" s="39">
        <v>44476</v>
      </c>
      <c r="D607" s="50">
        <v>0.30208333333333331</v>
      </c>
      <c r="E607">
        <v>15.4</v>
      </c>
    </row>
    <row r="608" spans="1:5">
      <c r="A608" s="525" t="s">
        <v>499</v>
      </c>
      <c r="B608">
        <v>13211210</v>
      </c>
      <c r="C608" s="39">
        <v>44476</v>
      </c>
      <c r="D608" s="50">
        <v>0.3125</v>
      </c>
      <c r="E608">
        <v>15.4</v>
      </c>
    </row>
    <row r="609" spans="1:5">
      <c r="A609" s="525" t="s">
        <v>499</v>
      </c>
      <c r="B609">
        <v>13211210</v>
      </c>
      <c r="C609" s="39">
        <v>44476</v>
      </c>
      <c r="D609" s="50">
        <v>0.32291666666666669</v>
      </c>
      <c r="E609">
        <v>15.3</v>
      </c>
    </row>
    <row r="610" spans="1:5">
      <c r="A610" s="525" t="s">
        <v>499</v>
      </c>
      <c r="B610">
        <v>13211210</v>
      </c>
      <c r="C610" s="39">
        <v>44476</v>
      </c>
      <c r="D610" s="50">
        <v>0.33333333333333331</v>
      </c>
      <c r="E610">
        <v>15.3</v>
      </c>
    </row>
    <row r="611" spans="1:5">
      <c r="A611" s="525" t="s">
        <v>499</v>
      </c>
      <c r="B611">
        <v>13211210</v>
      </c>
      <c r="C611" s="39">
        <v>44476</v>
      </c>
      <c r="D611" s="50">
        <v>0.34375</v>
      </c>
      <c r="E611">
        <v>15.3</v>
      </c>
    </row>
    <row r="612" spans="1:5">
      <c r="A612" s="525" t="s">
        <v>499</v>
      </c>
      <c r="B612">
        <v>13211210</v>
      </c>
      <c r="C612" s="39">
        <v>44476</v>
      </c>
      <c r="D612" s="50">
        <v>0.35416666666666669</v>
      </c>
      <c r="E612">
        <v>15.3</v>
      </c>
    </row>
    <row r="613" spans="1:5">
      <c r="A613" s="525" t="s">
        <v>499</v>
      </c>
      <c r="B613">
        <v>13211210</v>
      </c>
      <c r="C613" s="39">
        <v>44476</v>
      </c>
      <c r="D613" s="50">
        <v>0.36458333333333331</v>
      </c>
      <c r="E613">
        <v>15.2</v>
      </c>
    </row>
    <row r="614" spans="1:5">
      <c r="A614" s="525" t="s">
        <v>499</v>
      </c>
      <c r="B614">
        <v>13211210</v>
      </c>
      <c r="C614" s="39">
        <v>44476</v>
      </c>
      <c r="D614" s="50">
        <v>0.375</v>
      </c>
      <c r="E614">
        <v>15.2</v>
      </c>
    </row>
    <row r="615" spans="1:5">
      <c r="A615" s="525" t="s">
        <v>499</v>
      </c>
      <c r="B615">
        <v>13211210</v>
      </c>
      <c r="C615" s="39">
        <v>44476</v>
      </c>
      <c r="D615" s="50">
        <v>0.38541666666666669</v>
      </c>
      <c r="E615">
        <v>15.2</v>
      </c>
    </row>
    <row r="616" spans="1:5">
      <c r="A616" s="525" t="s">
        <v>499</v>
      </c>
      <c r="B616">
        <v>13211210</v>
      </c>
      <c r="C616" s="39">
        <v>44476</v>
      </c>
      <c r="D616" s="50">
        <v>0.39583333333333331</v>
      </c>
      <c r="E616">
        <v>15.2</v>
      </c>
    </row>
    <row r="617" spans="1:5">
      <c r="A617" s="525" t="s">
        <v>499</v>
      </c>
      <c r="B617">
        <v>13211210</v>
      </c>
      <c r="C617" s="39">
        <v>44476</v>
      </c>
      <c r="D617" s="50">
        <v>0.40625</v>
      </c>
      <c r="E617">
        <v>15.2</v>
      </c>
    </row>
    <row r="618" spans="1:5">
      <c r="A618" s="525" t="s">
        <v>499</v>
      </c>
      <c r="B618">
        <v>13211210</v>
      </c>
      <c r="C618" s="39">
        <v>44476</v>
      </c>
      <c r="D618" s="50">
        <v>0.41666666666666669</v>
      </c>
      <c r="E618">
        <v>15.2</v>
      </c>
    </row>
    <row r="619" spans="1:5">
      <c r="A619" s="525" t="s">
        <v>499</v>
      </c>
      <c r="B619">
        <v>13211210</v>
      </c>
      <c r="C619" s="39">
        <v>44476</v>
      </c>
      <c r="D619" s="50">
        <v>0.42708333333333331</v>
      </c>
      <c r="E619">
        <v>15.2</v>
      </c>
    </row>
    <row r="620" spans="1:5">
      <c r="A620" s="525" t="s">
        <v>499</v>
      </c>
      <c r="B620">
        <v>13211210</v>
      </c>
      <c r="C620" s="39">
        <v>44476</v>
      </c>
      <c r="D620" s="50">
        <v>0.4375</v>
      </c>
      <c r="E620">
        <v>15.2</v>
      </c>
    </row>
    <row r="621" spans="1:5">
      <c r="A621" s="525" t="s">
        <v>499</v>
      </c>
      <c r="B621">
        <v>13211210</v>
      </c>
      <c r="C621" s="39">
        <v>44476</v>
      </c>
      <c r="D621" s="50">
        <v>0.44791666666666669</v>
      </c>
      <c r="E621">
        <v>15.2</v>
      </c>
    </row>
    <row r="622" spans="1:5">
      <c r="A622" s="525" t="s">
        <v>499</v>
      </c>
      <c r="B622">
        <v>13211210</v>
      </c>
      <c r="C622" s="39">
        <v>44476</v>
      </c>
      <c r="D622" s="50">
        <v>0.45833333333333331</v>
      </c>
      <c r="E622">
        <v>15.2</v>
      </c>
    </row>
    <row r="623" spans="1:5">
      <c r="A623" s="525" t="s">
        <v>499</v>
      </c>
      <c r="B623">
        <v>13211210</v>
      </c>
      <c r="C623" s="39">
        <v>44476</v>
      </c>
      <c r="D623" s="50">
        <v>0.46875</v>
      </c>
      <c r="E623">
        <v>15.2</v>
      </c>
    </row>
    <row r="624" spans="1:5">
      <c r="A624" s="525" t="s">
        <v>499</v>
      </c>
      <c r="B624">
        <v>13211210</v>
      </c>
      <c r="C624" s="39">
        <v>44476</v>
      </c>
      <c r="D624" s="50">
        <v>0.47916666666666669</v>
      </c>
      <c r="E624">
        <v>15.2</v>
      </c>
    </row>
    <row r="625" spans="1:5">
      <c r="A625" s="525" t="s">
        <v>499</v>
      </c>
      <c r="B625">
        <v>13211210</v>
      </c>
      <c r="C625" s="39">
        <v>44476</v>
      </c>
      <c r="D625" s="50">
        <v>0.48958333333333331</v>
      </c>
      <c r="E625">
        <v>15</v>
      </c>
    </row>
    <row r="626" spans="1:5">
      <c r="A626" s="525" t="s">
        <v>499</v>
      </c>
      <c r="B626">
        <v>13211210</v>
      </c>
      <c r="C626" s="39">
        <v>44476</v>
      </c>
      <c r="D626" s="50">
        <v>0.5</v>
      </c>
      <c r="E626">
        <v>15</v>
      </c>
    </row>
    <row r="627" spans="1:5">
      <c r="A627" s="525" t="s">
        <v>499</v>
      </c>
      <c r="B627">
        <v>13211210</v>
      </c>
      <c r="C627" s="39">
        <v>44476</v>
      </c>
      <c r="D627" s="50">
        <v>0.51041666666666663</v>
      </c>
      <c r="E627">
        <v>15.2</v>
      </c>
    </row>
    <row r="628" spans="1:5">
      <c r="A628" s="525" t="s">
        <v>499</v>
      </c>
      <c r="B628">
        <v>13211210</v>
      </c>
      <c r="C628" s="39">
        <v>44476</v>
      </c>
      <c r="D628" s="50">
        <v>0.52083333333333337</v>
      </c>
      <c r="E628">
        <v>15.3</v>
      </c>
    </row>
    <row r="629" spans="1:5">
      <c r="A629" s="525" t="s">
        <v>499</v>
      </c>
      <c r="B629">
        <v>13211210</v>
      </c>
      <c r="C629" s="39">
        <v>44476</v>
      </c>
      <c r="D629" s="50">
        <v>0.53125</v>
      </c>
      <c r="E629">
        <v>15.3</v>
      </c>
    </row>
    <row r="630" spans="1:5">
      <c r="A630" s="525" t="s">
        <v>499</v>
      </c>
      <c r="B630">
        <v>13211210</v>
      </c>
      <c r="C630" s="39">
        <v>44476</v>
      </c>
      <c r="D630" s="50">
        <v>0.54166666666666663</v>
      </c>
      <c r="E630">
        <v>15.4</v>
      </c>
    </row>
    <row r="631" spans="1:5">
      <c r="A631" s="525" t="s">
        <v>499</v>
      </c>
      <c r="B631">
        <v>13211210</v>
      </c>
      <c r="C631" s="39">
        <v>44476</v>
      </c>
      <c r="D631" s="50">
        <v>0.55208333333333337</v>
      </c>
      <c r="E631">
        <v>15.4</v>
      </c>
    </row>
    <row r="632" spans="1:5">
      <c r="A632" s="525" t="s">
        <v>499</v>
      </c>
      <c r="B632">
        <v>13211210</v>
      </c>
      <c r="C632" s="39">
        <v>44476</v>
      </c>
      <c r="D632" s="50">
        <v>0.5625</v>
      </c>
      <c r="E632">
        <v>15.5</v>
      </c>
    </row>
    <row r="633" spans="1:5">
      <c r="A633" s="525" t="s">
        <v>499</v>
      </c>
      <c r="B633">
        <v>13211210</v>
      </c>
      <c r="C633" s="39">
        <v>44476</v>
      </c>
      <c r="D633" s="50">
        <v>0.57291666666666663</v>
      </c>
      <c r="E633">
        <v>15.6</v>
      </c>
    </row>
    <row r="634" spans="1:5">
      <c r="A634" s="525" t="s">
        <v>499</v>
      </c>
      <c r="B634">
        <v>13211210</v>
      </c>
      <c r="C634" s="39">
        <v>44476</v>
      </c>
      <c r="D634" s="50">
        <v>0.58333333333333337</v>
      </c>
      <c r="E634">
        <v>15.6</v>
      </c>
    </row>
    <row r="635" spans="1:5">
      <c r="A635" s="525" t="s">
        <v>499</v>
      </c>
      <c r="B635">
        <v>13211210</v>
      </c>
      <c r="C635" s="39">
        <v>44476</v>
      </c>
      <c r="D635" s="50">
        <v>0.59375</v>
      </c>
      <c r="E635">
        <v>15.7</v>
      </c>
    </row>
    <row r="636" spans="1:5">
      <c r="A636" s="525" t="s">
        <v>499</v>
      </c>
      <c r="B636">
        <v>13211210</v>
      </c>
      <c r="C636" s="39">
        <v>44476</v>
      </c>
      <c r="D636" s="50">
        <v>0.60416666666666663</v>
      </c>
      <c r="E636">
        <v>15.8</v>
      </c>
    </row>
    <row r="637" spans="1:5">
      <c r="A637" s="525" t="s">
        <v>499</v>
      </c>
      <c r="B637">
        <v>13211210</v>
      </c>
      <c r="C637" s="39">
        <v>44476</v>
      </c>
      <c r="D637" s="50">
        <v>0.61458333333333337</v>
      </c>
      <c r="E637">
        <v>15.8</v>
      </c>
    </row>
    <row r="638" spans="1:5">
      <c r="A638" s="525" t="s">
        <v>499</v>
      </c>
      <c r="B638">
        <v>13211210</v>
      </c>
      <c r="C638" s="39">
        <v>44476</v>
      </c>
      <c r="D638" s="50">
        <v>0.625</v>
      </c>
      <c r="E638">
        <v>15.7</v>
      </c>
    </row>
    <row r="639" spans="1:5">
      <c r="A639" s="525" t="s">
        <v>499</v>
      </c>
      <c r="B639">
        <v>13211210</v>
      </c>
      <c r="C639" s="39">
        <v>44476</v>
      </c>
      <c r="D639" s="50">
        <v>0.63541666666666663</v>
      </c>
      <c r="E639">
        <v>15.9</v>
      </c>
    </row>
    <row r="640" spans="1:5">
      <c r="A640" s="525" t="s">
        <v>499</v>
      </c>
      <c r="B640">
        <v>13211210</v>
      </c>
      <c r="C640" s="39">
        <v>44476</v>
      </c>
      <c r="D640" s="50">
        <v>0.64583333333333337</v>
      </c>
      <c r="E640">
        <v>16.100000000000001</v>
      </c>
    </row>
    <row r="641" spans="1:5">
      <c r="A641" s="525" t="s">
        <v>499</v>
      </c>
      <c r="B641">
        <v>13211210</v>
      </c>
      <c r="C641" s="39">
        <v>44476</v>
      </c>
      <c r="D641" s="50">
        <v>0.65625</v>
      </c>
      <c r="E641">
        <v>16.2</v>
      </c>
    </row>
    <row r="642" spans="1:5">
      <c r="A642" s="525" t="s">
        <v>499</v>
      </c>
      <c r="B642">
        <v>13211210</v>
      </c>
      <c r="C642" s="39">
        <v>44476</v>
      </c>
      <c r="D642" s="50">
        <v>0.66666666666666663</v>
      </c>
      <c r="E642">
        <v>16.2</v>
      </c>
    </row>
    <row r="643" spans="1:5">
      <c r="A643" s="525" t="s">
        <v>499</v>
      </c>
      <c r="B643">
        <v>13211210</v>
      </c>
      <c r="C643" s="39">
        <v>44476</v>
      </c>
      <c r="D643" s="50">
        <v>0.67708333333333337</v>
      </c>
      <c r="E643">
        <v>16.3</v>
      </c>
    </row>
    <row r="644" spans="1:5">
      <c r="A644" s="525" t="s">
        <v>499</v>
      </c>
      <c r="B644">
        <v>13211210</v>
      </c>
      <c r="C644" s="39">
        <v>44476</v>
      </c>
      <c r="D644" s="50">
        <v>0.6875</v>
      </c>
      <c r="E644">
        <v>16.3</v>
      </c>
    </row>
    <row r="645" spans="1:5">
      <c r="A645" s="525" t="s">
        <v>499</v>
      </c>
      <c r="B645">
        <v>13211210</v>
      </c>
      <c r="C645" s="39">
        <v>44476</v>
      </c>
      <c r="D645" s="50">
        <v>0.69791666666666663</v>
      </c>
      <c r="E645">
        <v>16.3</v>
      </c>
    </row>
    <row r="646" spans="1:5">
      <c r="A646" s="525" t="s">
        <v>499</v>
      </c>
      <c r="B646">
        <v>13211210</v>
      </c>
      <c r="C646" s="39">
        <v>44476</v>
      </c>
      <c r="D646" s="50">
        <v>0.70833333333333337</v>
      </c>
      <c r="E646">
        <v>16.3</v>
      </c>
    </row>
    <row r="647" spans="1:5">
      <c r="A647" s="525" t="s">
        <v>499</v>
      </c>
      <c r="B647">
        <v>13211210</v>
      </c>
      <c r="C647" s="39">
        <v>44476</v>
      </c>
      <c r="D647" s="50">
        <v>0.71875</v>
      </c>
      <c r="E647">
        <v>16.3</v>
      </c>
    </row>
    <row r="648" spans="1:5">
      <c r="A648" s="525" t="s">
        <v>499</v>
      </c>
      <c r="B648">
        <v>13211210</v>
      </c>
      <c r="C648" s="39">
        <v>44476</v>
      </c>
      <c r="D648" s="50">
        <v>0.72916666666666663</v>
      </c>
      <c r="E648">
        <v>16.399999999999999</v>
      </c>
    </row>
    <row r="649" spans="1:5">
      <c r="A649" s="525" t="s">
        <v>499</v>
      </c>
      <c r="B649">
        <v>13211210</v>
      </c>
      <c r="C649" s="39">
        <v>44476</v>
      </c>
      <c r="D649" s="50">
        <v>0.73958333333333337</v>
      </c>
      <c r="E649">
        <v>16.399999999999999</v>
      </c>
    </row>
    <row r="650" spans="1:5">
      <c r="A650" s="525" t="s">
        <v>499</v>
      </c>
      <c r="B650">
        <v>13211210</v>
      </c>
      <c r="C650" s="39">
        <v>44476</v>
      </c>
      <c r="D650" s="50">
        <v>0.75</v>
      </c>
      <c r="E650">
        <v>16.399999999999999</v>
      </c>
    </row>
    <row r="651" spans="1:5">
      <c r="A651" s="525" t="s">
        <v>499</v>
      </c>
      <c r="B651">
        <v>13211210</v>
      </c>
      <c r="C651" s="39">
        <v>44476</v>
      </c>
      <c r="D651" s="50">
        <v>0.76041666666666663</v>
      </c>
      <c r="E651">
        <v>16.399999999999999</v>
      </c>
    </row>
    <row r="652" spans="1:5">
      <c r="A652" s="525" t="s">
        <v>499</v>
      </c>
      <c r="B652">
        <v>13211210</v>
      </c>
      <c r="C652" s="39">
        <v>44476</v>
      </c>
      <c r="D652" s="50">
        <v>0.77083333333333337</v>
      </c>
      <c r="E652">
        <v>16.399999999999999</v>
      </c>
    </row>
    <row r="653" spans="1:5">
      <c r="A653" s="525" t="s">
        <v>499</v>
      </c>
      <c r="B653">
        <v>13211210</v>
      </c>
      <c r="C653" s="39">
        <v>44476</v>
      </c>
      <c r="D653" s="50">
        <v>0.78125</v>
      </c>
      <c r="E653">
        <v>16.399999999999999</v>
      </c>
    </row>
    <row r="654" spans="1:5">
      <c r="A654" s="525" t="s">
        <v>499</v>
      </c>
      <c r="B654">
        <v>13211210</v>
      </c>
      <c r="C654" s="39">
        <v>44476</v>
      </c>
      <c r="D654" s="50">
        <v>0.79166666666666663</v>
      </c>
      <c r="E654">
        <v>16.399999999999999</v>
      </c>
    </row>
    <row r="655" spans="1:5">
      <c r="A655" s="525" t="s">
        <v>499</v>
      </c>
      <c r="B655">
        <v>13211210</v>
      </c>
      <c r="C655" s="39">
        <v>44476</v>
      </c>
      <c r="D655" s="50">
        <v>0.80208333333333337</v>
      </c>
      <c r="E655">
        <v>16.399999999999999</v>
      </c>
    </row>
    <row r="656" spans="1:5">
      <c r="A656" s="525" t="s">
        <v>499</v>
      </c>
      <c r="B656">
        <v>13211210</v>
      </c>
      <c r="C656" s="39">
        <v>44476</v>
      </c>
      <c r="D656" s="50">
        <v>0.8125</v>
      </c>
      <c r="E656">
        <v>16.399999999999999</v>
      </c>
    </row>
    <row r="657" spans="1:5">
      <c r="A657" s="525" t="s">
        <v>499</v>
      </c>
      <c r="B657">
        <v>13211210</v>
      </c>
      <c r="C657" s="39">
        <v>44476</v>
      </c>
      <c r="D657" s="50">
        <v>0.82291666666666663</v>
      </c>
      <c r="E657">
        <v>16.399999999999999</v>
      </c>
    </row>
    <row r="658" spans="1:5">
      <c r="A658" s="525" t="s">
        <v>499</v>
      </c>
      <c r="B658">
        <v>13211210</v>
      </c>
      <c r="C658" s="39">
        <v>44476</v>
      </c>
      <c r="D658" s="50">
        <v>0.83333333333333337</v>
      </c>
      <c r="E658">
        <v>16.3</v>
      </c>
    </row>
    <row r="659" spans="1:5">
      <c r="A659" s="525" t="s">
        <v>499</v>
      </c>
      <c r="B659">
        <v>13211210</v>
      </c>
      <c r="C659" s="39">
        <v>44476</v>
      </c>
      <c r="D659" s="50">
        <v>0.84375</v>
      </c>
      <c r="E659">
        <v>16.100000000000001</v>
      </c>
    </row>
    <row r="660" spans="1:5">
      <c r="A660" s="525" t="s">
        <v>499</v>
      </c>
      <c r="B660">
        <v>13211210</v>
      </c>
      <c r="C660" s="39">
        <v>44476</v>
      </c>
      <c r="D660" s="50">
        <v>0.85416666666666663</v>
      </c>
      <c r="E660">
        <v>16.3</v>
      </c>
    </row>
    <row r="661" spans="1:5">
      <c r="A661" s="525" t="s">
        <v>499</v>
      </c>
      <c r="B661">
        <v>13211210</v>
      </c>
      <c r="C661" s="39">
        <v>44476</v>
      </c>
      <c r="D661" s="50">
        <v>0.86458333333333337</v>
      </c>
      <c r="E661">
        <v>16.399999999999999</v>
      </c>
    </row>
    <row r="662" spans="1:5">
      <c r="A662" s="525" t="s">
        <v>499</v>
      </c>
      <c r="B662">
        <v>13211210</v>
      </c>
      <c r="C662" s="39">
        <v>44476</v>
      </c>
      <c r="D662" s="50">
        <v>0.875</v>
      </c>
      <c r="E662">
        <v>16.399999999999999</v>
      </c>
    </row>
    <row r="663" spans="1:5">
      <c r="A663" s="525" t="s">
        <v>499</v>
      </c>
      <c r="B663">
        <v>13211210</v>
      </c>
      <c r="C663" s="39">
        <v>44476</v>
      </c>
      <c r="D663" s="50">
        <v>0.88541666666666663</v>
      </c>
      <c r="E663">
        <v>16.2</v>
      </c>
    </row>
    <row r="664" spans="1:5">
      <c r="A664" s="525" t="s">
        <v>499</v>
      </c>
      <c r="B664">
        <v>13211210</v>
      </c>
      <c r="C664" s="39">
        <v>44476</v>
      </c>
      <c r="D664" s="50">
        <v>0.89583333333333337</v>
      </c>
      <c r="E664">
        <v>16.3</v>
      </c>
    </row>
    <row r="665" spans="1:5">
      <c r="A665" s="525" t="s">
        <v>499</v>
      </c>
      <c r="B665">
        <v>13211210</v>
      </c>
      <c r="C665" s="39">
        <v>44476</v>
      </c>
      <c r="D665" s="50">
        <v>0.90625</v>
      </c>
      <c r="E665">
        <v>16.399999999999999</v>
      </c>
    </row>
    <row r="666" spans="1:5">
      <c r="A666" s="525" t="s">
        <v>499</v>
      </c>
      <c r="B666">
        <v>13211210</v>
      </c>
      <c r="C666" s="39">
        <v>44476</v>
      </c>
      <c r="D666" s="50">
        <v>0.91666666666666663</v>
      </c>
      <c r="E666">
        <v>16.399999999999999</v>
      </c>
    </row>
    <row r="667" spans="1:5">
      <c r="A667" s="525" t="s">
        <v>499</v>
      </c>
      <c r="B667">
        <v>13211210</v>
      </c>
      <c r="C667" s="39">
        <v>44476</v>
      </c>
      <c r="D667" s="50">
        <v>0.92708333333333337</v>
      </c>
      <c r="E667">
        <v>16.399999999999999</v>
      </c>
    </row>
    <row r="668" spans="1:5">
      <c r="A668" s="525" t="s">
        <v>499</v>
      </c>
      <c r="B668">
        <v>13211210</v>
      </c>
      <c r="C668" s="39">
        <v>44476</v>
      </c>
      <c r="D668" s="50">
        <v>0.9375</v>
      </c>
      <c r="E668">
        <v>16.399999999999999</v>
      </c>
    </row>
    <row r="669" spans="1:5">
      <c r="A669" s="525" t="s">
        <v>499</v>
      </c>
      <c r="B669">
        <v>13211210</v>
      </c>
      <c r="C669" s="39">
        <v>44476</v>
      </c>
      <c r="D669" s="50">
        <v>0.94791666666666663</v>
      </c>
      <c r="E669">
        <v>16.399999999999999</v>
      </c>
    </row>
    <row r="670" spans="1:5">
      <c r="A670" s="525" t="s">
        <v>499</v>
      </c>
      <c r="B670">
        <v>13211210</v>
      </c>
      <c r="C670" s="39">
        <v>44476</v>
      </c>
      <c r="D670" s="50">
        <v>0.95833333333333337</v>
      </c>
      <c r="E670">
        <v>16.3</v>
      </c>
    </row>
    <row r="671" spans="1:5">
      <c r="A671" s="525" t="s">
        <v>499</v>
      </c>
      <c r="B671">
        <v>13211210</v>
      </c>
      <c r="C671" s="39">
        <v>44476</v>
      </c>
      <c r="D671" s="50">
        <v>0.96875</v>
      </c>
      <c r="E671">
        <v>16.3</v>
      </c>
    </row>
    <row r="672" spans="1:5">
      <c r="A672" s="525" t="s">
        <v>499</v>
      </c>
      <c r="B672">
        <v>13211210</v>
      </c>
      <c r="C672" s="39">
        <v>44476</v>
      </c>
      <c r="D672" s="50">
        <v>0.97916666666666663</v>
      </c>
      <c r="E672">
        <v>16.100000000000001</v>
      </c>
    </row>
    <row r="673" spans="1:5">
      <c r="A673" s="525" t="s">
        <v>499</v>
      </c>
      <c r="B673">
        <v>13211210</v>
      </c>
      <c r="C673" s="39">
        <v>44476</v>
      </c>
      <c r="D673" s="50">
        <v>0.98958333333333337</v>
      </c>
      <c r="E673">
        <v>16</v>
      </c>
    </row>
    <row r="674" spans="1:5">
      <c r="A674" s="525" t="s">
        <v>499</v>
      </c>
      <c r="B674">
        <v>13211210</v>
      </c>
      <c r="C674" s="39">
        <v>44477</v>
      </c>
      <c r="D674" s="50">
        <v>0</v>
      </c>
      <c r="E674">
        <v>16.2</v>
      </c>
    </row>
    <row r="675" spans="1:5">
      <c r="A675" s="525" t="s">
        <v>499</v>
      </c>
      <c r="B675">
        <v>13211210</v>
      </c>
      <c r="C675" s="39">
        <v>44477</v>
      </c>
      <c r="D675" s="50">
        <v>1.0416666666666666E-2</v>
      </c>
      <c r="E675">
        <v>16.2</v>
      </c>
    </row>
    <row r="676" spans="1:5">
      <c r="A676" s="525" t="s">
        <v>499</v>
      </c>
      <c r="B676">
        <v>13211210</v>
      </c>
      <c r="C676" s="39">
        <v>44477</v>
      </c>
      <c r="D676" s="50">
        <v>2.0833333333333332E-2</v>
      </c>
      <c r="E676">
        <v>16.2</v>
      </c>
    </row>
    <row r="677" spans="1:5">
      <c r="A677" s="525" t="s">
        <v>499</v>
      </c>
      <c r="B677">
        <v>13211210</v>
      </c>
      <c r="C677" s="39">
        <v>44477</v>
      </c>
      <c r="D677" s="50">
        <v>3.125E-2</v>
      </c>
      <c r="E677">
        <v>16.100000000000001</v>
      </c>
    </row>
    <row r="678" spans="1:5">
      <c r="A678" s="525" t="s">
        <v>499</v>
      </c>
      <c r="B678">
        <v>13211210</v>
      </c>
      <c r="C678" s="39">
        <v>44477</v>
      </c>
      <c r="D678" s="50">
        <v>4.1666666666666664E-2</v>
      </c>
      <c r="E678">
        <v>16.100000000000001</v>
      </c>
    </row>
    <row r="679" spans="1:5">
      <c r="A679" s="525" t="s">
        <v>499</v>
      </c>
      <c r="B679">
        <v>13211210</v>
      </c>
      <c r="C679" s="39">
        <v>44477</v>
      </c>
      <c r="D679" s="50">
        <v>5.2083333333333336E-2</v>
      </c>
      <c r="E679">
        <v>16.100000000000001</v>
      </c>
    </row>
    <row r="680" spans="1:5">
      <c r="A680" s="525" t="s">
        <v>499</v>
      </c>
      <c r="B680">
        <v>13211210</v>
      </c>
      <c r="C680" s="39">
        <v>44477</v>
      </c>
      <c r="D680" s="50">
        <v>6.25E-2</v>
      </c>
      <c r="E680">
        <v>15.9</v>
      </c>
    </row>
    <row r="681" spans="1:5">
      <c r="A681" s="525" t="s">
        <v>499</v>
      </c>
      <c r="B681">
        <v>13211210</v>
      </c>
      <c r="C681" s="39">
        <v>44477</v>
      </c>
      <c r="D681" s="50">
        <v>7.2916666666666671E-2</v>
      </c>
      <c r="E681">
        <v>15.8</v>
      </c>
    </row>
    <row r="682" spans="1:5">
      <c r="A682" s="525" t="s">
        <v>499</v>
      </c>
      <c r="B682">
        <v>13211210</v>
      </c>
      <c r="C682" s="39">
        <v>44477</v>
      </c>
      <c r="D682" s="50">
        <v>8.3333333333333329E-2</v>
      </c>
      <c r="E682">
        <v>16</v>
      </c>
    </row>
    <row r="683" spans="1:5">
      <c r="A683" s="525" t="s">
        <v>499</v>
      </c>
      <c r="B683">
        <v>13211210</v>
      </c>
      <c r="C683" s="39">
        <v>44477</v>
      </c>
      <c r="D683" s="50">
        <v>9.375E-2</v>
      </c>
      <c r="E683">
        <v>16</v>
      </c>
    </row>
    <row r="684" spans="1:5">
      <c r="A684" s="525" t="s">
        <v>499</v>
      </c>
      <c r="B684">
        <v>13211210</v>
      </c>
      <c r="C684" s="39">
        <v>44477</v>
      </c>
      <c r="D684" s="50">
        <v>0.10416666666666667</v>
      </c>
      <c r="E684">
        <v>16.100000000000001</v>
      </c>
    </row>
    <row r="685" spans="1:5">
      <c r="A685" s="525" t="s">
        <v>499</v>
      </c>
      <c r="B685">
        <v>13211210</v>
      </c>
      <c r="C685" s="39">
        <v>44477</v>
      </c>
      <c r="D685" s="50">
        <v>0.11458333333333333</v>
      </c>
      <c r="E685">
        <v>16</v>
      </c>
    </row>
    <row r="686" spans="1:5">
      <c r="A686" s="525" t="s">
        <v>499</v>
      </c>
      <c r="B686">
        <v>13211210</v>
      </c>
      <c r="C686" s="39">
        <v>44477</v>
      </c>
      <c r="D686" s="50">
        <v>0.125</v>
      </c>
      <c r="E686">
        <v>16</v>
      </c>
    </row>
    <row r="687" spans="1:5">
      <c r="A687" s="525" t="s">
        <v>499</v>
      </c>
      <c r="B687">
        <v>13211210</v>
      </c>
      <c r="C687" s="39">
        <v>44477</v>
      </c>
      <c r="D687" s="50">
        <v>0.13541666666666666</v>
      </c>
      <c r="E687">
        <v>16</v>
      </c>
    </row>
    <row r="688" spans="1:5">
      <c r="A688" s="525" t="s">
        <v>499</v>
      </c>
      <c r="B688">
        <v>13211210</v>
      </c>
      <c r="C688" s="39">
        <v>44477</v>
      </c>
      <c r="D688" s="50">
        <v>0.14583333333333334</v>
      </c>
      <c r="E688">
        <v>15.9</v>
      </c>
    </row>
    <row r="689" spans="1:5">
      <c r="A689" s="525" t="s">
        <v>499</v>
      </c>
      <c r="B689">
        <v>13211210</v>
      </c>
      <c r="C689" s="39">
        <v>44477</v>
      </c>
      <c r="D689" s="50">
        <v>0.15625</v>
      </c>
      <c r="E689">
        <v>15.9</v>
      </c>
    </row>
    <row r="690" spans="1:5">
      <c r="A690" s="525" t="s">
        <v>499</v>
      </c>
      <c r="B690">
        <v>13211210</v>
      </c>
      <c r="C690" s="39">
        <v>44477</v>
      </c>
      <c r="D690" s="50">
        <v>0.16666666666666666</v>
      </c>
      <c r="E690">
        <v>15.8</v>
      </c>
    </row>
    <row r="691" spans="1:5">
      <c r="A691" s="525" t="s">
        <v>499</v>
      </c>
      <c r="B691">
        <v>13211210</v>
      </c>
      <c r="C691" s="39">
        <v>44477</v>
      </c>
      <c r="D691" s="50">
        <v>0.17708333333333334</v>
      </c>
      <c r="E691">
        <v>15.8</v>
      </c>
    </row>
    <row r="692" spans="1:5">
      <c r="A692" s="525" t="s">
        <v>499</v>
      </c>
      <c r="B692">
        <v>13211210</v>
      </c>
      <c r="C692" s="39">
        <v>44477</v>
      </c>
      <c r="D692" s="50">
        <v>0.1875</v>
      </c>
      <c r="E692">
        <v>15.8</v>
      </c>
    </row>
    <row r="693" spans="1:5">
      <c r="A693" s="525" t="s">
        <v>499</v>
      </c>
      <c r="B693">
        <v>13211210</v>
      </c>
      <c r="C693" s="39">
        <v>44477</v>
      </c>
      <c r="D693" s="50">
        <v>0.19791666666666666</v>
      </c>
      <c r="E693">
        <v>15.8</v>
      </c>
    </row>
    <row r="694" spans="1:5">
      <c r="A694" s="525" t="s">
        <v>499</v>
      </c>
      <c r="B694">
        <v>13211210</v>
      </c>
      <c r="C694" s="39">
        <v>44477</v>
      </c>
      <c r="D694" s="50">
        <v>0.20833333333333334</v>
      </c>
      <c r="E694">
        <v>15.8</v>
      </c>
    </row>
    <row r="695" spans="1:5">
      <c r="A695" s="525" t="s">
        <v>499</v>
      </c>
      <c r="B695">
        <v>13211210</v>
      </c>
      <c r="C695" s="39">
        <v>44477</v>
      </c>
      <c r="D695" s="50">
        <v>0.21875</v>
      </c>
      <c r="E695">
        <v>15.8</v>
      </c>
    </row>
    <row r="696" spans="1:5">
      <c r="A696" s="525" t="s">
        <v>499</v>
      </c>
      <c r="B696">
        <v>13211210</v>
      </c>
      <c r="C696" s="39">
        <v>44477</v>
      </c>
      <c r="D696" s="50">
        <v>0.22916666666666666</v>
      </c>
      <c r="E696">
        <v>15.7</v>
      </c>
    </row>
    <row r="697" spans="1:5">
      <c r="A697" s="525" t="s">
        <v>499</v>
      </c>
      <c r="B697">
        <v>13211210</v>
      </c>
      <c r="C697" s="39">
        <v>44477</v>
      </c>
      <c r="D697" s="50">
        <v>0.23958333333333334</v>
      </c>
      <c r="E697">
        <v>15.7</v>
      </c>
    </row>
    <row r="698" spans="1:5">
      <c r="A698" s="525" t="s">
        <v>499</v>
      </c>
      <c r="B698">
        <v>13211210</v>
      </c>
      <c r="C698" s="39">
        <v>44477</v>
      </c>
      <c r="D698" s="50">
        <v>0.25</v>
      </c>
      <c r="E698">
        <v>15.7</v>
      </c>
    </row>
    <row r="699" spans="1:5">
      <c r="A699" s="525" t="s">
        <v>499</v>
      </c>
      <c r="B699">
        <v>13211210</v>
      </c>
      <c r="C699" s="39">
        <v>44477</v>
      </c>
      <c r="D699" s="50">
        <v>0.26041666666666669</v>
      </c>
      <c r="E699">
        <v>15.7</v>
      </c>
    </row>
    <row r="700" spans="1:5">
      <c r="A700" s="525" t="s">
        <v>499</v>
      </c>
      <c r="B700">
        <v>13211210</v>
      </c>
      <c r="C700" s="39">
        <v>44477</v>
      </c>
      <c r="D700" s="50">
        <v>0.27083333333333331</v>
      </c>
      <c r="E700">
        <v>15.7</v>
      </c>
    </row>
    <row r="701" spans="1:5">
      <c r="A701" s="525" t="s">
        <v>499</v>
      </c>
      <c r="B701">
        <v>13211210</v>
      </c>
      <c r="C701" s="39">
        <v>44477</v>
      </c>
      <c r="D701" s="50">
        <v>0.28125</v>
      </c>
      <c r="E701">
        <v>15.6</v>
      </c>
    </row>
    <row r="702" spans="1:5">
      <c r="A702" s="525" t="s">
        <v>499</v>
      </c>
      <c r="B702">
        <v>13211210</v>
      </c>
      <c r="C702" s="39">
        <v>44477</v>
      </c>
      <c r="D702" s="50">
        <v>0.29166666666666669</v>
      </c>
      <c r="E702">
        <v>15.6</v>
      </c>
    </row>
    <row r="703" spans="1:5">
      <c r="A703" s="525" t="s">
        <v>499</v>
      </c>
      <c r="B703">
        <v>13211210</v>
      </c>
      <c r="C703" s="39">
        <v>44477</v>
      </c>
      <c r="D703" s="50">
        <v>0.30208333333333331</v>
      </c>
      <c r="E703">
        <v>15.6</v>
      </c>
    </row>
    <row r="704" spans="1:5">
      <c r="A704" s="525" t="s">
        <v>499</v>
      </c>
      <c r="B704">
        <v>13211210</v>
      </c>
      <c r="C704" s="39">
        <v>44477</v>
      </c>
      <c r="D704" s="50">
        <v>0.3125</v>
      </c>
      <c r="E704">
        <v>15.7</v>
      </c>
    </row>
    <row r="705" spans="1:5">
      <c r="A705" s="525" t="s">
        <v>499</v>
      </c>
      <c r="B705">
        <v>13211210</v>
      </c>
      <c r="C705" s="39">
        <v>44477</v>
      </c>
      <c r="D705" s="50">
        <v>0.32291666666666669</v>
      </c>
      <c r="E705">
        <v>15.6</v>
      </c>
    </row>
    <row r="706" spans="1:5">
      <c r="A706" s="525" t="s">
        <v>499</v>
      </c>
      <c r="B706">
        <v>13211210</v>
      </c>
      <c r="C706" s="39">
        <v>44477</v>
      </c>
      <c r="D706" s="50">
        <v>0.33333333333333331</v>
      </c>
      <c r="E706">
        <v>15.6</v>
      </c>
    </row>
    <row r="707" spans="1:5">
      <c r="A707" s="525" t="s">
        <v>499</v>
      </c>
      <c r="B707">
        <v>13211210</v>
      </c>
      <c r="C707" s="39">
        <v>44477</v>
      </c>
      <c r="D707" s="50">
        <v>0.34375</v>
      </c>
      <c r="E707">
        <v>15.6</v>
      </c>
    </row>
    <row r="708" spans="1:5">
      <c r="A708" s="525" t="s">
        <v>499</v>
      </c>
      <c r="B708">
        <v>13211210</v>
      </c>
      <c r="C708" s="39">
        <v>44477</v>
      </c>
      <c r="D708" s="50">
        <v>0.35416666666666669</v>
      </c>
      <c r="E708">
        <v>15.6</v>
      </c>
    </row>
    <row r="709" spans="1:5">
      <c r="A709" s="525" t="s">
        <v>499</v>
      </c>
      <c r="B709">
        <v>13211210</v>
      </c>
      <c r="C709" s="39">
        <v>44477</v>
      </c>
      <c r="D709" s="50">
        <v>0.36458333333333331</v>
      </c>
      <c r="E709">
        <v>15.6</v>
      </c>
    </row>
    <row r="710" spans="1:5">
      <c r="A710" s="525" t="s">
        <v>499</v>
      </c>
      <c r="B710">
        <v>13211210</v>
      </c>
      <c r="C710" s="39">
        <v>44477</v>
      </c>
      <c r="D710" s="50">
        <v>0.375</v>
      </c>
      <c r="E710">
        <v>15.6</v>
      </c>
    </row>
    <row r="711" spans="1:5">
      <c r="A711" s="525" t="s">
        <v>499</v>
      </c>
      <c r="B711">
        <v>13211210</v>
      </c>
      <c r="C711" s="39">
        <v>44477</v>
      </c>
      <c r="D711" s="50">
        <v>0.38541666666666669</v>
      </c>
      <c r="E711">
        <v>15.6</v>
      </c>
    </row>
    <row r="712" spans="1:5">
      <c r="A712" s="525" t="s">
        <v>499</v>
      </c>
      <c r="B712">
        <v>13211210</v>
      </c>
      <c r="C712" s="39">
        <v>44477</v>
      </c>
      <c r="D712" s="50">
        <v>0.39583333333333331</v>
      </c>
      <c r="E712">
        <v>15.6</v>
      </c>
    </row>
    <row r="713" spans="1:5">
      <c r="A713" s="525" t="s">
        <v>499</v>
      </c>
      <c r="B713">
        <v>13211210</v>
      </c>
      <c r="C713" s="39">
        <v>44477</v>
      </c>
      <c r="D713" s="50">
        <v>0.40625</v>
      </c>
      <c r="E713">
        <v>15.6</v>
      </c>
    </row>
    <row r="714" spans="1:5">
      <c r="A714" s="525" t="s">
        <v>499</v>
      </c>
      <c r="B714">
        <v>13211210</v>
      </c>
      <c r="C714" s="39">
        <v>44477</v>
      </c>
      <c r="D714" s="50">
        <v>0.41666666666666669</v>
      </c>
      <c r="E714">
        <v>15.6</v>
      </c>
    </row>
    <row r="715" spans="1:5">
      <c r="A715" s="525" t="s">
        <v>499</v>
      </c>
      <c r="B715">
        <v>13211210</v>
      </c>
      <c r="C715" s="39">
        <v>44477</v>
      </c>
      <c r="D715" s="50">
        <v>0.42708333333333331</v>
      </c>
      <c r="E715">
        <v>15.6</v>
      </c>
    </row>
    <row r="716" spans="1:5">
      <c r="A716" s="525" t="s">
        <v>499</v>
      </c>
      <c r="B716">
        <v>13211210</v>
      </c>
      <c r="C716" s="39">
        <v>44477</v>
      </c>
      <c r="D716" s="50">
        <v>0.4375</v>
      </c>
      <c r="E716">
        <v>15.6</v>
      </c>
    </row>
    <row r="717" spans="1:5">
      <c r="A717" s="525" t="s">
        <v>499</v>
      </c>
      <c r="B717">
        <v>13211210</v>
      </c>
      <c r="C717" s="39">
        <v>44477</v>
      </c>
      <c r="D717" s="50">
        <v>0.44791666666666669</v>
      </c>
      <c r="E717">
        <v>15.6</v>
      </c>
    </row>
    <row r="718" spans="1:5">
      <c r="A718" s="525" t="s">
        <v>499</v>
      </c>
      <c r="B718">
        <v>13211210</v>
      </c>
      <c r="C718" s="39">
        <v>44477</v>
      </c>
      <c r="D718" s="50">
        <v>0.45833333333333331</v>
      </c>
      <c r="E718">
        <v>15.7</v>
      </c>
    </row>
    <row r="719" spans="1:5">
      <c r="A719" s="525" t="s">
        <v>499</v>
      </c>
      <c r="B719">
        <v>13211210</v>
      </c>
      <c r="C719" s="39">
        <v>44477</v>
      </c>
      <c r="D719" s="50">
        <v>0.46875</v>
      </c>
      <c r="E719">
        <v>15.7</v>
      </c>
    </row>
    <row r="720" spans="1:5">
      <c r="A720" s="525" t="s">
        <v>499</v>
      </c>
      <c r="B720">
        <v>13211210</v>
      </c>
      <c r="C720" s="39">
        <v>44477</v>
      </c>
      <c r="D720" s="50">
        <v>0.47916666666666669</v>
      </c>
      <c r="E720">
        <v>15.6</v>
      </c>
    </row>
    <row r="721" spans="1:5">
      <c r="A721" s="525" t="s">
        <v>499</v>
      </c>
      <c r="B721">
        <v>13211210</v>
      </c>
      <c r="C721" s="39">
        <v>44477</v>
      </c>
      <c r="D721" s="50">
        <v>0.48958333333333331</v>
      </c>
      <c r="E721">
        <v>15.6</v>
      </c>
    </row>
    <row r="722" spans="1:5">
      <c r="A722" s="525" t="s">
        <v>499</v>
      </c>
      <c r="B722">
        <v>13211210</v>
      </c>
      <c r="C722" s="39">
        <v>44477</v>
      </c>
      <c r="D722" s="50">
        <v>0.5</v>
      </c>
      <c r="E722">
        <v>15.7</v>
      </c>
    </row>
    <row r="723" spans="1:5">
      <c r="A723" s="525" t="s">
        <v>499</v>
      </c>
      <c r="B723">
        <v>13211210</v>
      </c>
      <c r="C723" s="39">
        <v>44477</v>
      </c>
      <c r="D723" s="50">
        <v>0.51041666666666663</v>
      </c>
      <c r="E723">
        <v>15.5</v>
      </c>
    </row>
    <row r="724" spans="1:5">
      <c r="A724" s="525" t="s">
        <v>499</v>
      </c>
      <c r="B724">
        <v>13211210</v>
      </c>
      <c r="C724" s="39">
        <v>44477</v>
      </c>
      <c r="D724" s="50">
        <v>0.52083333333333337</v>
      </c>
      <c r="E724">
        <v>15.4</v>
      </c>
    </row>
    <row r="725" spans="1:5">
      <c r="A725" s="525" t="s">
        <v>499</v>
      </c>
      <c r="B725">
        <v>13211210</v>
      </c>
      <c r="C725" s="39">
        <v>44477</v>
      </c>
      <c r="D725" s="50">
        <v>0.53125</v>
      </c>
      <c r="E725">
        <v>15.5</v>
      </c>
    </row>
    <row r="726" spans="1:5">
      <c r="A726" s="525" t="s">
        <v>499</v>
      </c>
      <c r="B726">
        <v>13211210</v>
      </c>
      <c r="C726" s="39">
        <v>44477</v>
      </c>
      <c r="D726" s="50">
        <v>0.54166666666666663</v>
      </c>
      <c r="E726">
        <v>15.7</v>
      </c>
    </row>
    <row r="727" spans="1:5">
      <c r="A727" s="525" t="s">
        <v>499</v>
      </c>
      <c r="B727">
        <v>13211210</v>
      </c>
      <c r="C727" s="39">
        <v>44477</v>
      </c>
      <c r="D727" s="50">
        <v>0.55208333333333337</v>
      </c>
      <c r="E727">
        <v>15.8</v>
      </c>
    </row>
    <row r="728" spans="1:5">
      <c r="A728" s="525" t="s">
        <v>499</v>
      </c>
      <c r="B728">
        <v>13211210</v>
      </c>
      <c r="C728" s="39">
        <v>44477</v>
      </c>
      <c r="D728" s="50">
        <v>0.5625</v>
      </c>
      <c r="E728">
        <v>15.8</v>
      </c>
    </row>
    <row r="729" spans="1:5">
      <c r="A729" s="525" t="s">
        <v>499</v>
      </c>
      <c r="B729">
        <v>13211210</v>
      </c>
      <c r="C729" s="39">
        <v>44477</v>
      </c>
      <c r="D729" s="50">
        <v>0.57291666666666663</v>
      </c>
      <c r="E729">
        <v>15.9</v>
      </c>
    </row>
    <row r="730" spans="1:5">
      <c r="A730" s="525" t="s">
        <v>499</v>
      </c>
      <c r="B730">
        <v>13211210</v>
      </c>
      <c r="C730" s="39">
        <v>44477</v>
      </c>
      <c r="D730" s="50">
        <v>0.58333333333333337</v>
      </c>
      <c r="E730">
        <v>16</v>
      </c>
    </row>
    <row r="731" spans="1:5">
      <c r="A731" s="525" t="s">
        <v>499</v>
      </c>
      <c r="B731">
        <v>13211210</v>
      </c>
      <c r="C731" s="39">
        <v>44477</v>
      </c>
      <c r="D731" s="50">
        <v>0.59375</v>
      </c>
      <c r="E731">
        <v>16</v>
      </c>
    </row>
    <row r="732" spans="1:5">
      <c r="A732" s="525" t="s">
        <v>499</v>
      </c>
      <c r="B732">
        <v>13211210</v>
      </c>
      <c r="C732" s="39">
        <v>44477</v>
      </c>
      <c r="D732" s="50">
        <v>0.60416666666666663</v>
      </c>
      <c r="E732">
        <v>16.100000000000001</v>
      </c>
    </row>
    <row r="733" spans="1:5">
      <c r="A733" s="525" t="s">
        <v>499</v>
      </c>
      <c r="B733">
        <v>13211210</v>
      </c>
      <c r="C733" s="39">
        <v>44477</v>
      </c>
      <c r="D733" s="50">
        <v>0.61458333333333337</v>
      </c>
      <c r="E733">
        <v>16.100000000000001</v>
      </c>
    </row>
    <row r="734" spans="1:5">
      <c r="A734" s="525" t="s">
        <v>499</v>
      </c>
      <c r="B734">
        <v>13211210</v>
      </c>
      <c r="C734" s="39">
        <v>44477</v>
      </c>
      <c r="D734" s="50">
        <v>0.625</v>
      </c>
      <c r="E734">
        <v>16.100000000000001</v>
      </c>
    </row>
    <row r="735" spans="1:5">
      <c r="A735" s="525" t="s">
        <v>499</v>
      </c>
      <c r="B735">
        <v>13211210</v>
      </c>
      <c r="C735" s="39">
        <v>44477</v>
      </c>
      <c r="D735" s="50">
        <v>0.63541666666666663</v>
      </c>
      <c r="E735">
        <v>16.100000000000001</v>
      </c>
    </row>
    <row r="736" spans="1:5">
      <c r="A736" s="525" t="s">
        <v>499</v>
      </c>
      <c r="B736">
        <v>13211210</v>
      </c>
      <c r="C736" s="39">
        <v>44477</v>
      </c>
      <c r="D736" s="50">
        <v>0.64583333333333337</v>
      </c>
      <c r="E736">
        <v>16</v>
      </c>
    </row>
    <row r="737" spans="1:5">
      <c r="A737" s="525" t="s">
        <v>499</v>
      </c>
      <c r="B737">
        <v>13211210</v>
      </c>
      <c r="C737" s="39">
        <v>44477</v>
      </c>
      <c r="D737" s="50">
        <v>0.65625</v>
      </c>
      <c r="E737">
        <v>16</v>
      </c>
    </row>
    <row r="738" spans="1:5">
      <c r="A738" s="525" t="s">
        <v>499</v>
      </c>
      <c r="B738">
        <v>13211210</v>
      </c>
      <c r="C738" s="39">
        <v>44477</v>
      </c>
      <c r="D738" s="50">
        <v>0.66666666666666663</v>
      </c>
      <c r="E738">
        <v>16.100000000000001</v>
      </c>
    </row>
    <row r="739" spans="1:5">
      <c r="A739" s="525" t="s">
        <v>499</v>
      </c>
      <c r="B739">
        <v>13211210</v>
      </c>
      <c r="C739" s="39">
        <v>44477</v>
      </c>
      <c r="D739" s="50">
        <v>0.67708333333333337</v>
      </c>
      <c r="E739">
        <v>16.2</v>
      </c>
    </row>
    <row r="740" spans="1:5">
      <c r="A740" s="525" t="s">
        <v>499</v>
      </c>
      <c r="B740">
        <v>13211210</v>
      </c>
      <c r="C740" s="39">
        <v>44477</v>
      </c>
      <c r="D740" s="50">
        <v>0.6875</v>
      </c>
      <c r="E740">
        <v>16.2</v>
      </c>
    </row>
    <row r="741" spans="1:5">
      <c r="A741" s="525" t="s">
        <v>499</v>
      </c>
      <c r="B741">
        <v>13211210</v>
      </c>
      <c r="C741" s="39">
        <v>44477</v>
      </c>
      <c r="D741" s="50">
        <v>0.69791666666666663</v>
      </c>
      <c r="E741">
        <v>16.2</v>
      </c>
    </row>
    <row r="742" spans="1:5">
      <c r="A742" s="525" t="s">
        <v>499</v>
      </c>
      <c r="B742">
        <v>13211210</v>
      </c>
      <c r="C742" s="39">
        <v>44477</v>
      </c>
      <c r="D742" s="50">
        <v>0.70833333333333337</v>
      </c>
      <c r="E742">
        <v>16.2</v>
      </c>
    </row>
    <row r="743" spans="1:5">
      <c r="A743" s="525" t="s">
        <v>499</v>
      </c>
      <c r="B743">
        <v>13211210</v>
      </c>
      <c r="C743" s="39">
        <v>44477</v>
      </c>
      <c r="D743" s="50">
        <v>0.71875</v>
      </c>
      <c r="E743">
        <v>16.2</v>
      </c>
    </row>
    <row r="744" spans="1:5">
      <c r="A744" s="525" t="s">
        <v>499</v>
      </c>
      <c r="B744">
        <v>13211210</v>
      </c>
      <c r="C744" s="39">
        <v>44477</v>
      </c>
      <c r="D744" s="50">
        <v>0.72916666666666663</v>
      </c>
      <c r="E744">
        <v>16.2</v>
      </c>
    </row>
    <row r="745" spans="1:5">
      <c r="A745" s="525" t="s">
        <v>499</v>
      </c>
      <c r="B745">
        <v>13211210</v>
      </c>
      <c r="C745" s="39">
        <v>44477</v>
      </c>
      <c r="D745" s="50">
        <v>0.73958333333333337</v>
      </c>
      <c r="E745">
        <v>16.2</v>
      </c>
    </row>
    <row r="746" spans="1:5">
      <c r="A746" s="525" t="s">
        <v>499</v>
      </c>
      <c r="B746">
        <v>13211210</v>
      </c>
      <c r="C746" s="39">
        <v>44477</v>
      </c>
      <c r="D746" s="50">
        <v>0.75</v>
      </c>
      <c r="E746">
        <v>16.2</v>
      </c>
    </row>
    <row r="747" spans="1:5">
      <c r="A747" s="525" t="s">
        <v>499</v>
      </c>
      <c r="B747">
        <v>13211210</v>
      </c>
      <c r="C747" s="39">
        <v>44477</v>
      </c>
      <c r="D747" s="50">
        <v>0.76041666666666663</v>
      </c>
      <c r="E747">
        <v>16.2</v>
      </c>
    </row>
    <row r="748" spans="1:5">
      <c r="A748" s="525" t="s">
        <v>499</v>
      </c>
      <c r="B748">
        <v>13211210</v>
      </c>
      <c r="C748" s="39">
        <v>44477</v>
      </c>
      <c r="D748" s="50">
        <v>0.77083333333333337</v>
      </c>
      <c r="E748">
        <v>16.2</v>
      </c>
    </row>
    <row r="749" spans="1:5">
      <c r="A749" s="525" t="s">
        <v>499</v>
      </c>
      <c r="B749">
        <v>13211210</v>
      </c>
      <c r="C749" s="39">
        <v>44477</v>
      </c>
      <c r="D749" s="50">
        <v>0.78125</v>
      </c>
      <c r="E749">
        <v>16.2</v>
      </c>
    </row>
    <row r="750" spans="1:5">
      <c r="A750" s="525" t="s">
        <v>499</v>
      </c>
      <c r="B750">
        <v>13211210</v>
      </c>
      <c r="C750" s="39">
        <v>44477</v>
      </c>
      <c r="D750" s="50">
        <v>0.79166666666666663</v>
      </c>
      <c r="E750">
        <v>16.2</v>
      </c>
    </row>
    <row r="751" spans="1:5">
      <c r="A751" s="525" t="s">
        <v>499</v>
      </c>
      <c r="B751">
        <v>13211210</v>
      </c>
      <c r="C751" s="39">
        <v>44477</v>
      </c>
      <c r="D751" s="50">
        <v>0.80208333333333337</v>
      </c>
      <c r="E751">
        <v>16.2</v>
      </c>
    </row>
    <row r="752" spans="1:5">
      <c r="A752" s="525" t="s">
        <v>499</v>
      </c>
      <c r="B752">
        <v>13211210</v>
      </c>
      <c r="C752" s="39">
        <v>44477</v>
      </c>
      <c r="D752" s="50">
        <v>0.8125</v>
      </c>
      <c r="E752">
        <v>16.2</v>
      </c>
    </row>
    <row r="753" spans="1:5">
      <c r="A753" s="525" t="s">
        <v>499</v>
      </c>
      <c r="B753">
        <v>13211210</v>
      </c>
      <c r="C753" s="39">
        <v>44477</v>
      </c>
      <c r="D753" s="50">
        <v>0.82291666666666663</v>
      </c>
      <c r="E753">
        <v>16.2</v>
      </c>
    </row>
    <row r="754" spans="1:5">
      <c r="A754" s="525" t="s">
        <v>499</v>
      </c>
      <c r="B754">
        <v>13211210</v>
      </c>
      <c r="C754" s="39">
        <v>44477</v>
      </c>
      <c r="D754" s="50">
        <v>0.83333333333333337</v>
      </c>
      <c r="E754">
        <v>16.2</v>
      </c>
    </row>
    <row r="755" spans="1:5">
      <c r="A755" s="525" t="s">
        <v>499</v>
      </c>
      <c r="B755">
        <v>13211210</v>
      </c>
      <c r="C755" s="39">
        <v>44477</v>
      </c>
      <c r="D755" s="50">
        <v>0.84375</v>
      </c>
      <c r="E755">
        <v>16.2</v>
      </c>
    </row>
    <row r="756" spans="1:5">
      <c r="A756" s="525" t="s">
        <v>499</v>
      </c>
      <c r="B756">
        <v>13211210</v>
      </c>
      <c r="C756" s="39">
        <v>44477</v>
      </c>
      <c r="D756" s="50">
        <v>0.85416666666666663</v>
      </c>
      <c r="E756">
        <v>16.100000000000001</v>
      </c>
    </row>
    <row r="757" spans="1:5">
      <c r="A757" s="525" t="s">
        <v>499</v>
      </c>
      <c r="B757">
        <v>13211210</v>
      </c>
      <c r="C757" s="39">
        <v>44477</v>
      </c>
      <c r="D757" s="50">
        <v>0.86458333333333337</v>
      </c>
      <c r="E757">
        <v>15.9</v>
      </c>
    </row>
    <row r="758" spans="1:5">
      <c r="A758" s="525" t="s">
        <v>499</v>
      </c>
      <c r="B758">
        <v>13211210</v>
      </c>
      <c r="C758" s="39">
        <v>44477</v>
      </c>
      <c r="D758" s="50">
        <v>0.875</v>
      </c>
      <c r="E758">
        <v>16</v>
      </c>
    </row>
    <row r="759" spans="1:5">
      <c r="A759" s="525" t="s">
        <v>499</v>
      </c>
      <c r="B759">
        <v>13211210</v>
      </c>
      <c r="C759" s="39">
        <v>44477</v>
      </c>
      <c r="D759" s="50">
        <v>0.88541666666666663</v>
      </c>
      <c r="E759">
        <v>16</v>
      </c>
    </row>
    <row r="760" spans="1:5">
      <c r="A760" s="525" t="s">
        <v>499</v>
      </c>
      <c r="B760">
        <v>13211210</v>
      </c>
      <c r="C760" s="39">
        <v>44477</v>
      </c>
      <c r="D760" s="50">
        <v>0.89583333333333337</v>
      </c>
      <c r="E760">
        <v>16</v>
      </c>
    </row>
    <row r="761" spans="1:5">
      <c r="A761" s="525" t="s">
        <v>499</v>
      </c>
      <c r="B761">
        <v>13211210</v>
      </c>
      <c r="C761" s="39">
        <v>44477</v>
      </c>
      <c r="D761" s="50">
        <v>0.90625</v>
      </c>
      <c r="E761">
        <v>15.8</v>
      </c>
    </row>
    <row r="762" spans="1:5">
      <c r="A762" s="525" t="s">
        <v>499</v>
      </c>
      <c r="B762">
        <v>13211210</v>
      </c>
      <c r="C762" s="39">
        <v>44477</v>
      </c>
      <c r="D762" s="50">
        <v>0.91666666666666663</v>
      </c>
      <c r="E762">
        <v>15.9</v>
      </c>
    </row>
    <row r="763" spans="1:5">
      <c r="A763" s="525" t="s">
        <v>499</v>
      </c>
      <c r="B763">
        <v>13211210</v>
      </c>
      <c r="C763" s="39">
        <v>44477</v>
      </c>
      <c r="D763" s="50">
        <v>0.92708333333333337</v>
      </c>
      <c r="E763">
        <v>16</v>
      </c>
    </row>
    <row r="764" spans="1:5">
      <c r="A764" s="525" t="s">
        <v>499</v>
      </c>
      <c r="B764">
        <v>13211210</v>
      </c>
      <c r="C764" s="39">
        <v>44477</v>
      </c>
      <c r="D764" s="50">
        <v>0.9375</v>
      </c>
      <c r="E764">
        <v>16</v>
      </c>
    </row>
    <row r="765" spans="1:5">
      <c r="A765" s="525" t="s">
        <v>499</v>
      </c>
      <c r="B765">
        <v>13211210</v>
      </c>
      <c r="C765" s="39">
        <v>44477</v>
      </c>
      <c r="D765" s="50">
        <v>0.94791666666666663</v>
      </c>
      <c r="E765">
        <v>16</v>
      </c>
    </row>
    <row r="766" spans="1:5">
      <c r="A766" s="525" t="s">
        <v>499</v>
      </c>
      <c r="B766">
        <v>13211210</v>
      </c>
      <c r="C766" s="39">
        <v>44477</v>
      </c>
      <c r="D766" s="50">
        <v>0.95833333333333337</v>
      </c>
      <c r="E766">
        <v>16</v>
      </c>
    </row>
    <row r="767" spans="1:5">
      <c r="A767" s="525" t="s">
        <v>499</v>
      </c>
      <c r="B767">
        <v>13211210</v>
      </c>
      <c r="C767" s="39">
        <v>44477</v>
      </c>
      <c r="D767" s="50">
        <v>0.96875</v>
      </c>
      <c r="E767">
        <v>16</v>
      </c>
    </row>
    <row r="768" spans="1:5">
      <c r="A768" s="525" t="s">
        <v>499</v>
      </c>
      <c r="B768">
        <v>13211210</v>
      </c>
      <c r="C768" s="39">
        <v>44477</v>
      </c>
      <c r="D768" s="50">
        <v>0.97916666666666663</v>
      </c>
      <c r="E768">
        <v>15.9</v>
      </c>
    </row>
    <row r="769" spans="1:5">
      <c r="A769" s="525" t="s">
        <v>499</v>
      </c>
      <c r="B769">
        <v>13211210</v>
      </c>
      <c r="C769" s="39">
        <v>44477</v>
      </c>
      <c r="D769" s="50">
        <v>0.98958333333333337</v>
      </c>
      <c r="E769">
        <v>15.9</v>
      </c>
    </row>
    <row r="770" spans="1:5">
      <c r="A770" s="525" t="s">
        <v>499</v>
      </c>
      <c r="B770">
        <v>13211210</v>
      </c>
      <c r="C770" s="39">
        <v>44478</v>
      </c>
      <c r="D770" s="50">
        <v>0</v>
      </c>
      <c r="E770">
        <v>15.7</v>
      </c>
    </row>
    <row r="771" spans="1:5">
      <c r="A771" s="525" t="s">
        <v>499</v>
      </c>
      <c r="B771">
        <v>13211210</v>
      </c>
      <c r="C771" s="39">
        <v>44478</v>
      </c>
      <c r="D771" s="50">
        <v>1.0416666666666666E-2</v>
      </c>
      <c r="E771">
        <v>15.5</v>
      </c>
    </row>
    <row r="772" spans="1:5">
      <c r="A772" s="525" t="s">
        <v>499</v>
      </c>
      <c r="B772">
        <v>13211210</v>
      </c>
      <c r="C772" s="39">
        <v>44478</v>
      </c>
      <c r="D772" s="50">
        <v>2.0833333333333332E-2</v>
      </c>
      <c r="E772">
        <v>15.6</v>
      </c>
    </row>
    <row r="773" spans="1:5">
      <c r="A773" s="525" t="s">
        <v>499</v>
      </c>
      <c r="B773">
        <v>13211210</v>
      </c>
      <c r="C773" s="39">
        <v>44478</v>
      </c>
      <c r="D773" s="50">
        <v>3.125E-2</v>
      </c>
      <c r="E773">
        <v>15.7</v>
      </c>
    </row>
    <row r="774" spans="1:5">
      <c r="A774" s="525" t="s">
        <v>499</v>
      </c>
      <c r="B774">
        <v>13211210</v>
      </c>
      <c r="C774" s="39">
        <v>44478</v>
      </c>
      <c r="D774" s="50">
        <v>4.1666666666666664E-2</v>
      </c>
      <c r="E774">
        <v>15.7</v>
      </c>
    </row>
    <row r="775" spans="1:5">
      <c r="A775" s="525" t="s">
        <v>499</v>
      </c>
      <c r="B775">
        <v>13211210</v>
      </c>
      <c r="C775" s="39">
        <v>44478</v>
      </c>
      <c r="D775" s="50">
        <v>5.2083333333333336E-2</v>
      </c>
      <c r="E775">
        <v>15.7</v>
      </c>
    </row>
    <row r="776" spans="1:5">
      <c r="A776" s="525" t="s">
        <v>499</v>
      </c>
      <c r="B776">
        <v>13211210</v>
      </c>
      <c r="C776" s="39">
        <v>44478</v>
      </c>
      <c r="D776" s="50">
        <v>6.25E-2</v>
      </c>
      <c r="E776">
        <v>15.7</v>
      </c>
    </row>
    <row r="777" spans="1:5">
      <c r="A777" s="525" t="s">
        <v>499</v>
      </c>
      <c r="B777">
        <v>13211210</v>
      </c>
      <c r="C777" s="39">
        <v>44478</v>
      </c>
      <c r="D777" s="50">
        <v>7.2916666666666671E-2</v>
      </c>
      <c r="E777">
        <v>15.7</v>
      </c>
    </row>
    <row r="778" spans="1:5">
      <c r="A778" s="525" t="s">
        <v>499</v>
      </c>
      <c r="B778">
        <v>13211210</v>
      </c>
      <c r="C778" s="39">
        <v>44478</v>
      </c>
      <c r="D778" s="50">
        <v>8.3333333333333329E-2</v>
      </c>
      <c r="E778">
        <v>15.4</v>
      </c>
    </row>
    <row r="779" spans="1:5">
      <c r="A779" s="525" t="s">
        <v>499</v>
      </c>
      <c r="B779">
        <v>13211210</v>
      </c>
      <c r="C779" s="39">
        <v>44478</v>
      </c>
      <c r="D779" s="50">
        <v>9.375E-2</v>
      </c>
      <c r="E779">
        <v>15.3</v>
      </c>
    </row>
    <row r="780" spans="1:5">
      <c r="A780" s="525" t="s">
        <v>499</v>
      </c>
      <c r="B780">
        <v>13211210</v>
      </c>
      <c r="C780" s="39">
        <v>44478</v>
      </c>
      <c r="D780" s="50">
        <v>0.10416666666666667</v>
      </c>
      <c r="E780">
        <v>15.5</v>
      </c>
    </row>
    <row r="781" spans="1:5">
      <c r="A781" s="525" t="s">
        <v>499</v>
      </c>
      <c r="B781">
        <v>13211210</v>
      </c>
      <c r="C781" s="39">
        <v>44478</v>
      </c>
      <c r="D781" s="50">
        <v>0.11458333333333333</v>
      </c>
      <c r="E781">
        <v>15.5</v>
      </c>
    </row>
    <row r="782" spans="1:5">
      <c r="A782" s="525" t="s">
        <v>499</v>
      </c>
      <c r="B782">
        <v>13211210</v>
      </c>
      <c r="C782" s="39">
        <v>44478</v>
      </c>
      <c r="D782" s="50">
        <v>0.125</v>
      </c>
      <c r="E782">
        <v>15.5</v>
      </c>
    </row>
    <row r="783" spans="1:5">
      <c r="A783" s="525" t="s">
        <v>499</v>
      </c>
      <c r="B783">
        <v>13211210</v>
      </c>
      <c r="C783" s="39">
        <v>44478</v>
      </c>
      <c r="D783" s="50">
        <v>0.13541666666666666</v>
      </c>
      <c r="E783">
        <v>15.5</v>
      </c>
    </row>
    <row r="784" spans="1:5">
      <c r="A784" s="525" t="s">
        <v>499</v>
      </c>
      <c r="B784">
        <v>13211210</v>
      </c>
      <c r="C784" s="39">
        <v>44478</v>
      </c>
      <c r="D784" s="50">
        <v>0.14583333333333334</v>
      </c>
      <c r="E784">
        <v>15.4</v>
      </c>
    </row>
    <row r="785" spans="1:5">
      <c r="A785" s="525" t="s">
        <v>499</v>
      </c>
      <c r="B785">
        <v>13211210</v>
      </c>
      <c r="C785" s="39">
        <v>44478</v>
      </c>
      <c r="D785" s="50">
        <v>0.15625</v>
      </c>
      <c r="E785">
        <v>15.4</v>
      </c>
    </row>
    <row r="786" spans="1:5">
      <c r="A786" s="525" t="s">
        <v>499</v>
      </c>
      <c r="B786">
        <v>13211210</v>
      </c>
      <c r="C786" s="39">
        <v>44478</v>
      </c>
      <c r="D786" s="50">
        <v>0.16666666666666666</v>
      </c>
      <c r="E786">
        <v>15.3</v>
      </c>
    </row>
    <row r="787" spans="1:5">
      <c r="A787" s="525" t="s">
        <v>499</v>
      </c>
      <c r="B787">
        <v>13211210</v>
      </c>
      <c r="C787" s="39">
        <v>44478</v>
      </c>
      <c r="D787" s="50">
        <v>0.17708333333333334</v>
      </c>
      <c r="E787">
        <v>15.2</v>
      </c>
    </row>
    <row r="788" spans="1:5">
      <c r="A788" s="525" t="s">
        <v>499</v>
      </c>
      <c r="B788">
        <v>13211210</v>
      </c>
      <c r="C788" s="39">
        <v>44478</v>
      </c>
      <c r="D788" s="50">
        <v>0.1875</v>
      </c>
      <c r="E788">
        <v>15.2</v>
      </c>
    </row>
    <row r="789" spans="1:5">
      <c r="A789" s="525" t="s">
        <v>499</v>
      </c>
      <c r="B789">
        <v>13211210</v>
      </c>
      <c r="C789" s="39">
        <v>44478</v>
      </c>
      <c r="D789" s="50">
        <v>0.19791666666666666</v>
      </c>
      <c r="E789">
        <v>15.1</v>
      </c>
    </row>
    <row r="790" spans="1:5">
      <c r="A790" s="525" t="s">
        <v>499</v>
      </c>
      <c r="B790">
        <v>13211210</v>
      </c>
      <c r="C790" s="39">
        <v>44478</v>
      </c>
      <c r="D790" s="50">
        <v>0.20833333333333334</v>
      </c>
      <c r="E790">
        <v>15.1</v>
      </c>
    </row>
    <row r="791" spans="1:5">
      <c r="A791" s="525" t="s">
        <v>499</v>
      </c>
      <c r="B791">
        <v>13211210</v>
      </c>
      <c r="C791" s="39">
        <v>44478</v>
      </c>
      <c r="D791" s="50">
        <v>0.21875</v>
      </c>
      <c r="E791">
        <v>15</v>
      </c>
    </row>
    <row r="792" spans="1:5">
      <c r="A792" s="525" t="s">
        <v>499</v>
      </c>
      <c r="B792">
        <v>13211210</v>
      </c>
      <c r="C792" s="39">
        <v>44478</v>
      </c>
      <c r="D792" s="50">
        <v>0.22916666666666666</v>
      </c>
      <c r="E792">
        <v>15</v>
      </c>
    </row>
    <row r="793" spans="1:5">
      <c r="A793" s="525" t="s">
        <v>499</v>
      </c>
      <c r="B793">
        <v>13211210</v>
      </c>
      <c r="C793" s="39">
        <v>44478</v>
      </c>
      <c r="D793" s="50">
        <v>0.23958333333333334</v>
      </c>
      <c r="E793">
        <v>14.9</v>
      </c>
    </row>
    <row r="794" spans="1:5">
      <c r="A794" s="525" t="s">
        <v>499</v>
      </c>
      <c r="B794">
        <v>13211210</v>
      </c>
      <c r="C794" s="39">
        <v>44478</v>
      </c>
      <c r="D794" s="50">
        <v>0.25</v>
      </c>
      <c r="E794">
        <v>14.9</v>
      </c>
    </row>
    <row r="795" spans="1:5">
      <c r="A795" s="525" t="s">
        <v>499</v>
      </c>
      <c r="B795">
        <v>13211210</v>
      </c>
      <c r="C795" s="39">
        <v>44478</v>
      </c>
      <c r="D795" s="50">
        <v>0.26041666666666669</v>
      </c>
      <c r="E795">
        <v>14.9</v>
      </c>
    </row>
    <row r="796" spans="1:5">
      <c r="A796" s="525" t="s">
        <v>499</v>
      </c>
      <c r="B796">
        <v>13211210</v>
      </c>
      <c r="C796" s="39">
        <v>44478</v>
      </c>
      <c r="D796" s="50">
        <v>0.27083333333333331</v>
      </c>
      <c r="E796">
        <v>14.8</v>
      </c>
    </row>
    <row r="797" spans="1:5">
      <c r="A797" s="525" t="s">
        <v>499</v>
      </c>
      <c r="B797">
        <v>13211210</v>
      </c>
      <c r="C797" s="39">
        <v>44478</v>
      </c>
      <c r="D797" s="50">
        <v>0.28125</v>
      </c>
      <c r="E797">
        <v>14.7</v>
      </c>
    </row>
    <row r="798" spans="1:5">
      <c r="A798" s="525" t="s">
        <v>499</v>
      </c>
      <c r="B798">
        <v>13211210</v>
      </c>
      <c r="C798" s="39">
        <v>44478</v>
      </c>
      <c r="D798" s="50">
        <v>0.29166666666666669</v>
      </c>
      <c r="E798">
        <v>14.7</v>
      </c>
    </row>
    <row r="799" spans="1:5">
      <c r="A799" s="525" t="s">
        <v>499</v>
      </c>
      <c r="B799">
        <v>13211210</v>
      </c>
      <c r="C799" s="39">
        <v>44478</v>
      </c>
      <c r="D799" s="50">
        <v>0.30208333333333331</v>
      </c>
      <c r="E799">
        <v>14.7</v>
      </c>
    </row>
    <row r="800" spans="1:5">
      <c r="A800" s="525" t="s">
        <v>499</v>
      </c>
      <c r="B800">
        <v>13211210</v>
      </c>
      <c r="C800" s="39">
        <v>44478</v>
      </c>
      <c r="D800" s="50">
        <v>0.3125</v>
      </c>
      <c r="E800">
        <v>14.6</v>
      </c>
    </row>
    <row r="801" spans="1:5">
      <c r="A801" s="525" t="s">
        <v>499</v>
      </c>
      <c r="B801">
        <v>13211210</v>
      </c>
      <c r="C801" s="39">
        <v>44478</v>
      </c>
      <c r="D801" s="50">
        <v>0.32291666666666669</v>
      </c>
      <c r="E801">
        <v>14.6</v>
      </c>
    </row>
    <row r="802" spans="1:5">
      <c r="A802" s="525" t="s">
        <v>499</v>
      </c>
      <c r="B802">
        <v>13211210</v>
      </c>
      <c r="C802" s="39">
        <v>44478</v>
      </c>
      <c r="D802" s="50">
        <v>0.33333333333333331</v>
      </c>
      <c r="E802">
        <v>14.5</v>
      </c>
    </row>
    <row r="803" spans="1:5">
      <c r="A803" s="525" t="s">
        <v>499</v>
      </c>
      <c r="B803">
        <v>13211210</v>
      </c>
      <c r="C803" s="39">
        <v>44478</v>
      </c>
      <c r="D803" s="50">
        <v>0.34375</v>
      </c>
      <c r="E803">
        <v>14.5</v>
      </c>
    </row>
    <row r="804" spans="1:5">
      <c r="A804" s="525" t="s">
        <v>499</v>
      </c>
      <c r="B804">
        <v>13211210</v>
      </c>
      <c r="C804" s="39">
        <v>44478</v>
      </c>
      <c r="D804" s="50">
        <v>0.35416666666666669</v>
      </c>
      <c r="E804">
        <v>14.4</v>
      </c>
    </row>
    <row r="805" spans="1:5">
      <c r="A805" s="525" t="s">
        <v>499</v>
      </c>
      <c r="B805">
        <v>13211210</v>
      </c>
      <c r="C805" s="39">
        <v>44478</v>
      </c>
      <c r="D805" s="50">
        <v>0.36458333333333331</v>
      </c>
      <c r="E805">
        <v>14.4</v>
      </c>
    </row>
    <row r="806" spans="1:5">
      <c r="A806" s="525" t="s">
        <v>499</v>
      </c>
      <c r="B806">
        <v>13211210</v>
      </c>
      <c r="C806" s="39">
        <v>44478</v>
      </c>
      <c r="D806" s="50">
        <v>0.375</v>
      </c>
      <c r="E806">
        <v>14.4</v>
      </c>
    </row>
    <row r="807" spans="1:5">
      <c r="A807" s="525" t="s">
        <v>499</v>
      </c>
      <c r="B807">
        <v>13211210</v>
      </c>
      <c r="C807" s="39">
        <v>44478</v>
      </c>
      <c r="D807" s="50">
        <v>0.38541666666666669</v>
      </c>
      <c r="E807">
        <v>14.4</v>
      </c>
    </row>
    <row r="808" spans="1:5">
      <c r="A808" s="525" t="s">
        <v>499</v>
      </c>
      <c r="B808">
        <v>13211210</v>
      </c>
      <c r="C808" s="39">
        <v>44478</v>
      </c>
      <c r="D808" s="50">
        <v>0.39583333333333331</v>
      </c>
      <c r="E808">
        <v>14.3</v>
      </c>
    </row>
    <row r="809" spans="1:5">
      <c r="A809" s="525" t="s">
        <v>499</v>
      </c>
      <c r="B809">
        <v>13211210</v>
      </c>
      <c r="C809" s="39">
        <v>44478</v>
      </c>
      <c r="D809" s="50">
        <v>0.40625</v>
      </c>
      <c r="E809">
        <v>14.3</v>
      </c>
    </row>
    <row r="810" spans="1:5">
      <c r="A810" s="525" t="s">
        <v>499</v>
      </c>
      <c r="B810">
        <v>13211210</v>
      </c>
      <c r="C810" s="39">
        <v>44478</v>
      </c>
      <c r="D810" s="50">
        <v>0.41666666666666669</v>
      </c>
      <c r="E810">
        <v>14.3</v>
      </c>
    </row>
    <row r="811" spans="1:5">
      <c r="A811" s="525" t="s">
        <v>499</v>
      </c>
      <c r="B811">
        <v>13211210</v>
      </c>
      <c r="C811" s="39">
        <v>44478</v>
      </c>
      <c r="D811" s="50">
        <v>0.42708333333333331</v>
      </c>
      <c r="E811">
        <v>14.3</v>
      </c>
    </row>
    <row r="812" spans="1:5">
      <c r="A812" s="525" t="s">
        <v>499</v>
      </c>
      <c r="B812">
        <v>13211210</v>
      </c>
      <c r="C812" s="39">
        <v>44478</v>
      </c>
      <c r="D812" s="50">
        <v>0.4375</v>
      </c>
      <c r="E812">
        <v>14.3</v>
      </c>
    </row>
    <row r="813" spans="1:5">
      <c r="A813" s="525" t="s">
        <v>499</v>
      </c>
      <c r="B813">
        <v>13211210</v>
      </c>
      <c r="C813" s="39">
        <v>44478</v>
      </c>
      <c r="D813" s="50">
        <v>0.44791666666666669</v>
      </c>
      <c r="E813">
        <v>14.3</v>
      </c>
    </row>
    <row r="814" spans="1:5">
      <c r="A814" s="525" t="s">
        <v>499</v>
      </c>
      <c r="B814">
        <v>13211210</v>
      </c>
      <c r="C814" s="39">
        <v>44478</v>
      </c>
      <c r="D814" s="50">
        <v>0.45833333333333331</v>
      </c>
      <c r="E814">
        <v>14.3</v>
      </c>
    </row>
    <row r="815" spans="1:5">
      <c r="A815" s="525" t="s">
        <v>499</v>
      </c>
      <c r="B815">
        <v>13211210</v>
      </c>
      <c r="C815" s="39">
        <v>44478</v>
      </c>
      <c r="D815" s="50">
        <v>0.46875</v>
      </c>
      <c r="E815">
        <v>14.3</v>
      </c>
    </row>
    <row r="816" spans="1:5">
      <c r="A816" s="525" t="s">
        <v>499</v>
      </c>
      <c r="B816">
        <v>13211210</v>
      </c>
      <c r="C816" s="39">
        <v>44478</v>
      </c>
      <c r="D816" s="50">
        <v>0.47916666666666669</v>
      </c>
      <c r="E816">
        <v>14.3</v>
      </c>
    </row>
    <row r="817" spans="1:5">
      <c r="A817" s="525" t="s">
        <v>499</v>
      </c>
      <c r="B817">
        <v>13211210</v>
      </c>
      <c r="C817" s="39">
        <v>44478</v>
      </c>
      <c r="D817" s="50">
        <v>0.48958333333333331</v>
      </c>
      <c r="E817">
        <v>14.4</v>
      </c>
    </row>
    <row r="818" spans="1:5">
      <c r="A818" s="525" t="s">
        <v>499</v>
      </c>
      <c r="B818">
        <v>13211210</v>
      </c>
      <c r="C818" s="39">
        <v>44478</v>
      </c>
      <c r="D818" s="50">
        <v>0.5</v>
      </c>
      <c r="E818">
        <v>14.4</v>
      </c>
    </row>
    <row r="819" spans="1:5">
      <c r="A819" s="525" t="s">
        <v>499</v>
      </c>
      <c r="B819">
        <v>13211210</v>
      </c>
      <c r="C819" s="39">
        <v>44478</v>
      </c>
      <c r="D819" s="50">
        <v>0.51041666666666663</v>
      </c>
      <c r="E819">
        <v>14.5</v>
      </c>
    </row>
    <row r="820" spans="1:5">
      <c r="A820" s="525" t="s">
        <v>499</v>
      </c>
      <c r="B820">
        <v>13211210</v>
      </c>
      <c r="C820" s="39">
        <v>44478</v>
      </c>
      <c r="D820" s="50">
        <v>0.52083333333333337</v>
      </c>
      <c r="E820">
        <v>14.6</v>
      </c>
    </row>
    <row r="821" spans="1:5">
      <c r="A821" s="525" t="s">
        <v>499</v>
      </c>
      <c r="B821">
        <v>13211210</v>
      </c>
      <c r="C821" s="39">
        <v>44478</v>
      </c>
      <c r="D821" s="50">
        <v>0.53125</v>
      </c>
      <c r="E821">
        <v>14.5</v>
      </c>
    </row>
    <row r="822" spans="1:5">
      <c r="A822" s="525" t="s">
        <v>499</v>
      </c>
      <c r="B822">
        <v>13211210</v>
      </c>
      <c r="C822" s="39">
        <v>44478</v>
      </c>
      <c r="D822" s="50">
        <v>0.54166666666666663</v>
      </c>
      <c r="E822">
        <v>14.3</v>
      </c>
    </row>
    <row r="823" spans="1:5">
      <c r="A823" s="525" t="s">
        <v>499</v>
      </c>
      <c r="B823">
        <v>13211210</v>
      </c>
      <c r="C823" s="39">
        <v>44478</v>
      </c>
      <c r="D823" s="50">
        <v>0.55208333333333337</v>
      </c>
      <c r="E823">
        <v>14.5</v>
      </c>
    </row>
    <row r="824" spans="1:5">
      <c r="A824" s="525" t="s">
        <v>499</v>
      </c>
      <c r="B824">
        <v>13211210</v>
      </c>
      <c r="C824" s="39">
        <v>44478</v>
      </c>
      <c r="D824" s="50">
        <v>0.5625</v>
      </c>
      <c r="E824">
        <v>14.8</v>
      </c>
    </row>
    <row r="825" spans="1:5">
      <c r="A825" s="525" t="s">
        <v>499</v>
      </c>
      <c r="B825">
        <v>13211210</v>
      </c>
      <c r="C825" s="39">
        <v>44478</v>
      </c>
      <c r="D825" s="50">
        <v>0.57291666666666663</v>
      </c>
      <c r="E825">
        <v>14.9</v>
      </c>
    </row>
    <row r="826" spans="1:5">
      <c r="A826" s="525" t="s">
        <v>499</v>
      </c>
      <c r="B826">
        <v>13211210</v>
      </c>
      <c r="C826" s="39">
        <v>44478</v>
      </c>
      <c r="D826" s="50">
        <v>0.58333333333333337</v>
      </c>
      <c r="E826">
        <v>14.9</v>
      </c>
    </row>
    <row r="827" spans="1:5">
      <c r="A827" s="525" t="s">
        <v>499</v>
      </c>
      <c r="B827">
        <v>13211210</v>
      </c>
      <c r="C827" s="39">
        <v>44478</v>
      </c>
      <c r="D827" s="50">
        <v>0.59375</v>
      </c>
      <c r="E827">
        <v>15</v>
      </c>
    </row>
    <row r="828" spans="1:5">
      <c r="A828" s="525" t="s">
        <v>499</v>
      </c>
      <c r="B828">
        <v>13211210</v>
      </c>
      <c r="C828" s="39">
        <v>44478</v>
      </c>
      <c r="D828" s="50">
        <v>0.60416666666666663</v>
      </c>
      <c r="E828">
        <v>15.1</v>
      </c>
    </row>
    <row r="829" spans="1:5">
      <c r="A829" s="525" t="s">
        <v>499</v>
      </c>
      <c r="B829">
        <v>13211210</v>
      </c>
      <c r="C829" s="39">
        <v>44478</v>
      </c>
      <c r="D829" s="50">
        <v>0.61458333333333337</v>
      </c>
      <c r="E829">
        <v>15.2</v>
      </c>
    </row>
    <row r="830" spans="1:5">
      <c r="A830" s="525" t="s">
        <v>499</v>
      </c>
      <c r="B830">
        <v>13211210</v>
      </c>
      <c r="C830" s="39">
        <v>44478</v>
      </c>
      <c r="D830" s="50">
        <v>0.625</v>
      </c>
      <c r="E830">
        <v>15.2</v>
      </c>
    </row>
    <row r="831" spans="1:5">
      <c r="A831" s="525" t="s">
        <v>499</v>
      </c>
      <c r="B831">
        <v>13211210</v>
      </c>
      <c r="C831" s="39">
        <v>44478</v>
      </c>
      <c r="D831" s="50">
        <v>0.63541666666666663</v>
      </c>
      <c r="E831">
        <v>15.3</v>
      </c>
    </row>
    <row r="832" spans="1:5">
      <c r="A832" s="525" t="s">
        <v>499</v>
      </c>
      <c r="B832">
        <v>13211210</v>
      </c>
      <c r="C832" s="39">
        <v>44478</v>
      </c>
      <c r="D832" s="50">
        <v>0.64583333333333337</v>
      </c>
      <c r="E832">
        <v>15.4</v>
      </c>
    </row>
    <row r="833" spans="1:5">
      <c r="A833" s="525" t="s">
        <v>499</v>
      </c>
      <c r="B833">
        <v>13211210</v>
      </c>
      <c r="C833" s="39">
        <v>44478</v>
      </c>
      <c r="D833" s="50">
        <v>0.65625</v>
      </c>
      <c r="E833">
        <v>15.5</v>
      </c>
    </row>
    <row r="834" spans="1:5">
      <c r="A834" s="525" t="s">
        <v>499</v>
      </c>
      <c r="B834">
        <v>13211210</v>
      </c>
      <c r="C834" s="39">
        <v>44478</v>
      </c>
      <c r="D834" s="50">
        <v>0.66666666666666663</v>
      </c>
      <c r="E834">
        <v>15.3</v>
      </c>
    </row>
    <row r="835" spans="1:5">
      <c r="A835" s="525" t="s">
        <v>499</v>
      </c>
      <c r="B835">
        <v>13211210</v>
      </c>
      <c r="C835" s="39">
        <v>44478</v>
      </c>
      <c r="D835" s="50">
        <v>0.67708333333333337</v>
      </c>
      <c r="E835">
        <v>15.4</v>
      </c>
    </row>
    <row r="836" spans="1:5">
      <c r="A836" s="525" t="s">
        <v>499</v>
      </c>
      <c r="B836">
        <v>13211210</v>
      </c>
      <c r="C836" s="39">
        <v>44478</v>
      </c>
      <c r="D836" s="50">
        <v>0.6875</v>
      </c>
      <c r="E836">
        <v>15.6</v>
      </c>
    </row>
    <row r="837" spans="1:5">
      <c r="A837" s="525" t="s">
        <v>499</v>
      </c>
      <c r="B837">
        <v>13211210</v>
      </c>
      <c r="C837" s="39">
        <v>44478</v>
      </c>
      <c r="D837" s="50">
        <v>0.69791666666666663</v>
      </c>
      <c r="E837">
        <v>15.6</v>
      </c>
    </row>
    <row r="838" spans="1:5">
      <c r="A838" s="525" t="s">
        <v>499</v>
      </c>
      <c r="B838">
        <v>13211210</v>
      </c>
      <c r="C838" s="39">
        <v>44478</v>
      </c>
      <c r="D838" s="50">
        <v>0.70833333333333337</v>
      </c>
      <c r="E838">
        <v>15.7</v>
      </c>
    </row>
    <row r="839" spans="1:5">
      <c r="A839" s="525" t="s">
        <v>499</v>
      </c>
      <c r="B839">
        <v>13211210</v>
      </c>
      <c r="C839" s="39">
        <v>44478</v>
      </c>
      <c r="D839" s="50">
        <v>0.71875</v>
      </c>
      <c r="E839">
        <v>15.7</v>
      </c>
    </row>
    <row r="840" spans="1:5">
      <c r="A840" s="525" t="s">
        <v>499</v>
      </c>
      <c r="B840">
        <v>13211210</v>
      </c>
      <c r="C840" s="39">
        <v>44478</v>
      </c>
      <c r="D840" s="50">
        <v>0.72916666666666663</v>
      </c>
      <c r="E840">
        <v>15.7</v>
      </c>
    </row>
    <row r="841" spans="1:5">
      <c r="A841" s="525" t="s">
        <v>499</v>
      </c>
      <c r="B841">
        <v>13211210</v>
      </c>
      <c r="C841" s="39">
        <v>44478</v>
      </c>
      <c r="D841" s="50">
        <v>0.73958333333333337</v>
      </c>
      <c r="E841">
        <v>15.7</v>
      </c>
    </row>
    <row r="842" spans="1:5">
      <c r="A842" s="525" t="s">
        <v>499</v>
      </c>
      <c r="B842">
        <v>13211210</v>
      </c>
      <c r="C842" s="39">
        <v>44478</v>
      </c>
      <c r="D842" s="50">
        <v>0.75</v>
      </c>
      <c r="E842">
        <v>15.7</v>
      </c>
    </row>
    <row r="843" spans="1:5">
      <c r="A843" s="525" t="s">
        <v>499</v>
      </c>
      <c r="B843">
        <v>13211210</v>
      </c>
      <c r="C843" s="39">
        <v>44478</v>
      </c>
      <c r="D843" s="50">
        <v>0.76041666666666663</v>
      </c>
      <c r="E843">
        <v>15.6</v>
      </c>
    </row>
    <row r="844" spans="1:5">
      <c r="A844" s="525" t="s">
        <v>499</v>
      </c>
      <c r="B844">
        <v>13211210</v>
      </c>
      <c r="C844" s="39">
        <v>44478</v>
      </c>
      <c r="D844" s="50">
        <v>0.77083333333333337</v>
      </c>
      <c r="E844">
        <v>15.6</v>
      </c>
    </row>
    <row r="845" spans="1:5">
      <c r="A845" s="525" t="s">
        <v>499</v>
      </c>
      <c r="B845">
        <v>13211210</v>
      </c>
      <c r="C845" s="39">
        <v>44478</v>
      </c>
      <c r="D845" s="50">
        <v>0.78125</v>
      </c>
      <c r="E845">
        <v>15.6</v>
      </c>
    </row>
    <row r="846" spans="1:5">
      <c r="A846" s="525" t="s">
        <v>499</v>
      </c>
      <c r="B846">
        <v>13211210</v>
      </c>
      <c r="C846" s="39">
        <v>44478</v>
      </c>
      <c r="D846" s="50">
        <v>0.79166666666666663</v>
      </c>
      <c r="E846">
        <v>15.6</v>
      </c>
    </row>
    <row r="847" spans="1:5">
      <c r="A847" s="525" t="s">
        <v>499</v>
      </c>
      <c r="B847">
        <v>13211210</v>
      </c>
      <c r="C847" s="39">
        <v>44478</v>
      </c>
      <c r="D847" s="50">
        <v>0.80208333333333337</v>
      </c>
      <c r="E847">
        <v>15.6</v>
      </c>
    </row>
    <row r="848" spans="1:5">
      <c r="A848" s="525" t="s">
        <v>499</v>
      </c>
      <c r="B848">
        <v>13211210</v>
      </c>
      <c r="C848" s="39">
        <v>44478</v>
      </c>
      <c r="D848" s="50">
        <v>0.8125</v>
      </c>
      <c r="E848">
        <v>15.6</v>
      </c>
    </row>
    <row r="849" spans="1:5">
      <c r="A849" s="525" t="s">
        <v>499</v>
      </c>
      <c r="B849">
        <v>13211210</v>
      </c>
      <c r="C849" s="39">
        <v>44478</v>
      </c>
      <c r="D849" s="50">
        <v>0.82291666666666663</v>
      </c>
      <c r="E849">
        <v>15.5</v>
      </c>
    </row>
    <row r="850" spans="1:5">
      <c r="A850" s="525" t="s">
        <v>499</v>
      </c>
      <c r="B850">
        <v>13211210</v>
      </c>
      <c r="C850" s="39">
        <v>44478</v>
      </c>
      <c r="D850" s="50">
        <v>0.83333333333333337</v>
      </c>
      <c r="E850">
        <v>15.5</v>
      </c>
    </row>
    <row r="851" spans="1:5">
      <c r="A851" s="525" t="s">
        <v>499</v>
      </c>
      <c r="B851">
        <v>13211210</v>
      </c>
      <c r="C851" s="39">
        <v>44478</v>
      </c>
      <c r="D851" s="50">
        <v>0.84375</v>
      </c>
      <c r="E851">
        <v>15.5</v>
      </c>
    </row>
    <row r="852" spans="1:5">
      <c r="A852" s="525" t="s">
        <v>499</v>
      </c>
      <c r="B852">
        <v>13211210</v>
      </c>
      <c r="C852" s="39">
        <v>44478</v>
      </c>
      <c r="D852" s="50">
        <v>0.85416666666666663</v>
      </c>
      <c r="E852">
        <v>15.5</v>
      </c>
    </row>
    <row r="853" spans="1:5">
      <c r="A853" s="525" t="s">
        <v>499</v>
      </c>
      <c r="B853">
        <v>13211210</v>
      </c>
      <c r="C853" s="39">
        <v>44478</v>
      </c>
      <c r="D853" s="50">
        <v>0.86458333333333337</v>
      </c>
      <c r="E853">
        <v>15.5</v>
      </c>
    </row>
    <row r="854" spans="1:5">
      <c r="A854" s="525" t="s">
        <v>499</v>
      </c>
      <c r="B854">
        <v>13211210</v>
      </c>
      <c r="C854" s="39">
        <v>44478</v>
      </c>
      <c r="D854" s="50">
        <v>0.875</v>
      </c>
      <c r="E854">
        <v>15.4</v>
      </c>
    </row>
    <row r="855" spans="1:5">
      <c r="A855" s="525" t="s">
        <v>499</v>
      </c>
      <c r="B855">
        <v>13211210</v>
      </c>
      <c r="C855" s="39">
        <v>44478</v>
      </c>
      <c r="D855" s="50">
        <v>0.88541666666666663</v>
      </c>
      <c r="E855">
        <v>15.1</v>
      </c>
    </row>
    <row r="856" spans="1:5">
      <c r="A856" s="525" t="s">
        <v>499</v>
      </c>
      <c r="B856">
        <v>13211210</v>
      </c>
      <c r="C856" s="39">
        <v>44478</v>
      </c>
      <c r="D856" s="50">
        <v>0.89583333333333337</v>
      </c>
      <c r="E856">
        <v>15.2</v>
      </c>
    </row>
    <row r="857" spans="1:5">
      <c r="A857" s="525" t="s">
        <v>499</v>
      </c>
      <c r="B857">
        <v>13211210</v>
      </c>
      <c r="C857" s="39">
        <v>44478</v>
      </c>
      <c r="D857" s="50">
        <v>0.90625</v>
      </c>
      <c r="E857">
        <v>15.3</v>
      </c>
    </row>
    <row r="858" spans="1:5">
      <c r="A858" s="525" t="s">
        <v>499</v>
      </c>
      <c r="B858">
        <v>13211210</v>
      </c>
      <c r="C858" s="39">
        <v>44478</v>
      </c>
      <c r="D858" s="50">
        <v>0.91666666666666663</v>
      </c>
      <c r="E858">
        <v>15.4</v>
      </c>
    </row>
    <row r="859" spans="1:5">
      <c r="A859" s="525" t="s">
        <v>499</v>
      </c>
      <c r="B859">
        <v>13211210</v>
      </c>
      <c r="C859" s="39">
        <v>44478</v>
      </c>
      <c r="D859" s="50">
        <v>0.92708333333333337</v>
      </c>
      <c r="E859">
        <v>15.2</v>
      </c>
    </row>
    <row r="860" spans="1:5">
      <c r="A860" s="525" t="s">
        <v>499</v>
      </c>
      <c r="B860">
        <v>13211210</v>
      </c>
      <c r="C860" s="39">
        <v>44478</v>
      </c>
      <c r="D860" s="50">
        <v>0.9375</v>
      </c>
      <c r="E860">
        <v>15.2</v>
      </c>
    </row>
    <row r="861" spans="1:5">
      <c r="A861" s="525" t="s">
        <v>499</v>
      </c>
      <c r="B861">
        <v>13211210</v>
      </c>
      <c r="C861" s="39">
        <v>44478</v>
      </c>
      <c r="D861" s="50">
        <v>0.94791666666666663</v>
      </c>
      <c r="E861">
        <v>15.3</v>
      </c>
    </row>
    <row r="862" spans="1:5">
      <c r="A862" s="525" t="s">
        <v>499</v>
      </c>
      <c r="B862">
        <v>13211210</v>
      </c>
      <c r="C862" s="39">
        <v>44478</v>
      </c>
      <c r="D862" s="50">
        <v>0.95833333333333337</v>
      </c>
      <c r="E862">
        <v>15.4</v>
      </c>
    </row>
    <row r="863" spans="1:5">
      <c r="A863" s="525" t="s">
        <v>499</v>
      </c>
      <c r="B863">
        <v>13211210</v>
      </c>
      <c r="C863" s="39">
        <v>44478</v>
      </c>
      <c r="D863" s="50">
        <v>0.96875</v>
      </c>
      <c r="E863">
        <v>15.4</v>
      </c>
    </row>
    <row r="864" spans="1:5">
      <c r="A864" s="525" t="s">
        <v>499</v>
      </c>
      <c r="B864">
        <v>13211210</v>
      </c>
      <c r="C864" s="39">
        <v>44478</v>
      </c>
      <c r="D864" s="50">
        <v>0.97916666666666663</v>
      </c>
      <c r="E864">
        <v>15.3</v>
      </c>
    </row>
    <row r="865" spans="1:5">
      <c r="A865" s="525" t="s">
        <v>499</v>
      </c>
      <c r="B865">
        <v>13211210</v>
      </c>
      <c r="C865" s="39">
        <v>44478</v>
      </c>
      <c r="D865" s="50">
        <v>0.98958333333333337</v>
      </c>
      <c r="E865">
        <v>15.3</v>
      </c>
    </row>
    <row r="866" spans="1:5">
      <c r="A866" s="525" t="s">
        <v>499</v>
      </c>
      <c r="B866">
        <v>13211210</v>
      </c>
      <c r="C866" s="39">
        <v>44479</v>
      </c>
      <c r="D866" s="50">
        <v>0</v>
      </c>
      <c r="E866">
        <v>15.2</v>
      </c>
    </row>
    <row r="867" spans="1:5">
      <c r="A867" s="525" t="s">
        <v>499</v>
      </c>
      <c r="B867">
        <v>13211210</v>
      </c>
      <c r="C867" s="39">
        <v>44479</v>
      </c>
      <c r="D867" s="50">
        <v>1.0416666666666666E-2</v>
      </c>
      <c r="E867">
        <v>15.2</v>
      </c>
    </row>
    <row r="868" spans="1:5">
      <c r="A868" s="525" t="s">
        <v>499</v>
      </c>
      <c r="B868">
        <v>13211210</v>
      </c>
      <c r="C868" s="39">
        <v>44479</v>
      </c>
      <c r="D868" s="50">
        <v>2.0833333333333332E-2</v>
      </c>
      <c r="E868">
        <v>14.9</v>
      </c>
    </row>
    <row r="869" spans="1:5">
      <c r="A869" s="525" t="s">
        <v>499</v>
      </c>
      <c r="B869">
        <v>13211210</v>
      </c>
      <c r="C869" s="39">
        <v>44479</v>
      </c>
      <c r="D869" s="50">
        <v>3.125E-2</v>
      </c>
      <c r="E869">
        <v>14.7</v>
      </c>
    </row>
    <row r="870" spans="1:5">
      <c r="A870" s="525" t="s">
        <v>499</v>
      </c>
      <c r="B870">
        <v>13211210</v>
      </c>
      <c r="C870" s="39">
        <v>44479</v>
      </c>
      <c r="D870" s="50">
        <v>4.1666666666666664E-2</v>
      </c>
      <c r="E870">
        <v>14.8</v>
      </c>
    </row>
    <row r="871" spans="1:5">
      <c r="A871" s="525" t="s">
        <v>499</v>
      </c>
      <c r="B871">
        <v>13211210</v>
      </c>
      <c r="C871" s="39">
        <v>44479</v>
      </c>
      <c r="D871" s="50">
        <v>5.2083333333333336E-2</v>
      </c>
      <c r="E871">
        <v>14.9</v>
      </c>
    </row>
    <row r="872" spans="1:5">
      <c r="A872" s="525" t="s">
        <v>499</v>
      </c>
      <c r="B872">
        <v>13211210</v>
      </c>
      <c r="C872" s="39">
        <v>44479</v>
      </c>
      <c r="D872" s="50">
        <v>6.25E-2</v>
      </c>
      <c r="E872">
        <v>14.9</v>
      </c>
    </row>
    <row r="873" spans="1:5">
      <c r="A873" s="525" t="s">
        <v>499</v>
      </c>
      <c r="B873">
        <v>13211210</v>
      </c>
      <c r="C873" s="39">
        <v>44479</v>
      </c>
      <c r="D873" s="50">
        <v>7.2916666666666671E-2</v>
      </c>
      <c r="E873">
        <v>14.8</v>
      </c>
    </row>
    <row r="874" spans="1:5">
      <c r="A874" s="525" t="s">
        <v>499</v>
      </c>
      <c r="B874">
        <v>13211210</v>
      </c>
      <c r="C874" s="39">
        <v>44479</v>
      </c>
      <c r="D874" s="50">
        <v>8.3333333333333329E-2</v>
      </c>
      <c r="E874">
        <v>14.8</v>
      </c>
    </row>
    <row r="875" spans="1:5">
      <c r="A875" s="525" t="s">
        <v>499</v>
      </c>
      <c r="B875">
        <v>13211210</v>
      </c>
      <c r="C875" s="39">
        <v>44479</v>
      </c>
      <c r="D875" s="50">
        <v>9.375E-2</v>
      </c>
      <c r="E875">
        <v>14.7</v>
      </c>
    </row>
    <row r="876" spans="1:5">
      <c r="A876" s="525" t="s">
        <v>499</v>
      </c>
      <c r="B876">
        <v>13211210</v>
      </c>
      <c r="C876" s="39">
        <v>44479</v>
      </c>
      <c r="D876" s="50">
        <v>0.10416666666666667</v>
      </c>
      <c r="E876">
        <v>14.5</v>
      </c>
    </row>
    <row r="877" spans="1:5">
      <c r="A877" s="525" t="s">
        <v>499</v>
      </c>
      <c r="B877">
        <v>13211210</v>
      </c>
      <c r="C877" s="39">
        <v>44479</v>
      </c>
      <c r="D877" s="50">
        <v>0.11458333333333333</v>
      </c>
      <c r="E877">
        <v>14.3</v>
      </c>
    </row>
    <row r="878" spans="1:5">
      <c r="A878" s="525" t="s">
        <v>499</v>
      </c>
      <c r="B878">
        <v>13211210</v>
      </c>
      <c r="C878" s="39">
        <v>44479</v>
      </c>
      <c r="D878" s="50">
        <v>0.125</v>
      </c>
      <c r="E878">
        <v>14.5</v>
      </c>
    </row>
    <row r="879" spans="1:5">
      <c r="A879" s="525" t="s">
        <v>499</v>
      </c>
      <c r="B879">
        <v>13211210</v>
      </c>
      <c r="C879" s="39">
        <v>44479</v>
      </c>
      <c r="D879" s="50">
        <v>0.13541666666666666</v>
      </c>
      <c r="E879">
        <v>14.6</v>
      </c>
    </row>
    <row r="880" spans="1:5">
      <c r="A880" s="525" t="s">
        <v>499</v>
      </c>
      <c r="B880">
        <v>13211210</v>
      </c>
      <c r="C880" s="39">
        <v>44479</v>
      </c>
      <c r="D880" s="50">
        <v>0.14583333333333334</v>
      </c>
      <c r="E880">
        <v>14.6</v>
      </c>
    </row>
    <row r="881" spans="1:5">
      <c r="A881" s="525" t="s">
        <v>499</v>
      </c>
      <c r="B881">
        <v>13211210</v>
      </c>
      <c r="C881" s="39">
        <v>44479</v>
      </c>
      <c r="D881" s="50">
        <v>0.15625</v>
      </c>
      <c r="E881">
        <v>14.6</v>
      </c>
    </row>
    <row r="882" spans="1:5">
      <c r="A882" s="525" t="s">
        <v>499</v>
      </c>
      <c r="B882">
        <v>13211210</v>
      </c>
      <c r="C882" s="39">
        <v>44479</v>
      </c>
      <c r="D882" s="50">
        <v>0.16666666666666666</v>
      </c>
      <c r="E882">
        <v>14.5</v>
      </c>
    </row>
    <row r="883" spans="1:5">
      <c r="A883" s="525" t="s">
        <v>499</v>
      </c>
      <c r="B883">
        <v>13211210</v>
      </c>
      <c r="C883" s="39">
        <v>44479</v>
      </c>
      <c r="D883" s="50">
        <v>0.17708333333333334</v>
      </c>
      <c r="E883">
        <v>14.5</v>
      </c>
    </row>
    <row r="884" spans="1:5">
      <c r="A884" s="525" t="s">
        <v>499</v>
      </c>
      <c r="B884">
        <v>13211210</v>
      </c>
      <c r="C884" s="39">
        <v>44479</v>
      </c>
      <c r="D884" s="50">
        <v>0.1875</v>
      </c>
      <c r="E884">
        <v>14.4</v>
      </c>
    </row>
    <row r="885" spans="1:5">
      <c r="A885" s="525" t="s">
        <v>499</v>
      </c>
      <c r="B885">
        <v>13211210</v>
      </c>
      <c r="C885" s="39">
        <v>44479</v>
      </c>
      <c r="D885" s="50">
        <v>0.19791666666666666</v>
      </c>
      <c r="E885">
        <v>14.3</v>
      </c>
    </row>
    <row r="886" spans="1:5">
      <c r="A886" s="525" t="s">
        <v>499</v>
      </c>
      <c r="B886">
        <v>13211210</v>
      </c>
      <c r="C886" s="39">
        <v>44479</v>
      </c>
      <c r="D886" s="50">
        <v>0.20833333333333334</v>
      </c>
      <c r="E886">
        <v>14.2</v>
      </c>
    </row>
    <row r="887" spans="1:5">
      <c r="A887" s="525" t="s">
        <v>499</v>
      </c>
      <c r="B887">
        <v>13211210</v>
      </c>
      <c r="C887" s="39">
        <v>44479</v>
      </c>
      <c r="D887" s="50">
        <v>0.21875</v>
      </c>
      <c r="E887">
        <v>14.2</v>
      </c>
    </row>
    <row r="888" spans="1:5">
      <c r="A888" s="525" t="s">
        <v>499</v>
      </c>
      <c r="B888">
        <v>13211210</v>
      </c>
      <c r="C888" s="39">
        <v>44479</v>
      </c>
      <c r="D888" s="50">
        <v>0.22916666666666666</v>
      </c>
      <c r="E888">
        <v>14.1</v>
      </c>
    </row>
    <row r="889" spans="1:5">
      <c r="A889" s="525" t="s">
        <v>499</v>
      </c>
      <c r="B889">
        <v>13211210</v>
      </c>
      <c r="C889" s="39">
        <v>44479</v>
      </c>
      <c r="D889" s="50">
        <v>0.23958333333333334</v>
      </c>
      <c r="E889">
        <v>14</v>
      </c>
    </row>
    <row r="890" spans="1:5">
      <c r="A890" s="525" t="s">
        <v>499</v>
      </c>
      <c r="B890">
        <v>13211210</v>
      </c>
      <c r="C890" s="39">
        <v>44479</v>
      </c>
      <c r="D890" s="50">
        <v>0.25</v>
      </c>
      <c r="E890">
        <v>14</v>
      </c>
    </row>
    <row r="891" spans="1:5">
      <c r="A891" s="525" t="s">
        <v>499</v>
      </c>
      <c r="B891">
        <v>13211210</v>
      </c>
      <c r="C891" s="39">
        <v>44479</v>
      </c>
      <c r="D891" s="50">
        <v>0.26041666666666669</v>
      </c>
      <c r="E891">
        <v>14</v>
      </c>
    </row>
    <row r="892" spans="1:5">
      <c r="A892" s="525" t="s">
        <v>499</v>
      </c>
      <c r="B892">
        <v>13211210</v>
      </c>
      <c r="C892" s="39">
        <v>44479</v>
      </c>
      <c r="D892" s="50">
        <v>0.27083333333333331</v>
      </c>
      <c r="E892">
        <v>13.9</v>
      </c>
    </row>
    <row r="893" spans="1:5">
      <c r="A893" s="525" t="s">
        <v>499</v>
      </c>
      <c r="B893">
        <v>13211210</v>
      </c>
      <c r="C893" s="39">
        <v>44479</v>
      </c>
      <c r="D893" s="50">
        <v>0.28125</v>
      </c>
      <c r="E893">
        <v>13.9</v>
      </c>
    </row>
    <row r="894" spans="1:5">
      <c r="A894" s="525" t="s">
        <v>499</v>
      </c>
      <c r="B894">
        <v>13211210</v>
      </c>
      <c r="C894" s="39">
        <v>44479</v>
      </c>
      <c r="D894" s="50">
        <v>0.29166666666666669</v>
      </c>
      <c r="E894">
        <v>13.8</v>
      </c>
    </row>
    <row r="895" spans="1:5">
      <c r="A895" s="525" t="s">
        <v>499</v>
      </c>
      <c r="B895">
        <v>13211210</v>
      </c>
      <c r="C895" s="39">
        <v>44479</v>
      </c>
      <c r="D895" s="50">
        <v>0.30208333333333331</v>
      </c>
      <c r="E895">
        <v>13.8</v>
      </c>
    </row>
    <row r="896" spans="1:5">
      <c r="A896" s="525" t="s">
        <v>499</v>
      </c>
      <c r="B896">
        <v>13211210</v>
      </c>
      <c r="C896" s="39">
        <v>44479</v>
      </c>
      <c r="D896" s="50">
        <v>0.3125</v>
      </c>
      <c r="E896">
        <v>13.8</v>
      </c>
    </row>
    <row r="897" spans="1:5">
      <c r="A897" s="525" t="s">
        <v>499</v>
      </c>
      <c r="B897">
        <v>13211210</v>
      </c>
      <c r="C897" s="39">
        <v>44479</v>
      </c>
      <c r="D897" s="50">
        <v>0.32291666666666669</v>
      </c>
      <c r="E897">
        <v>13.8</v>
      </c>
    </row>
    <row r="898" spans="1:5">
      <c r="A898" s="525" t="s">
        <v>499</v>
      </c>
      <c r="B898">
        <v>13211210</v>
      </c>
      <c r="C898" s="39">
        <v>44479</v>
      </c>
      <c r="D898" s="50">
        <v>0.33333333333333331</v>
      </c>
      <c r="E898">
        <v>13.7</v>
      </c>
    </row>
    <row r="899" spans="1:5">
      <c r="A899" s="525" t="s">
        <v>499</v>
      </c>
      <c r="B899">
        <v>13211210</v>
      </c>
      <c r="C899" s="39">
        <v>44479</v>
      </c>
      <c r="D899" s="50">
        <v>0.34375</v>
      </c>
      <c r="E899">
        <v>13.6</v>
      </c>
    </row>
    <row r="900" spans="1:5">
      <c r="A900" s="525" t="s">
        <v>499</v>
      </c>
      <c r="B900">
        <v>13211210</v>
      </c>
      <c r="C900" s="39">
        <v>44479</v>
      </c>
      <c r="D900" s="50">
        <v>0.35416666666666669</v>
      </c>
      <c r="E900">
        <v>13.6</v>
      </c>
    </row>
    <row r="901" spans="1:5">
      <c r="A901" s="525" t="s">
        <v>499</v>
      </c>
      <c r="B901">
        <v>13211210</v>
      </c>
      <c r="C901" s="39">
        <v>44479</v>
      </c>
      <c r="D901" s="50">
        <v>0.36458333333333331</v>
      </c>
      <c r="E901">
        <v>13.6</v>
      </c>
    </row>
    <row r="902" spans="1:5">
      <c r="A902" s="525" t="s">
        <v>499</v>
      </c>
      <c r="B902">
        <v>13211210</v>
      </c>
      <c r="C902" s="39">
        <v>44479</v>
      </c>
      <c r="D902" s="50">
        <v>0.375</v>
      </c>
      <c r="E902">
        <v>13.6</v>
      </c>
    </row>
    <row r="903" spans="1:5">
      <c r="A903" s="525" t="s">
        <v>499</v>
      </c>
      <c r="B903">
        <v>13211210</v>
      </c>
      <c r="C903" s="39">
        <v>44479</v>
      </c>
      <c r="D903" s="50">
        <v>0.38541666666666669</v>
      </c>
      <c r="E903">
        <v>13.6</v>
      </c>
    </row>
    <row r="904" spans="1:5">
      <c r="A904" s="525" t="s">
        <v>499</v>
      </c>
      <c r="B904">
        <v>13211210</v>
      </c>
      <c r="C904" s="39">
        <v>44479</v>
      </c>
      <c r="D904" s="50">
        <v>0.39583333333333331</v>
      </c>
      <c r="E904">
        <v>13.5</v>
      </c>
    </row>
    <row r="905" spans="1:5">
      <c r="A905" s="525" t="s">
        <v>499</v>
      </c>
      <c r="B905">
        <v>13211210</v>
      </c>
      <c r="C905" s="39">
        <v>44479</v>
      </c>
      <c r="D905" s="50">
        <v>0.40625</v>
      </c>
      <c r="E905">
        <v>13.5</v>
      </c>
    </row>
    <row r="906" spans="1:5">
      <c r="A906" s="525" t="s">
        <v>499</v>
      </c>
      <c r="B906">
        <v>13211210</v>
      </c>
      <c r="C906" s="39">
        <v>44479</v>
      </c>
      <c r="D906" s="50">
        <v>0.41666666666666669</v>
      </c>
      <c r="E906">
        <v>13.6</v>
      </c>
    </row>
    <row r="907" spans="1:5">
      <c r="A907" s="525" t="s">
        <v>499</v>
      </c>
      <c r="B907">
        <v>13211210</v>
      </c>
      <c r="C907" s="39">
        <v>44479</v>
      </c>
      <c r="D907" s="50">
        <v>0.42708333333333331</v>
      </c>
      <c r="E907">
        <v>13.6</v>
      </c>
    </row>
    <row r="908" spans="1:5">
      <c r="A908" s="525" t="s">
        <v>499</v>
      </c>
      <c r="B908">
        <v>13211210</v>
      </c>
      <c r="C908" s="39">
        <v>44479</v>
      </c>
      <c r="D908" s="50">
        <v>0.4375</v>
      </c>
      <c r="E908">
        <v>13.6</v>
      </c>
    </row>
    <row r="909" spans="1:5">
      <c r="A909" s="525" t="s">
        <v>499</v>
      </c>
      <c r="B909">
        <v>13211210</v>
      </c>
      <c r="C909" s="39">
        <v>44479</v>
      </c>
      <c r="D909" s="50">
        <v>0.44791666666666669</v>
      </c>
      <c r="E909">
        <v>13.6</v>
      </c>
    </row>
    <row r="910" spans="1:5">
      <c r="A910" s="525" t="s">
        <v>499</v>
      </c>
      <c r="B910">
        <v>13211210</v>
      </c>
      <c r="C910" s="39">
        <v>44479</v>
      </c>
      <c r="D910" s="50">
        <v>0.45833333333333331</v>
      </c>
      <c r="E910">
        <v>13.7</v>
      </c>
    </row>
    <row r="911" spans="1:5">
      <c r="A911" s="525" t="s">
        <v>499</v>
      </c>
      <c r="B911">
        <v>13211210</v>
      </c>
      <c r="C911" s="39">
        <v>44479</v>
      </c>
      <c r="D911" s="50">
        <v>0.46875</v>
      </c>
      <c r="E911">
        <v>13.7</v>
      </c>
    </row>
    <row r="912" spans="1:5">
      <c r="A912" s="525" t="s">
        <v>499</v>
      </c>
      <c r="B912">
        <v>13211210</v>
      </c>
      <c r="C912" s="39">
        <v>44479</v>
      </c>
      <c r="D912" s="50">
        <v>0.47916666666666669</v>
      </c>
      <c r="E912">
        <v>13.7</v>
      </c>
    </row>
    <row r="913" spans="1:5">
      <c r="A913" s="525" t="s">
        <v>499</v>
      </c>
      <c r="B913">
        <v>13211210</v>
      </c>
      <c r="C913" s="39">
        <v>44479</v>
      </c>
      <c r="D913" s="50">
        <v>0.48958333333333331</v>
      </c>
      <c r="E913">
        <v>13.8</v>
      </c>
    </row>
    <row r="914" spans="1:5">
      <c r="A914" s="525" t="s">
        <v>499</v>
      </c>
      <c r="B914">
        <v>13211210</v>
      </c>
      <c r="C914" s="39">
        <v>44479</v>
      </c>
      <c r="D914" s="50">
        <v>0.5</v>
      </c>
      <c r="E914">
        <v>13.8</v>
      </c>
    </row>
    <row r="915" spans="1:5">
      <c r="A915" s="525" t="s">
        <v>499</v>
      </c>
      <c r="B915">
        <v>13211210</v>
      </c>
      <c r="C915" s="39">
        <v>44479</v>
      </c>
      <c r="D915" s="50">
        <v>0.51041666666666663</v>
      </c>
      <c r="E915">
        <v>13.9</v>
      </c>
    </row>
    <row r="916" spans="1:5">
      <c r="A916" s="525" t="s">
        <v>499</v>
      </c>
      <c r="B916">
        <v>13211210</v>
      </c>
      <c r="C916" s="39">
        <v>44479</v>
      </c>
      <c r="D916" s="50">
        <v>0.52083333333333337</v>
      </c>
      <c r="E916">
        <v>13.9</v>
      </c>
    </row>
    <row r="917" spans="1:5">
      <c r="A917" s="525" t="s">
        <v>499</v>
      </c>
      <c r="B917">
        <v>13211210</v>
      </c>
      <c r="C917" s="39">
        <v>44479</v>
      </c>
      <c r="D917" s="50">
        <v>0.53125</v>
      </c>
      <c r="E917">
        <v>14</v>
      </c>
    </row>
    <row r="918" spans="1:5">
      <c r="A918" s="525" t="s">
        <v>499</v>
      </c>
      <c r="B918">
        <v>13211210</v>
      </c>
      <c r="C918" s="39">
        <v>44479</v>
      </c>
      <c r="D918" s="50">
        <v>0.54166666666666663</v>
      </c>
      <c r="E918">
        <v>14</v>
      </c>
    </row>
    <row r="919" spans="1:5">
      <c r="A919" s="525" t="s">
        <v>499</v>
      </c>
      <c r="B919">
        <v>13211210</v>
      </c>
      <c r="C919" s="39">
        <v>44479</v>
      </c>
      <c r="D919" s="50">
        <v>0.55208333333333337</v>
      </c>
      <c r="E919">
        <v>14</v>
      </c>
    </row>
    <row r="920" spans="1:5">
      <c r="A920" s="525" t="s">
        <v>499</v>
      </c>
      <c r="B920">
        <v>13211210</v>
      </c>
      <c r="C920" s="39">
        <v>44479</v>
      </c>
      <c r="D920" s="50">
        <v>0.5625</v>
      </c>
      <c r="E920">
        <v>13.7</v>
      </c>
    </row>
    <row r="921" spans="1:5">
      <c r="A921" s="525" t="s">
        <v>499</v>
      </c>
      <c r="B921">
        <v>13211210</v>
      </c>
      <c r="C921" s="39">
        <v>44479</v>
      </c>
      <c r="D921" s="50">
        <v>0.57291666666666663</v>
      </c>
      <c r="E921">
        <v>13.9</v>
      </c>
    </row>
    <row r="922" spans="1:5">
      <c r="A922" s="525" t="s">
        <v>499</v>
      </c>
      <c r="B922">
        <v>13211210</v>
      </c>
      <c r="C922" s="39">
        <v>44479</v>
      </c>
      <c r="D922" s="50">
        <v>0.58333333333333337</v>
      </c>
      <c r="E922">
        <v>14.1</v>
      </c>
    </row>
    <row r="923" spans="1:5">
      <c r="A923" s="525" t="s">
        <v>499</v>
      </c>
      <c r="B923">
        <v>13211210</v>
      </c>
      <c r="C923" s="39">
        <v>44479</v>
      </c>
      <c r="D923" s="50">
        <v>0.59375</v>
      </c>
      <c r="E923">
        <v>14.2</v>
      </c>
    </row>
    <row r="924" spans="1:5">
      <c r="A924" s="525" t="s">
        <v>499</v>
      </c>
      <c r="B924">
        <v>13211210</v>
      </c>
      <c r="C924" s="39">
        <v>44479</v>
      </c>
      <c r="D924" s="50">
        <v>0.60416666666666663</v>
      </c>
      <c r="E924">
        <v>14.3</v>
      </c>
    </row>
    <row r="925" spans="1:5">
      <c r="A925" s="525" t="s">
        <v>499</v>
      </c>
      <c r="B925">
        <v>13211210</v>
      </c>
      <c r="C925" s="39">
        <v>44479</v>
      </c>
      <c r="D925" s="50">
        <v>0.61458333333333337</v>
      </c>
      <c r="E925">
        <v>14.4</v>
      </c>
    </row>
    <row r="926" spans="1:5">
      <c r="A926" s="525" t="s">
        <v>499</v>
      </c>
      <c r="B926">
        <v>13211210</v>
      </c>
      <c r="C926" s="39">
        <v>44479</v>
      </c>
      <c r="D926" s="50">
        <v>0.625</v>
      </c>
      <c r="E926">
        <v>14.5</v>
      </c>
    </row>
    <row r="927" spans="1:5">
      <c r="A927" s="525" t="s">
        <v>499</v>
      </c>
      <c r="B927">
        <v>13211210</v>
      </c>
      <c r="C927" s="39">
        <v>44479</v>
      </c>
      <c r="D927" s="50">
        <v>0.63541666666666663</v>
      </c>
      <c r="E927">
        <v>14.6</v>
      </c>
    </row>
    <row r="928" spans="1:5">
      <c r="A928" s="525" t="s">
        <v>499</v>
      </c>
      <c r="B928">
        <v>13211210</v>
      </c>
      <c r="C928" s="39">
        <v>44479</v>
      </c>
      <c r="D928" s="50">
        <v>0.64583333333333337</v>
      </c>
      <c r="E928">
        <v>14.7</v>
      </c>
    </row>
    <row r="929" spans="1:5">
      <c r="A929" s="525" t="s">
        <v>499</v>
      </c>
      <c r="B929">
        <v>13211210</v>
      </c>
      <c r="C929" s="39">
        <v>44479</v>
      </c>
      <c r="D929" s="50">
        <v>0.65625</v>
      </c>
      <c r="E929">
        <v>14.7</v>
      </c>
    </row>
    <row r="930" spans="1:5">
      <c r="A930" s="525" t="s">
        <v>499</v>
      </c>
      <c r="B930">
        <v>13211210</v>
      </c>
      <c r="C930" s="39">
        <v>44479</v>
      </c>
      <c r="D930" s="50">
        <v>0.66666666666666663</v>
      </c>
      <c r="E930">
        <v>14.8</v>
      </c>
    </row>
    <row r="931" spans="1:5">
      <c r="A931" s="525" t="s">
        <v>499</v>
      </c>
      <c r="B931">
        <v>13211210</v>
      </c>
      <c r="C931" s="39">
        <v>44479</v>
      </c>
      <c r="D931" s="50">
        <v>0.67708333333333337</v>
      </c>
      <c r="E931">
        <v>14.8</v>
      </c>
    </row>
    <row r="932" spans="1:5">
      <c r="A932" s="525" t="s">
        <v>499</v>
      </c>
      <c r="B932">
        <v>13211210</v>
      </c>
      <c r="C932" s="39">
        <v>44479</v>
      </c>
      <c r="D932" s="50">
        <v>0.6875</v>
      </c>
      <c r="E932">
        <v>14.7</v>
      </c>
    </row>
    <row r="933" spans="1:5">
      <c r="A933" s="525" t="s">
        <v>499</v>
      </c>
      <c r="B933">
        <v>13211210</v>
      </c>
      <c r="C933" s="39">
        <v>44479</v>
      </c>
      <c r="D933" s="50">
        <v>0.69791666666666663</v>
      </c>
      <c r="E933">
        <v>14.7</v>
      </c>
    </row>
    <row r="934" spans="1:5">
      <c r="A934" s="525" t="s">
        <v>499</v>
      </c>
      <c r="B934">
        <v>13211210</v>
      </c>
      <c r="C934" s="39">
        <v>44479</v>
      </c>
      <c r="D934" s="50">
        <v>0.70833333333333337</v>
      </c>
      <c r="E934">
        <v>14.9</v>
      </c>
    </row>
    <row r="935" spans="1:5">
      <c r="A935" s="525" t="s">
        <v>499</v>
      </c>
      <c r="B935">
        <v>13211210</v>
      </c>
      <c r="C935" s="39">
        <v>44479</v>
      </c>
      <c r="D935" s="50">
        <v>0.71875</v>
      </c>
      <c r="E935">
        <v>15</v>
      </c>
    </row>
    <row r="936" spans="1:5">
      <c r="A936" s="525" t="s">
        <v>499</v>
      </c>
      <c r="B936">
        <v>13211210</v>
      </c>
      <c r="C936" s="39">
        <v>44479</v>
      </c>
      <c r="D936" s="50">
        <v>0.72916666666666663</v>
      </c>
      <c r="E936">
        <v>15</v>
      </c>
    </row>
    <row r="937" spans="1:5">
      <c r="A937" s="525" t="s">
        <v>499</v>
      </c>
      <c r="B937">
        <v>13211210</v>
      </c>
      <c r="C937" s="39">
        <v>44479</v>
      </c>
      <c r="D937" s="50">
        <v>0.73958333333333337</v>
      </c>
      <c r="E937">
        <v>15.1</v>
      </c>
    </row>
    <row r="938" spans="1:5">
      <c r="A938" s="525" t="s">
        <v>499</v>
      </c>
      <c r="B938">
        <v>13211210</v>
      </c>
      <c r="C938" s="39">
        <v>44479</v>
      </c>
      <c r="D938" s="50">
        <v>0.75</v>
      </c>
      <c r="E938">
        <v>15.1</v>
      </c>
    </row>
    <row r="939" spans="1:5">
      <c r="A939" s="525" t="s">
        <v>499</v>
      </c>
      <c r="B939">
        <v>13211210</v>
      </c>
      <c r="C939" s="39">
        <v>44479</v>
      </c>
      <c r="D939" s="50">
        <v>0.76041666666666663</v>
      </c>
      <c r="E939">
        <v>15.1</v>
      </c>
    </row>
    <row r="940" spans="1:5">
      <c r="A940" s="525" t="s">
        <v>499</v>
      </c>
      <c r="B940">
        <v>13211210</v>
      </c>
      <c r="C940" s="39">
        <v>44479</v>
      </c>
      <c r="D940" s="50">
        <v>0.77083333333333337</v>
      </c>
      <c r="E940">
        <v>15</v>
      </c>
    </row>
    <row r="941" spans="1:5">
      <c r="A941" s="525" t="s">
        <v>499</v>
      </c>
      <c r="B941">
        <v>13211210</v>
      </c>
      <c r="C941" s="39">
        <v>44479</v>
      </c>
      <c r="D941" s="50">
        <v>0.78125</v>
      </c>
      <c r="E941">
        <v>15</v>
      </c>
    </row>
    <row r="942" spans="1:5">
      <c r="A942" s="525" t="s">
        <v>499</v>
      </c>
      <c r="B942">
        <v>13211210</v>
      </c>
      <c r="C942" s="39">
        <v>44479</v>
      </c>
      <c r="D942" s="50">
        <v>0.79166666666666663</v>
      </c>
      <c r="E942">
        <v>15.1</v>
      </c>
    </row>
    <row r="943" spans="1:5">
      <c r="A943" s="525" t="s">
        <v>499</v>
      </c>
      <c r="B943">
        <v>13211210</v>
      </c>
      <c r="C943" s="39">
        <v>44479</v>
      </c>
      <c r="D943" s="50">
        <v>0.80208333333333337</v>
      </c>
      <c r="E943">
        <v>15.1</v>
      </c>
    </row>
    <row r="944" spans="1:5">
      <c r="A944" s="525" t="s">
        <v>499</v>
      </c>
      <c r="B944">
        <v>13211210</v>
      </c>
      <c r="C944" s="39">
        <v>44479</v>
      </c>
      <c r="D944" s="50">
        <v>0.8125</v>
      </c>
      <c r="E944">
        <v>15.1</v>
      </c>
    </row>
    <row r="945" spans="1:5">
      <c r="A945" s="525" t="s">
        <v>499</v>
      </c>
      <c r="B945">
        <v>13211210</v>
      </c>
      <c r="C945" s="39">
        <v>44479</v>
      </c>
      <c r="D945" s="50">
        <v>0.82291666666666663</v>
      </c>
      <c r="E945">
        <v>15.1</v>
      </c>
    </row>
    <row r="946" spans="1:5">
      <c r="A946" s="525" t="s">
        <v>499</v>
      </c>
      <c r="B946">
        <v>13211210</v>
      </c>
      <c r="C946" s="39">
        <v>44479</v>
      </c>
      <c r="D946" s="50">
        <v>0.83333333333333337</v>
      </c>
      <c r="E946">
        <v>15.1</v>
      </c>
    </row>
    <row r="947" spans="1:5">
      <c r="A947" s="525" t="s">
        <v>499</v>
      </c>
      <c r="B947">
        <v>13211210</v>
      </c>
      <c r="C947" s="39">
        <v>44479</v>
      </c>
      <c r="D947" s="50">
        <v>0.84375</v>
      </c>
      <c r="E947">
        <v>15.1</v>
      </c>
    </row>
    <row r="948" spans="1:5">
      <c r="A948" s="525" t="s">
        <v>499</v>
      </c>
      <c r="B948">
        <v>13211210</v>
      </c>
      <c r="C948" s="39">
        <v>44479</v>
      </c>
      <c r="D948" s="50">
        <v>0.85416666666666663</v>
      </c>
      <c r="E948">
        <v>15.1</v>
      </c>
    </row>
    <row r="949" spans="1:5">
      <c r="A949" s="525" t="s">
        <v>499</v>
      </c>
      <c r="B949">
        <v>13211210</v>
      </c>
      <c r="C949" s="39">
        <v>44479</v>
      </c>
      <c r="D949" s="50">
        <v>0.86458333333333337</v>
      </c>
      <c r="E949">
        <v>15.1</v>
      </c>
    </row>
    <row r="950" spans="1:5">
      <c r="A950" s="525" t="s">
        <v>499</v>
      </c>
      <c r="B950">
        <v>13211210</v>
      </c>
      <c r="C950" s="39">
        <v>44479</v>
      </c>
      <c r="D950" s="50">
        <v>0.875</v>
      </c>
      <c r="E950">
        <v>15.1</v>
      </c>
    </row>
    <row r="951" spans="1:5">
      <c r="A951" s="525" t="s">
        <v>499</v>
      </c>
      <c r="B951">
        <v>13211210</v>
      </c>
      <c r="C951" s="39">
        <v>44479</v>
      </c>
      <c r="D951" s="50">
        <v>0.88541666666666663</v>
      </c>
      <c r="E951">
        <v>15.1</v>
      </c>
    </row>
    <row r="952" spans="1:5">
      <c r="A952" s="525" t="s">
        <v>499</v>
      </c>
      <c r="B952">
        <v>13211210</v>
      </c>
      <c r="C952" s="39">
        <v>44479</v>
      </c>
      <c r="D952" s="50">
        <v>0.89583333333333337</v>
      </c>
      <c r="E952">
        <v>15</v>
      </c>
    </row>
    <row r="953" spans="1:5">
      <c r="A953" s="525" t="s">
        <v>499</v>
      </c>
      <c r="B953">
        <v>13211210</v>
      </c>
      <c r="C953" s="39">
        <v>44479</v>
      </c>
      <c r="D953" s="50">
        <v>0.90625</v>
      </c>
      <c r="E953">
        <v>14.8</v>
      </c>
    </row>
    <row r="954" spans="1:5">
      <c r="A954" s="525" t="s">
        <v>499</v>
      </c>
      <c r="B954">
        <v>13211210</v>
      </c>
      <c r="C954" s="39">
        <v>44479</v>
      </c>
      <c r="D954" s="50">
        <v>0.91666666666666663</v>
      </c>
      <c r="E954">
        <v>14.8</v>
      </c>
    </row>
    <row r="955" spans="1:5">
      <c r="A955" s="525" t="s">
        <v>499</v>
      </c>
      <c r="B955">
        <v>13211210</v>
      </c>
      <c r="C955" s="39">
        <v>44479</v>
      </c>
      <c r="D955" s="50">
        <v>0.92708333333333337</v>
      </c>
      <c r="E955">
        <v>14.9</v>
      </c>
    </row>
    <row r="956" spans="1:5">
      <c r="A956" s="525" t="s">
        <v>499</v>
      </c>
      <c r="B956">
        <v>13211210</v>
      </c>
      <c r="C956" s="39">
        <v>44479</v>
      </c>
      <c r="D956" s="50">
        <v>0.9375</v>
      </c>
      <c r="E956">
        <v>15</v>
      </c>
    </row>
    <row r="957" spans="1:5">
      <c r="A957" s="525" t="s">
        <v>499</v>
      </c>
      <c r="B957">
        <v>13211210</v>
      </c>
      <c r="C957" s="39">
        <v>44479</v>
      </c>
      <c r="D957" s="50">
        <v>0.94791666666666663</v>
      </c>
      <c r="E957">
        <v>14.8</v>
      </c>
    </row>
    <row r="958" spans="1:5">
      <c r="A958" s="525" t="s">
        <v>499</v>
      </c>
      <c r="B958">
        <v>13211210</v>
      </c>
      <c r="C958" s="39">
        <v>44479</v>
      </c>
      <c r="D958" s="50">
        <v>0.95833333333333337</v>
      </c>
      <c r="E958">
        <v>14.8</v>
      </c>
    </row>
    <row r="959" spans="1:5">
      <c r="A959" s="525" t="s">
        <v>499</v>
      </c>
      <c r="B959">
        <v>13211210</v>
      </c>
      <c r="C959" s="39">
        <v>44479</v>
      </c>
      <c r="D959" s="50">
        <v>0.96875</v>
      </c>
      <c r="E959">
        <v>15</v>
      </c>
    </row>
    <row r="960" spans="1:5">
      <c r="A960" s="525" t="s">
        <v>499</v>
      </c>
      <c r="B960">
        <v>13211210</v>
      </c>
      <c r="C960" s="39">
        <v>44479</v>
      </c>
      <c r="D960" s="50">
        <v>0.97916666666666663</v>
      </c>
      <c r="E960">
        <v>15</v>
      </c>
    </row>
    <row r="961" spans="1:5">
      <c r="A961" s="525" t="s">
        <v>499</v>
      </c>
      <c r="B961">
        <v>13211210</v>
      </c>
      <c r="C961" s="39">
        <v>44479</v>
      </c>
      <c r="D961" s="50">
        <v>0.98958333333333337</v>
      </c>
      <c r="E961">
        <v>15</v>
      </c>
    </row>
    <row r="962" spans="1:5">
      <c r="A962" s="525" t="s">
        <v>499</v>
      </c>
      <c r="B962">
        <v>13211210</v>
      </c>
      <c r="C962" s="39">
        <v>44480</v>
      </c>
      <c r="D962" s="50">
        <v>0</v>
      </c>
      <c r="E962">
        <v>15</v>
      </c>
    </row>
    <row r="963" spans="1:5">
      <c r="A963" s="525" t="s">
        <v>499</v>
      </c>
      <c r="B963">
        <v>13211210</v>
      </c>
      <c r="C963" s="39">
        <v>44480</v>
      </c>
      <c r="D963" s="50">
        <v>1.0416666666666666E-2</v>
      </c>
      <c r="E963">
        <v>15</v>
      </c>
    </row>
    <row r="964" spans="1:5">
      <c r="A964" s="525" t="s">
        <v>499</v>
      </c>
      <c r="B964">
        <v>13211210</v>
      </c>
      <c r="C964" s="39">
        <v>44480</v>
      </c>
      <c r="D964" s="50">
        <v>2.0833333333333332E-2</v>
      </c>
      <c r="E964">
        <v>14.9</v>
      </c>
    </row>
    <row r="965" spans="1:5">
      <c r="A965" s="525" t="s">
        <v>499</v>
      </c>
      <c r="B965">
        <v>13211210</v>
      </c>
      <c r="C965" s="39">
        <v>44480</v>
      </c>
      <c r="D965" s="50">
        <v>3.125E-2</v>
      </c>
      <c r="E965">
        <v>14.9</v>
      </c>
    </row>
    <row r="966" spans="1:5">
      <c r="A966" s="525" t="s">
        <v>499</v>
      </c>
      <c r="B966">
        <v>13211210</v>
      </c>
      <c r="C966" s="39">
        <v>44480</v>
      </c>
      <c r="D966" s="50">
        <v>4.1666666666666664E-2</v>
      </c>
      <c r="E966">
        <v>14.6</v>
      </c>
    </row>
    <row r="967" spans="1:5">
      <c r="A967" s="525" t="s">
        <v>499</v>
      </c>
      <c r="B967">
        <v>13211210</v>
      </c>
      <c r="C967" s="39">
        <v>44480</v>
      </c>
      <c r="D967" s="50">
        <v>5.2083333333333336E-2</v>
      </c>
      <c r="E967">
        <v>14.4</v>
      </c>
    </row>
    <row r="968" spans="1:5">
      <c r="A968" s="525" t="s">
        <v>499</v>
      </c>
      <c r="B968">
        <v>13211210</v>
      </c>
      <c r="C968" s="39">
        <v>44480</v>
      </c>
      <c r="D968" s="50">
        <v>6.25E-2</v>
      </c>
      <c r="E968">
        <v>14.4</v>
      </c>
    </row>
    <row r="969" spans="1:5">
      <c r="A969" s="525" t="s">
        <v>499</v>
      </c>
      <c r="B969">
        <v>13211210</v>
      </c>
      <c r="C969" s="39">
        <v>44480</v>
      </c>
      <c r="D969" s="50">
        <v>7.2916666666666671E-2</v>
      </c>
      <c r="E969">
        <v>14.5</v>
      </c>
    </row>
    <row r="970" spans="1:5">
      <c r="A970" s="525" t="s">
        <v>499</v>
      </c>
      <c r="B970">
        <v>13211210</v>
      </c>
      <c r="C970" s="39">
        <v>44480</v>
      </c>
      <c r="D970" s="50">
        <v>8.3333333333333329E-2</v>
      </c>
      <c r="E970">
        <v>14.5</v>
      </c>
    </row>
    <row r="971" spans="1:5">
      <c r="A971" s="525" t="s">
        <v>499</v>
      </c>
      <c r="B971">
        <v>13211210</v>
      </c>
      <c r="C971" s="39">
        <v>44480</v>
      </c>
      <c r="D971" s="50">
        <v>9.375E-2</v>
      </c>
      <c r="E971">
        <v>14.5</v>
      </c>
    </row>
    <row r="972" spans="1:5">
      <c r="A972" s="525" t="s">
        <v>499</v>
      </c>
      <c r="B972">
        <v>13211210</v>
      </c>
      <c r="C972" s="39">
        <v>44480</v>
      </c>
      <c r="D972" s="50">
        <v>0.10416666666666667</v>
      </c>
      <c r="E972">
        <v>14.4</v>
      </c>
    </row>
    <row r="973" spans="1:5">
      <c r="A973" s="525" t="s">
        <v>499</v>
      </c>
      <c r="B973">
        <v>13211210</v>
      </c>
      <c r="C973" s="39">
        <v>44480</v>
      </c>
      <c r="D973" s="50">
        <v>0.11458333333333333</v>
      </c>
      <c r="E973">
        <v>14.4</v>
      </c>
    </row>
    <row r="974" spans="1:5">
      <c r="A974" s="525" t="s">
        <v>499</v>
      </c>
      <c r="B974">
        <v>13211210</v>
      </c>
      <c r="C974" s="39">
        <v>44480</v>
      </c>
      <c r="D974" s="50">
        <v>0.125</v>
      </c>
      <c r="E974">
        <v>14.2</v>
      </c>
    </row>
    <row r="975" spans="1:5">
      <c r="A975" s="525" t="s">
        <v>499</v>
      </c>
      <c r="B975">
        <v>13211210</v>
      </c>
      <c r="C975" s="39">
        <v>44480</v>
      </c>
      <c r="D975" s="50">
        <v>0.13541666666666666</v>
      </c>
      <c r="E975">
        <v>14</v>
      </c>
    </row>
    <row r="976" spans="1:5">
      <c r="A976" s="525" t="s">
        <v>499</v>
      </c>
      <c r="B976">
        <v>13211210</v>
      </c>
      <c r="C976" s="39">
        <v>44480</v>
      </c>
      <c r="D976" s="50">
        <v>0.14583333333333334</v>
      </c>
      <c r="E976">
        <v>14.1</v>
      </c>
    </row>
    <row r="977" spans="1:5">
      <c r="A977" s="525" t="s">
        <v>499</v>
      </c>
      <c r="B977">
        <v>13211210</v>
      </c>
      <c r="C977" s="39">
        <v>44480</v>
      </c>
      <c r="D977" s="50">
        <v>0.15625</v>
      </c>
      <c r="E977">
        <v>14.3</v>
      </c>
    </row>
    <row r="978" spans="1:5">
      <c r="A978" s="525" t="s">
        <v>499</v>
      </c>
      <c r="B978">
        <v>13211210</v>
      </c>
      <c r="C978" s="39">
        <v>44480</v>
      </c>
      <c r="D978" s="50">
        <v>0.16666666666666666</v>
      </c>
      <c r="E978">
        <v>14.3</v>
      </c>
    </row>
    <row r="979" spans="1:5">
      <c r="A979" s="525" t="s">
        <v>499</v>
      </c>
      <c r="B979">
        <v>13211210</v>
      </c>
      <c r="C979" s="39">
        <v>44480</v>
      </c>
      <c r="D979" s="50">
        <v>0.17708333333333334</v>
      </c>
      <c r="E979">
        <v>14.2</v>
      </c>
    </row>
    <row r="980" spans="1:5">
      <c r="A980" s="525" t="s">
        <v>499</v>
      </c>
      <c r="B980">
        <v>13211210</v>
      </c>
      <c r="C980" s="39">
        <v>44480</v>
      </c>
      <c r="D980" s="50">
        <v>0.1875</v>
      </c>
      <c r="E980">
        <v>14.2</v>
      </c>
    </row>
    <row r="981" spans="1:5">
      <c r="A981" s="525" t="s">
        <v>499</v>
      </c>
      <c r="B981">
        <v>13211210</v>
      </c>
      <c r="C981" s="39">
        <v>44480</v>
      </c>
      <c r="D981" s="50">
        <v>0.19791666666666666</v>
      </c>
      <c r="E981">
        <v>14.2</v>
      </c>
    </row>
    <row r="982" spans="1:5">
      <c r="A982" s="525" t="s">
        <v>499</v>
      </c>
      <c r="B982">
        <v>13211210</v>
      </c>
      <c r="C982" s="39">
        <v>44480</v>
      </c>
      <c r="D982" s="50">
        <v>0.20833333333333334</v>
      </c>
      <c r="E982">
        <v>14</v>
      </c>
    </row>
    <row r="983" spans="1:5">
      <c r="A983" s="525" t="s">
        <v>499</v>
      </c>
      <c r="B983">
        <v>13211210</v>
      </c>
      <c r="C983" s="39">
        <v>44480</v>
      </c>
      <c r="D983" s="50">
        <v>0.21875</v>
      </c>
      <c r="E983">
        <v>13.9</v>
      </c>
    </row>
    <row r="984" spans="1:5">
      <c r="A984" s="525" t="s">
        <v>499</v>
      </c>
      <c r="B984">
        <v>13211210</v>
      </c>
      <c r="C984" s="39">
        <v>44480</v>
      </c>
      <c r="D984" s="50">
        <v>0.22916666666666666</v>
      </c>
      <c r="E984">
        <v>13.8</v>
      </c>
    </row>
    <row r="985" spans="1:5">
      <c r="A985" s="525" t="s">
        <v>499</v>
      </c>
      <c r="B985">
        <v>13211210</v>
      </c>
      <c r="C985" s="39">
        <v>44480</v>
      </c>
      <c r="D985" s="50">
        <v>0.23958333333333334</v>
      </c>
      <c r="E985">
        <v>13.7</v>
      </c>
    </row>
    <row r="986" spans="1:5">
      <c r="A986" s="525" t="s">
        <v>499</v>
      </c>
      <c r="B986">
        <v>13211210</v>
      </c>
      <c r="C986" s="39">
        <v>44480</v>
      </c>
      <c r="D986" s="50">
        <v>0.25</v>
      </c>
      <c r="E986">
        <v>13.7</v>
      </c>
    </row>
    <row r="987" spans="1:5">
      <c r="A987" s="525" t="s">
        <v>499</v>
      </c>
      <c r="B987">
        <v>13211210</v>
      </c>
      <c r="C987" s="39">
        <v>44480</v>
      </c>
      <c r="D987" s="50">
        <v>0.26041666666666669</v>
      </c>
      <c r="E987">
        <v>13.7</v>
      </c>
    </row>
    <row r="988" spans="1:5">
      <c r="A988" s="525" t="s">
        <v>499</v>
      </c>
      <c r="B988">
        <v>13211210</v>
      </c>
      <c r="C988" s="39">
        <v>44480</v>
      </c>
      <c r="D988" s="50">
        <v>0.27083333333333331</v>
      </c>
      <c r="E988">
        <v>13.6</v>
      </c>
    </row>
    <row r="989" spans="1:5">
      <c r="A989" s="525" t="s">
        <v>499</v>
      </c>
      <c r="B989">
        <v>13211210</v>
      </c>
      <c r="C989" s="39">
        <v>44480</v>
      </c>
      <c r="D989" s="50">
        <v>0.28125</v>
      </c>
      <c r="E989">
        <v>13.5</v>
      </c>
    </row>
    <row r="990" spans="1:5">
      <c r="A990" s="525" t="s">
        <v>499</v>
      </c>
      <c r="B990">
        <v>13211210</v>
      </c>
      <c r="C990" s="39">
        <v>44480</v>
      </c>
      <c r="D990" s="50">
        <v>0.29166666666666669</v>
      </c>
      <c r="E990">
        <v>13.4</v>
      </c>
    </row>
    <row r="991" spans="1:5">
      <c r="A991" s="525" t="s">
        <v>499</v>
      </c>
      <c r="B991">
        <v>13211210</v>
      </c>
      <c r="C991" s="39">
        <v>44480</v>
      </c>
      <c r="D991" s="50">
        <v>0.30208333333333331</v>
      </c>
      <c r="E991">
        <v>13.4</v>
      </c>
    </row>
    <row r="992" spans="1:5">
      <c r="A992" s="525" t="s">
        <v>499</v>
      </c>
      <c r="B992">
        <v>13211210</v>
      </c>
      <c r="C992" s="39">
        <v>44480</v>
      </c>
      <c r="D992" s="50">
        <v>0.3125</v>
      </c>
      <c r="E992">
        <v>13.5</v>
      </c>
    </row>
    <row r="993" spans="1:5">
      <c r="A993" s="525" t="s">
        <v>499</v>
      </c>
      <c r="B993">
        <v>13211210</v>
      </c>
      <c r="C993" s="39">
        <v>44480</v>
      </c>
      <c r="D993" s="50">
        <v>0.32291666666666669</v>
      </c>
      <c r="E993">
        <v>13.4</v>
      </c>
    </row>
    <row r="994" spans="1:5">
      <c r="A994" s="525" t="s">
        <v>499</v>
      </c>
      <c r="B994">
        <v>13211210</v>
      </c>
      <c r="C994" s="39">
        <v>44480</v>
      </c>
      <c r="D994" s="50">
        <v>0.33333333333333331</v>
      </c>
      <c r="E994">
        <v>13.4</v>
      </c>
    </row>
    <row r="995" spans="1:5">
      <c r="A995" s="525" t="s">
        <v>499</v>
      </c>
      <c r="B995">
        <v>13211210</v>
      </c>
      <c r="C995" s="39">
        <v>44480</v>
      </c>
      <c r="D995" s="50">
        <v>0.34375</v>
      </c>
      <c r="E995">
        <v>13.3</v>
      </c>
    </row>
    <row r="996" spans="1:5">
      <c r="A996" s="525" t="s">
        <v>499</v>
      </c>
      <c r="B996">
        <v>13211210</v>
      </c>
      <c r="C996" s="39">
        <v>44480</v>
      </c>
      <c r="D996" s="50">
        <v>0.35416666666666669</v>
      </c>
      <c r="E996">
        <v>13.2</v>
      </c>
    </row>
    <row r="997" spans="1:5">
      <c r="A997" s="525" t="s">
        <v>499</v>
      </c>
      <c r="B997">
        <v>13211210</v>
      </c>
      <c r="C997" s="39">
        <v>44480</v>
      </c>
      <c r="D997" s="50">
        <v>0.36458333333333331</v>
      </c>
      <c r="E997">
        <v>13.2</v>
      </c>
    </row>
    <row r="998" spans="1:5">
      <c r="A998" s="525" t="s">
        <v>499</v>
      </c>
      <c r="B998">
        <v>13211210</v>
      </c>
      <c r="C998" s="39">
        <v>44480</v>
      </c>
      <c r="D998" s="50">
        <v>0.375</v>
      </c>
      <c r="E998">
        <v>13.2</v>
      </c>
    </row>
    <row r="999" spans="1:5">
      <c r="A999" s="525" t="s">
        <v>499</v>
      </c>
      <c r="B999">
        <v>13211210</v>
      </c>
      <c r="C999" s="39">
        <v>44480</v>
      </c>
      <c r="D999" s="50">
        <v>0.38541666666666669</v>
      </c>
      <c r="E999">
        <v>13.1</v>
      </c>
    </row>
    <row r="1000" spans="1:5">
      <c r="A1000" s="525" t="s">
        <v>499</v>
      </c>
      <c r="B1000">
        <v>13211210</v>
      </c>
      <c r="C1000" s="39">
        <v>44480</v>
      </c>
      <c r="D1000" s="50">
        <v>0.39583333333333331</v>
      </c>
      <c r="E1000">
        <v>13.1</v>
      </c>
    </row>
    <row r="1001" spans="1:5">
      <c r="A1001" s="525" t="s">
        <v>499</v>
      </c>
      <c r="B1001">
        <v>13211210</v>
      </c>
      <c r="C1001" s="39">
        <v>44480</v>
      </c>
      <c r="D1001" s="50">
        <v>0.40625</v>
      </c>
      <c r="E1001">
        <v>13.1</v>
      </c>
    </row>
    <row r="1002" spans="1:5">
      <c r="A1002" s="525" t="s">
        <v>499</v>
      </c>
      <c r="B1002">
        <v>13211210</v>
      </c>
      <c r="C1002" s="39">
        <v>44480</v>
      </c>
      <c r="D1002" s="50">
        <v>0.41666666666666669</v>
      </c>
      <c r="E1002">
        <v>13.2</v>
      </c>
    </row>
    <row r="1003" spans="1:5">
      <c r="A1003" s="525" t="s">
        <v>499</v>
      </c>
      <c r="B1003">
        <v>13211210</v>
      </c>
      <c r="C1003" s="39">
        <v>44480</v>
      </c>
      <c r="D1003" s="50">
        <v>0.42708333333333331</v>
      </c>
      <c r="E1003">
        <v>13.2</v>
      </c>
    </row>
    <row r="1004" spans="1:5">
      <c r="A1004" s="525" t="s">
        <v>499</v>
      </c>
      <c r="B1004">
        <v>13211210</v>
      </c>
      <c r="C1004" s="39">
        <v>44480</v>
      </c>
      <c r="D1004" s="50">
        <v>0.4375</v>
      </c>
      <c r="E1004">
        <v>13.1</v>
      </c>
    </row>
    <row r="1005" spans="1:5">
      <c r="A1005" s="525" t="s">
        <v>499</v>
      </c>
      <c r="B1005">
        <v>13211210</v>
      </c>
      <c r="C1005" s="39">
        <v>44480</v>
      </c>
      <c r="D1005" s="50">
        <v>0.44791666666666669</v>
      </c>
      <c r="E1005">
        <v>13</v>
      </c>
    </row>
    <row r="1006" spans="1:5">
      <c r="A1006" s="525" t="s">
        <v>499</v>
      </c>
      <c r="B1006">
        <v>13211210</v>
      </c>
      <c r="C1006" s="39">
        <v>44480</v>
      </c>
      <c r="D1006" s="50">
        <v>0.45833333333333331</v>
      </c>
      <c r="E1006">
        <v>13</v>
      </c>
    </row>
    <row r="1007" spans="1:5">
      <c r="A1007" s="525" t="s">
        <v>499</v>
      </c>
      <c r="B1007">
        <v>13211210</v>
      </c>
      <c r="C1007" s="39">
        <v>44480</v>
      </c>
      <c r="D1007" s="50">
        <v>0.46875</v>
      </c>
      <c r="E1007">
        <v>13</v>
      </c>
    </row>
    <row r="1008" spans="1:5">
      <c r="A1008" s="525" t="s">
        <v>499</v>
      </c>
      <c r="B1008">
        <v>13211210</v>
      </c>
      <c r="C1008" s="39">
        <v>44480</v>
      </c>
      <c r="D1008" s="50">
        <v>0.47916666666666669</v>
      </c>
      <c r="E1008">
        <v>12.7</v>
      </c>
    </row>
    <row r="1009" spans="1:5">
      <c r="A1009" s="525" t="s">
        <v>499</v>
      </c>
      <c r="B1009">
        <v>13211210</v>
      </c>
      <c r="C1009" s="39">
        <v>44480</v>
      </c>
      <c r="D1009" s="50">
        <v>0.48958333333333331</v>
      </c>
      <c r="E1009">
        <v>12.5</v>
      </c>
    </row>
    <row r="1010" spans="1:5">
      <c r="A1010" s="525" t="s">
        <v>499</v>
      </c>
      <c r="B1010">
        <v>13211210</v>
      </c>
      <c r="C1010" s="39">
        <v>44480</v>
      </c>
      <c r="D1010" s="50">
        <v>0.5</v>
      </c>
      <c r="E1010">
        <v>12.7</v>
      </c>
    </row>
    <row r="1011" spans="1:5">
      <c r="A1011" s="525" t="s">
        <v>499</v>
      </c>
      <c r="B1011">
        <v>13211210</v>
      </c>
      <c r="C1011" s="39">
        <v>44480</v>
      </c>
      <c r="D1011" s="50">
        <v>0.51041666666666663</v>
      </c>
      <c r="E1011">
        <v>12.9</v>
      </c>
    </row>
    <row r="1012" spans="1:5">
      <c r="A1012" s="525" t="s">
        <v>499</v>
      </c>
      <c r="B1012">
        <v>13211210</v>
      </c>
      <c r="C1012" s="39">
        <v>44480</v>
      </c>
      <c r="D1012" s="50">
        <v>0.52083333333333337</v>
      </c>
      <c r="E1012">
        <v>13</v>
      </c>
    </row>
    <row r="1013" spans="1:5">
      <c r="A1013" s="525" t="s">
        <v>499</v>
      </c>
      <c r="B1013">
        <v>13211210</v>
      </c>
      <c r="C1013" s="39">
        <v>44480</v>
      </c>
      <c r="D1013" s="50">
        <v>0.53125</v>
      </c>
      <c r="E1013">
        <v>13</v>
      </c>
    </row>
    <row r="1014" spans="1:5">
      <c r="A1014" s="525" t="s">
        <v>499</v>
      </c>
      <c r="B1014">
        <v>13211210</v>
      </c>
      <c r="C1014" s="39">
        <v>44480</v>
      </c>
      <c r="D1014" s="50">
        <v>0.54166666666666663</v>
      </c>
      <c r="E1014">
        <v>13.1</v>
      </c>
    </row>
    <row r="1015" spans="1:5">
      <c r="A1015" s="525" t="s">
        <v>499</v>
      </c>
      <c r="B1015">
        <v>13211210</v>
      </c>
      <c r="C1015" s="39">
        <v>44480</v>
      </c>
      <c r="D1015" s="50">
        <v>0.55208333333333337</v>
      </c>
      <c r="E1015">
        <v>13.1</v>
      </c>
    </row>
    <row r="1016" spans="1:5">
      <c r="A1016" s="525" t="s">
        <v>499</v>
      </c>
      <c r="B1016">
        <v>13211210</v>
      </c>
      <c r="C1016" s="39">
        <v>44480</v>
      </c>
      <c r="D1016" s="50">
        <v>0.5625</v>
      </c>
      <c r="E1016">
        <v>13.2</v>
      </c>
    </row>
    <row r="1017" spans="1:5">
      <c r="A1017" s="525" t="s">
        <v>499</v>
      </c>
      <c r="B1017">
        <v>13211210</v>
      </c>
      <c r="C1017" s="39">
        <v>44480</v>
      </c>
      <c r="D1017" s="50">
        <v>0.57291666666666663</v>
      </c>
      <c r="E1017">
        <v>13.2</v>
      </c>
    </row>
    <row r="1018" spans="1:5">
      <c r="A1018" s="525" t="s">
        <v>499</v>
      </c>
      <c r="B1018">
        <v>13211210</v>
      </c>
      <c r="C1018" s="39">
        <v>44480</v>
      </c>
      <c r="D1018" s="50">
        <v>0.58333333333333337</v>
      </c>
      <c r="E1018">
        <v>12.8</v>
      </c>
    </row>
    <row r="1019" spans="1:5">
      <c r="A1019" s="525" t="s">
        <v>499</v>
      </c>
      <c r="B1019">
        <v>13211210</v>
      </c>
      <c r="C1019" s="39">
        <v>44480</v>
      </c>
      <c r="D1019" s="50">
        <v>0.59375</v>
      </c>
      <c r="E1019">
        <v>12.9</v>
      </c>
    </row>
    <row r="1020" spans="1:5">
      <c r="A1020" s="525" t="s">
        <v>499</v>
      </c>
      <c r="B1020">
        <v>13211210</v>
      </c>
      <c r="C1020" s="39">
        <v>44480</v>
      </c>
      <c r="D1020" s="50">
        <v>0.60416666666666663</v>
      </c>
      <c r="E1020">
        <v>13.2</v>
      </c>
    </row>
    <row r="1021" spans="1:5">
      <c r="A1021" s="525" t="s">
        <v>499</v>
      </c>
      <c r="B1021">
        <v>13211210</v>
      </c>
      <c r="C1021" s="39">
        <v>44480</v>
      </c>
      <c r="D1021" s="50">
        <v>0.61458333333333337</v>
      </c>
      <c r="E1021">
        <v>13.3</v>
      </c>
    </row>
    <row r="1022" spans="1:5">
      <c r="A1022" s="525" t="s">
        <v>499</v>
      </c>
      <c r="B1022">
        <v>13211210</v>
      </c>
      <c r="C1022" s="39">
        <v>44480</v>
      </c>
      <c r="D1022" s="50">
        <v>0.625</v>
      </c>
      <c r="E1022">
        <v>13.3</v>
      </c>
    </row>
    <row r="1023" spans="1:5">
      <c r="A1023" s="525" t="s">
        <v>499</v>
      </c>
      <c r="B1023">
        <v>13211210</v>
      </c>
      <c r="C1023" s="39">
        <v>44480</v>
      </c>
      <c r="D1023" s="50">
        <v>0.63541666666666663</v>
      </c>
      <c r="E1023">
        <v>13.4</v>
      </c>
    </row>
    <row r="1024" spans="1:5">
      <c r="A1024" s="525" t="s">
        <v>499</v>
      </c>
      <c r="B1024">
        <v>13211210</v>
      </c>
      <c r="C1024" s="39">
        <v>44480</v>
      </c>
      <c r="D1024" s="50">
        <v>0.64583333333333337</v>
      </c>
      <c r="E1024">
        <v>13.4</v>
      </c>
    </row>
    <row r="1025" spans="1:5">
      <c r="A1025" s="525" t="s">
        <v>499</v>
      </c>
      <c r="B1025">
        <v>13211210</v>
      </c>
      <c r="C1025" s="39">
        <v>44480</v>
      </c>
      <c r="D1025" s="50">
        <v>0.65625</v>
      </c>
      <c r="E1025">
        <v>13.6</v>
      </c>
    </row>
    <row r="1026" spans="1:5">
      <c r="A1026" s="525" t="s">
        <v>499</v>
      </c>
      <c r="B1026">
        <v>13211210</v>
      </c>
      <c r="C1026" s="39">
        <v>44480</v>
      </c>
      <c r="D1026" s="50">
        <v>0.66666666666666663</v>
      </c>
      <c r="E1026">
        <v>13.6</v>
      </c>
    </row>
    <row r="1027" spans="1:5">
      <c r="A1027" s="525" t="s">
        <v>499</v>
      </c>
      <c r="B1027">
        <v>13211210</v>
      </c>
      <c r="C1027" s="39">
        <v>44480</v>
      </c>
      <c r="D1027" s="50">
        <v>0.67708333333333337</v>
      </c>
      <c r="E1027">
        <v>13.3</v>
      </c>
    </row>
    <row r="1028" spans="1:5">
      <c r="A1028" s="525" t="s">
        <v>499</v>
      </c>
      <c r="B1028">
        <v>13211210</v>
      </c>
      <c r="C1028" s="39">
        <v>44480</v>
      </c>
      <c r="D1028" s="50">
        <v>0.6875</v>
      </c>
      <c r="E1028">
        <v>13.3</v>
      </c>
    </row>
    <row r="1029" spans="1:5">
      <c r="A1029" s="525" t="s">
        <v>499</v>
      </c>
      <c r="B1029">
        <v>13211210</v>
      </c>
      <c r="C1029" s="39">
        <v>44480</v>
      </c>
      <c r="D1029" s="50">
        <v>0.69791666666666663</v>
      </c>
      <c r="E1029">
        <v>13.5</v>
      </c>
    </row>
    <row r="1030" spans="1:5">
      <c r="A1030" s="525" t="s">
        <v>499</v>
      </c>
      <c r="B1030">
        <v>13211210</v>
      </c>
      <c r="C1030" s="39">
        <v>44480</v>
      </c>
      <c r="D1030" s="50">
        <v>0.70833333333333337</v>
      </c>
      <c r="E1030">
        <v>13.4</v>
      </c>
    </row>
    <row r="1031" spans="1:5">
      <c r="A1031" s="525" t="s">
        <v>499</v>
      </c>
      <c r="B1031">
        <v>13211210</v>
      </c>
      <c r="C1031" s="39">
        <v>44480</v>
      </c>
      <c r="D1031" s="50">
        <v>0.71875</v>
      </c>
      <c r="E1031">
        <v>13.3</v>
      </c>
    </row>
    <row r="1032" spans="1:5">
      <c r="A1032" s="525" t="s">
        <v>499</v>
      </c>
      <c r="B1032">
        <v>13211210</v>
      </c>
      <c r="C1032" s="39">
        <v>44480</v>
      </c>
      <c r="D1032" s="50">
        <v>0.72916666666666663</v>
      </c>
      <c r="E1032">
        <v>13.6</v>
      </c>
    </row>
    <row r="1033" spans="1:5">
      <c r="A1033" s="525" t="s">
        <v>499</v>
      </c>
      <c r="B1033">
        <v>13211210</v>
      </c>
      <c r="C1033" s="39">
        <v>44480</v>
      </c>
      <c r="D1033" s="50">
        <v>0.73958333333333337</v>
      </c>
      <c r="E1033">
        <v>13.7</v>
      </c>
    </row>
    <row r="1034" spans="1:5">
      <c r="A1034" s="525" t="s">
        <v>499</v>
      </c>
      <c r="B1034">
        <v>13211210</v>
      </c>
      <c r="C1034" s="39">
        <v>44480</v>
      </c>
      <c r="D1034" s="50">
        <v>0.75</v>
      </c>
      <c r="E1034">
        <v>13.7</v>
      </c>
    </row>
    <row r="1035" spans="1:5">
      <c r="A1035" s="525" t="s">
        <v>499</v>
      </c>
      <c r="B1035">
        <v>13211210</v>
      </c>
      <c r="C1035" s="39">
        <v>44480</v>
      </c>
      <c r="D1035" s="50">
        <v>0.76041666666666663</v>
      </c>
      <c r="E1035">
        <v>13.7</v>
      </c>
    </row>
    <row r="1036" spans="1:5">
      <c r="A1036" s="525" t="s">
        <v>499</v>
      </c>
      <c r="B1036">
        <v>13211210</v>
      </c>
      <c r="C1036" s="39">
        <v>44480</v>
      </c>
      <c r="D1036" s="50">
        <v>0.77083333333333337</v>
      </c>
      <c r="E1036">
        <v>13.7</v>
      </c>
    </row>
    <row r="1037" spans="1:5">
      <c r="A1037" s="525" t="s">
        <v>499</v>
      </c>
      <c r="B1037">
        <v>13211210</v>
      </c>
      <c r="C1037" s="39">
        <v>44480</v>
      </c>
      <c r="D1037" s="50">
        <v>0.78125</v>
      </c>
      <c r="E1037">
        <v>13.7</v>
      </c>
    </row>
    <row r="1038" spans="1:5">
      <c r="A1038" s="525" t="s">
        <v>499</v>
      </c>
      <c r="B1038">
        <v>13211210</v>
      </c>
      <c r="C1038" s="39">
        <v>44480</v>
      </c>
      <c r="D1038" s="50">
        <v>0.79166666666666663</v>
      </c>
      <c r="E1038">
        <v>13.6</v>
      </c>
    </row>
    <row r="1039" spans="1:5">
      <c r="A1039" s="525" t="s">
        <v>499</v>
      </c>
      <c r="B1039">
        <v>13211210</v>
      </c>
      <c r="C1039" s="39">
        <v>44480</v>
      </c>
      <c r="D1039" s="50">
        <v>0.80208333333333337</v>
      </c>
      <c r="E1039">
        <v>13.5</v>
      </c>
    </row>
    <row r="1040" spans="1:5">
      <c r="A1040" s="525" t="s">
        <v>499</v>
      </c>
      <c r="B1040">
        <v>13211210</v>
      </c>
      <c r="C1040" s="39">
        <v>44480</v>
      </c>
      <c r="D1040" s="50">
        <v>0.8125</v>
      </c>
      <c r="E1040">
        <v>13.5</v>
      </c>
    </row>
    <row r="1041" spans="1:5">
      <c r="A1041" s="525" t="s">
        <v>499</v>
      </c>
      <c r="B1041">
        <v>13211210</v>
      </c>
      <c r="C1041" s="39">
        <v>44480</v>
      </c>
      <c r="D1041" s="50">
        <v>0.82291666666666663</v>
      </c>
      <c r="E1041">
        <v>13.5</v>
      </c>
    </row>
    <row r="1042" spans="1:5">
      <c r="A1042" s="525" t="s">
        <v>499</v>
      </c>
      <c r="B1042">
        <v>13211210</v>
      </c>
      <c r="C1042" s="39">
        <v>44480</v>
      </c>
      <c r="D1042" s="50">
        <v>0.83333333333333337</v>
      </c>
      <c r="E1042">
        <v>13.5</v>
      </c>
    </row>
    <row r="1043" spans="1:5">
      <c r="A1043" s="525" t="s">
        <v>499</v>
      </c>
      <c r="B1043">
        <v>13211210</v>
      </c>
      <c r="C1043" s="39">
        <v>44480</v>
      </c>
      <c r="D1043" s="50">
        <v>0.84375</v>
      </c>
      <c r="E1043">
        <v>13.5</v>
      </c>
    </row>
    <row r="1044" spans="1:5">
      <c r="A1044" s="525" t="s">
        <v>499</v>
      </c>
      <c r="B1044">
        <v>13211210</v>
      </c>
      <c r="C1044" s="39">
        <v>44480</v>
      </c>
      <c r="D1044" s="50">
        <v>0.85416666666666663</v>
      </c>
      <c r="E1044">
        <v>13.5</v>
      </c>
    </row>
    <row r="1045" spans="1:5">
      <c r="A1045" s="525" t="s">
        <v>499</v>
      </c>
      <c r="B1045">
        <v>13211210</v>
      </c>
      <c r="C1045" s="39">
        <v>44480</v>
      </c>
      <c r="D1045" s="50">
        <v>0.86458333333333337</v>
      </c>
      <c r="E1045">
        <v>13.5</v>
      </c>
    </row>
    <row r="1046" spans="1:5">
      <c r="A1046" s="525" t="s">
        <v>499</v>
      </c>
      <c r="B1046">
        <v>13211210</v>
      </c>
      <c r="C1046" s="39">
        <v>44480</v>
      </c>
      <c r="D1046" s="50">
        <v>0.875</v>
      </c>
      <c r="E1046">
        <v>13.4</v>
      </c>
    </row>
    <row r="1047" spans="1:5">
      <c r="A1047" s="525" t="s">
        <v>499</v>
      </c>
      <c r="B1047">
        <v>13211210</v>
      </c>
      <c r="C1047" s="39">
        <v>44480</v>
      </c>
      <c r="D1047" s="50">
        <v>0.88541666666666663</v>
      </c>
      <c r="E1047">
        <v>13.4</v>
      </c>
    </row>
    <row r="1048" spans="1:5">
      <c r="A1048" s="525" t="s">
        <v>499</v>
      </c>
      <c r="B1048">
        <v>13211210</v>
      </c>
      <c r="C1048" s="39">
        <v>44480</v>
      </c>
      <c r="D1048" s="50">
        <v>0.89583333333333337</v>
      </c>
      <c r="E1048">
        <v>13.3</v>
      </c>
    </row>
    <row r="1049" spans="1:5">
      <c r="A1049" s="525" t="s">
        <v>499</v>
      </c>
      <c r="B1049">
        <v>13211210</v>
      </c>
      <c r="C1049" s="39">
        <v>44480</v>
      </c>
      <c r="D1049" s="50">
        <v>0.90625</v>
      </c>
      <c r="E1049">
        <v>13.3</v>
      </c>
    </row>
    <row r="1050" spans="1:5">
      <c r="A1050" s="525" t="s">
        <v>499</v>
      </c>
      <c r="B1050">
        <v>13211210</v>
      </c>
      <c r="C1050" s="39">
        <v>44480</v>
      </c>
      <c r="D1050" s="50">
        <v>0.91666666666666663</v>
      </c>
      <c r="E1050">
        <v>13.3</v>
      </c>
    </row>
    <row r="1051" spans="1:5">
      <c r="A1051" s="525" t="s">
        <v>499</v>
      </c>
      <c r="B1051">
        <v>13211210</v>
      </c>
      <c r="C1051" s="39">
        <v>44480</v>
      </c>
      <c r="D1051" s="50">
        <v>0.92708333333333337</v>
      </c>
      <c r="E1051">
        <v>12.9</v>
      </c>
    </row>
    <row r="1052" spans="1:5">
      <c r="A1052" s="525" t="s">
        <v>499</v>
      </c>
      <c r="B1052">
        <v>13211210</v>
      </c>
      <c r="C1052" s="39">
        <v>44480</v>
      </c>
      <c r="D1052" s="50">
        <v>0.9375</v>
      </c>
      <c r="E1052">
        <v>12.8</v>
      </c>
    </row>
    <row r="1053" spans="1:5">
      <c r="A1053" s="525" t="s">
        <v>499</v>
      </c>
      <c r="B1053">
        <v>13211210</v>
      </c>
      <c r="C1053" s="39">
        <v>44480</v>
      </c>
      <c r="D1053" s="50">
        <v>0.94791666666666663</v>
      </c>
      <c r="E1053">
        <v>13</v>
      </c>
    </row>
    <row r="1054" spans="1:5">
      <c r="A1054" s="525" t="s">
        <v>499</v>
      </c>
      <c r="B1054">
        <v>13211210</v>
      </c>
      <c r="C1054" s="39">
        <v>44480</v>
      </c>
      <c r="D1054" s="50">
        <v>0.95833333333333337</v>
      </c>
      <c r="E1054">
        <v>13</v>
      </c>
    </row>
    <row r="1055" spans="1:5">
      <c r="A1055" s="525" t="s">
        <v>499</v>
      </c>
      <c r="B1055">
        <v>13211210</v>
      </c>
      <c r="C1055" s="39">
        <v>44480</v>
      </c>
      <c r="D1055" s="50">
        <v>0.96875</v>
      </c>
      <c r="E1055">
        <v>12.8</v>
      </c>
    </row>
    <row r="1056" spans="1:5">
      <c r="A1056" s="525" t="s">
        <v>499</v>
      </c>
      <c r="B1056">
        <v>13211210</v>
      </c>
      <c r="C1056" s="39">
        <v>44480</v>
      </c>
      <c r="D1056" s="50">
        <v>0.97916666666666663</v>
      </c>
      <c r="E1056">
        <v>12.7</v>
      </c>
    </row>
    <row r="1057" spans="1:5">
      <c r="A1057" s="525" t="s">
        <v>499</v>
      </c>
      <c r="B1057">
        <v>13211210</v>
      </c>
      <c r="C1057" s="39">
        <v>44480</v>
      </c>
      <c r="D1057" s="50">
        <v>0.98958333333333337</v>
      </c>
      <c r="E1057">
        <v>12.8</v>
      </c>
    </row>
    <row r="1058" spans="1:5">
      <c r="A1058" s="525" t="s">
        <v>499</v>
      </c>
      <c r="B1058">
        <v>13211210</v>
      </c>
      <c r="C1058" s="39">
        <v>44481</v>
      </c>
      <c r="D1058" s="50">
        <v>0</v>
      </c>
      <c r="E1058">
        <v>12.8</v>
      </c>
    </row>
    <row r="1059" spans="1:5">
      <c r="A1059" s="525" t="s">
        <v>499</v>
      </c>
      <c r="B1059">
        <v>13211210</v>
      </c>
      <c r="C1059" s="39">
        <v>44481</v>
      </c>
      <c r="D1059" s="50">
        <v>1.0416666666666666E-2</v>
      </c>
      <c r="E1059">
        <v>12.7</v>
      </c>
    </row>
    <row r="1060" spans="1:5">
      <c r="A1060" s="525" t="s">
        <v>499</v>
      </c>
      <c r="B1060">
        <v>13211210</v>
      </c>
      <c r="C1060" s="39">
        <v>44481</v>
      </c>
      <c r="D1060" s="50">
        <v>2.0833333333333332E-2</v>
      </c>
      <c r="E1060">
        <v>12.7</v>
      </c>
    </row>
    <row r="1061" spans="1:5">
      <c r="A1061" s="525" t="s">
        <v>499</v>
      </c>
      <c r="B1061">
        <v>13211210</v>
      </c>
      <c r="C1061" s="39">
        <v>44481</v>
      </c>
      <c r="D1061" s="50">
        <v>3.125E-2</v>
      </c>
      <c r="E1061">
        <v>12.7</v>
      </c>
    </row>
    <row r="1062" spans="1:5">
      <c r="A1062" s="525" t="s">
        <v>499</v>
      </c>
      <c r="B1062">
        <v>13211210</v>
      </c>
      <c r="C1062" s="39">
        <v>44481</v>
      </c>
      <c r="D1062" s="50">
        <v>4.1666666666666664E-2</v>
      </c>
      <c r="E1062">
        <v>12.6</v>
      </c>
    </row>
    <row r="1063" spans="1:5">
      <c r="A1063" s="525" t="s">
        <v>499</v>
      </c>
      <c r="B1063">
        <v>13211210</v>
      </c>
      <c r="C1063" s="39">
        <v>44481</v>
      </c>
      <c r="D1063" s="50">
        <v>5.2083333333333336E-2</v>
      </c>
      <c r="E1063">
        <v>12.5</v>
      </c>
    </row>
    <row r="1064" spans="1:5">
      <c r="A1064" s="525" t="s">
        <v>499</v>
      </c>
      <c r="B1064">
        <v>13211210</v>
      </c>
      <c r="C1064" s="39">
        <v>44481</v>
      </c>
      <c r="D1064" s="50">
        <v>6.25E-2</v>
      </c>
      <c r="E1064">
        <v>12.3</v>
      </c>
    </row>
    <row r="1065" spans="1:5">
      <c r="A1065" s="525" t="s">
        <v>499</v>
      </c>
      <c r="B1065">
        <v>13211210</v>
      </c>
      <c r="C1065" s="39">
        <v>44481</v>
      </c>
      <c r="D1065" s="50">
        <v>7.2916666666666671E-2</v>
      </c>
      <c r="E1065">
        <v>12</v>
      </c>
    </row>
    <row r="1066" spans="1:5">
      <c r="A1066" s="525" t="s">
        <v>499</v>
      </c>
      <c r="B1066">
        <v>13211210</v>
      </c>
      <c r="C1066" s="39">
        <v>44481</v>
      </c>
      <c r="D1066" s="50">
        <v>8.3333333333333329E-2</v>
      </c>
      <c r="E1066">
        <v>11.9</v>
      </c>
    </row>
    <row r="1067" spans="1:5">
      <c r="A1067" s="525" t="s">
        <v>499</v>
      </c>
      <c r="B1067">
        <v>13211210</v>
      </c>
      <c r="C1067" s="39">
        <v>44481</v>
      </c>
      <c r="D1067" s="50">
        <v>9.375E-2</v>
      </c>
      <c r="E1067">
        <v>12.1</v>
      </c>
    </row>
    <row r="1068" spans="1:5">
      <c r="A1068" s="525" t="s">
        <v>499</v>
      </c>
      <c r="B1068">
        <v>13211210</v>
      </c>
      <c r="C1068" s="39">
        <v>44481</v>
      </c>
      <c r="D1068" s="50">
        <v>0.10416666666666667</v>
      </c>
      <c r="E1068">
        <v>12.1</v>
      </c>
    </row>
    <row r="1069" spans="1:5">
      <c r="A1069" s="525" t="s">
        <v>499</v>
      </c>
      <c r="B1069">
        <v>13211210</v>
      </c>
      <c r="C1069" s="39">
        <v>44481</v>
      </c>
      <c r="D1069" s="50">
        <v>0.11458333333333333</v>
      </c>
      <c r="E1069">
        <v>12.1</v>
      </c>
    </row>
    <row r="1070" spans="1:5">
      <c r="A1070" s="525" t="s">
        <v>499</v>
      </c>
      <c r="B1070">
        <v>13211210</v>
      </c>
      <c r="C1070" s="39">
        <v>44481</v>
      </c>
      <c r="D1070" s="50">
        <v>0.125</v>
      </c>
      <c r="E1070">
        <v>12</v>
      </c>
    </row>
    <row r="1071" spans="1:5">
      <c r="A1071" s="525" t="s">
        <v>499</v>
      </c>
      <c r="B1071">
        <v>13211210</v>
      </c>
      <c r="C1071" s="39">
        <v>44481</v>
      </c>
      <c r="D1071" s="50">
        <v>0.13541666666666666</v>
      </c>
      <c r="E1071">
        <v>11.9</v>
      </c>
    </row>
    <row r="1072" spans="1:5">
      <c r="A1072" s="525" t="s">
        <v>499</v>
      </c>
      <c r="B1072">
        <v>13211210</v>
      </c>
      <c r="C1072" s="39">
        <v>44481</v>
      </c>
      <c r="D1072" s="50">
        <v>0.14583333333333334</v>
      </c>
      <c r="E1072">
        <v>11.8</v>
      </c>
    </row>
    <row r="1073" spans="1:5">
      <c r="A1073" s="525" t="s">
        <v>499</v>
      </c>
      <c r="B1073">
        <v>13211210</v>
      </c>
      <c r="C1073" s="39">
        <v>44481</v>
      </c>
      <c r="D1073" s="50">
        <v>0.15625</v>
      </c>
      <c r="E1073">
        <v>11.6</v>
      </c>
    </row>
    <row r="1074" spans="1:5">
      <c r="A1074" s="525" t="s">
        <v>499</v>
      </c>
      <c r="B1074">
        <v>13211210</v>
      </c>
      <c r="C1074" s="39">
        <v>44481</v>
      </c>
      <c r="D1074" s="50">
        <v>0.16666666666666666</v>
      </c>
      <c r="E1074">
        <v>11.6</v>
      </c>
    </row>
    <row r="1075" spans="1:5">
      <c r="A1075" s="525" t="s">
        <v>499</v>
      </c>
      <c r="B1075">
        <v>13211210</v>
      </c>
      <c r="C1075" s="39">
        <v>44481</v>
      </c>
      <c r="D1075" s="50">
        <v>0.17708333333333334</v>
      </c>
      <c r="E1075">
        <v>11.8</v>
      </c>
    </row>
    <row r="1076" spans="1:5">
      <c r="A1076" s="525" t="s">
        <v>499</v>
      </c>
      <c r="B1076">
        <v>13211210</v>
      </c>
      <c r="C1076" s="39">
        <v>44481</v>
      </c>
      <c r="D1076" s="50">
        <v>0.1875</v>
      </c>
      <c r="E1076">
        <v>11.9</v>
      </c>
    </row>
    <row r="1077" spans="1:5">
      <c r="A1077" s="525" t="s">
        <v>499</v>
      </c>
      <c r="B1077">
        <v>13211210</v>
      </c>
      <c r="C1077" s="39">
        <v>44481</v>
      </c>
      <c r="D1077" s="50">
        <v>0.19791666666666666</v>
      </c>
      <c r="E1077">
        <v>11.9</v>
      </c>
    </row>
    <row r="1078" spans="1:5">
      <c r="A1078" s="525" t="s">
        <v>499</v>
      </c>
      <c r="B1078">
        <v>13211210</v>
      </c>
      <c r="C1078" s="39">
        <v>44481</v>
      </c>
      <c r="D1078" s="50">
        <v>0.20833333333333334</v>
      </c>
      <c r="E1078">
        <v>11.9</v>
      </c>
    </row>
    <row r="1079" spans="1:5">
      <c r="A1079" s="525" t="s">
        <v>499</v>
      </c>
      <c r="B1079">
        <v>13211210</v>
      </c>
      <c r="C1079" s="39">
        <v>44481</v>
      </c>
      <c r="D1079" s="50">
        <v>0.21875</v>
      </c>
      <c r="E1079">
        <v>11.8</v>
      </c>
    </row>
    <row r="1080" spans="1:5">
      <c r="A1080" s="525" t="s">
        <v>499</v>
      </c>
      <c r="B1080">
        <v>13211210</v>
      </c>
      <c r="C1080" s="39">
        <v>44481</v>
      </c>
      <c r="D1080" s="50">
        <v>0.22916666666666666</v>
      </c>
      <c r="E1080">
        <v>11.6</v>
      </c>
    </row>
    <row r="1081" spans="1:5">
      <c r="A1081" s="525" t="s">
        <v>499</v>
      </c>
      <c r="B1081">
        <v>13211210</v>
      </c>
      <c r="C1081" s="39">
        <v>44481</v>
      </c>
      <c r="D1081" s="50">
        <v>0.23958333333333334</v>
      </c>
      <c r="E1081">
        <v>11.5</v>
      </c>
    </row>
    <row r="1082" spans="1:5">
      <c r="A1082" s="525" t="s">
        <v>499</v>
      </c>
      <c r="B1082">
        <v>13211210</v>
      </c>
      <c r="C1082" s="39">
        <v>44481</v>
      </c>
      <c r="D1082" s="50">
        <v>0.25</v>
      </c>
      <c r="E1082">
        <v>11.4</v>
      </c>
    </row>
    <row r="1083" spans="1:5">
      <c r="A1083" s="525" t="s">
        <v>499</v>
      </c>
      <c r="B1083">
        <v>13211210</v>
      </c>
      <c r="C1083" s="39">
        <v>44481</v>
      </c>
      <c r="D1083" s="50">
        <v>0.26041666666666669</v>
      </c>
      <c r="E1083">
        <v>11.4</v>
      </c>
    </row>
    <row r="1084" spans="1:5">
      <c r="A1084" s="525" t="s">
        <v>499</v>
      </c>
      <c r="B1084">
        <v>13211210</v>
      </c>
      <c r="C1084" s="39">
        <v>44481</v>
      </c>
      <c r="D1084" s="50">
        <v>0.27083333333333331</v>
      </c>
      <c r="E1084">
        <v>11.3</v>
      </c>
    </row>
    <row r="1085" spans="1:5">
      <c r="A1085" s="525" t="s">
        <v>499</v>
      </c>
      <c r="B1085">
        <v>13211210</v>
      </c>
      <c r="C1085" s="39">
        <v>44481</v>
      </c>
      <c r="D1085" s="50">
        <v>0.28125</v>
      </c>
      <c r="E1085">
        <v>11.3</v>
      </c>
    </row>
    <row r="1086" spans="1:5">
      <c r="A1086" s="525" t="s">
        <v>499</v>
      </c>
      <c r="B1086">
        <v>13211210</v>
      </c>
      <c r="C1086" s="39">
        <v>44481</v>
      </c>
      <c r="D1086" s="50">
        <v>0.29166666666666669</v>
      </c>
      <c r="E1086">
        <v>11.2</v>
      </c>
    </row>
    <row r="1087" spans="1:5">
      <c r="A1087" s="525" t="s">
        <v>499</v>
      </c>
      <c r="B1087">
        <v>13211210</v>
      </c>
      <c r="C1087" s="39">
        <v>44481</v>
      </c>
      <c r="D1087" s="50">
        <v>0.30208333333333331</v>
      </c>
      <c r="E1087">
        <v>11.2</v>
      </c>
    </row>
    <row r="1088" spans="1:5">
      <c r="A1088" s="525" t="s">
        <v>499</v>
      </c>
      <c r="B1088">
        <v>13211210</v>
      </c>
      <c r="C1088" s="39">
        <v>44481</v>
      </c>
      <c r="D1088" s="50">
        <v>0.3125</v>
      </c>
      <c r="E1088">
        <v>11.1</v>
      </c>
    </row>
    <row r="1089" spans="1:5">
      <c r="A1089" s="525" t="s">
        <v>499</v>
      </c>
      <c r="B1089">
        <v>13211210</v>
      </c>
      <c r="C1089" s="39">
        <v>44481</v>
      </c>
      <c r="D1089" s="50">
        <v>0.32291666666666669</v>
      </c>
      <c r="E1089">
        <v>11.1</v>
      </c>
    </row>
    <row r="1090" spans="1:5">
      <c r="A1090" s="525" t="s">
        <v>499</v>
      </c>
      <c r="B1090">
        <v>13211210</v>
      </c>
      <c r="C1090" s="39">
        <v>44481</v>
      </c>
      <c r="D1090" s="50">
        <v>0.33333333333333331</v>
      </c>
      <c r="E1090">
        <v>11.1</v>
      </c>
    </row>
    <row r="1091" spans="1:5">
      <c r="A1091" s="525" t="s">
        <v>499</v>
      </c>
      <c r="B1091">
        <v>13211210</v>
      </c>
      <c r="C1091" s="39">
        <v>44481</v>
      </c>
      <c r="D1091" s="50">
        <v>0.34375</v>
      </c>
      <c r="E1091">
        <v>11.1</v>
      </c>
    </row>
    <row r="1092" spans="1:5">
      <c r="A1092" s="525" t="s">
        <v>499</v>
      </c>
      <c r="B1092">
        <v>13211210</v>
      </c>
      <c r="C1092" s="39">
        <v>44481</v>
      </c>
      <c r="D1092" s="50">
        <v>0.35416666666666669</v>
      </c>
      <c r="E1092">
        <v>11</v>
      </c>
    </row>
    <row r="1093" spans="1:5">
      <c r="A1093" s="525" t="s">
        <v>499</v>
      </c>
      <c r="B1093">
        <v>13211210</v>
      </c>
      <c r="C1093" s="39">
        <v>44481</v>
      </c>
      <c r="D1093" s="50">
        <v>0.36458333333333331</v>
      </c>
      <c r="E1093">
        <v>11</v>
      </c>
    </row>
    <row r="1094" spans="1:5">
      <c r="A1094" s="525" t="s">
        <v>499</v>
      </c>
      <c r="B1094">
        <v>13211210</v>
      </c>
      <c r="C1094" s="39">
        <v>44481</v>
      </c>
      <c r="D1094" s="50">
        <v>0.375</v>
      </c>
      <c r="E1094">
        <v>11</v>
      </c>
    </row>
    <row r="1095" spans="1:5">
      <c r="A1095" s="525" t="s">
        <v>499</v>
      </c>
      <c r="B1095">
        <v>13211210</v>
      </c>
      <c r="C1095" s="39">
        <v>44481</v>
      </c>
      <c r="D1095" s="50">
        <v>0.38541666666666669</v>
      </c>
      <c r="E1095">
        <v>11</v>
      </c>
    </row>
    <row r="1096" spans="1:5">
      <c r="A1096" s="525" t="s">
        <v>499</v>
      </c>
      <c r="B1096">
        <v>13211210</v>
      </c>
      <c r="C1096" s="39">
        <v>44481</v>
      </c>
      <c r="D1096" s="50">
        <v>0.39583333333333331</v>
      </c>
      <c r="E1096">
        <v>11</v>
      </c>
    </row>
    <row r="1097" spans="1:5">
      <c r="A1097" s="525" t="s">
        <v>499</v>
      </c>
      <c r="B1097">
        <v>13211210</v>
      </c>
      <c r="C1097" s="39">
        <v>44481</v>
      </c>
      <c r="D1097" s="50">
        <v>0.40625</v>
      </c>
      <c r="E1097">
        <v>11</v>
      </c>
    </row>
    <row r="1098" spans="1:5">
      <c r="A1098" s="525" t="s">
        <v>499</v>
      </c>
      <c r="B1098">
        <v>13211210</v>
      </c>
      <c r="C1098" s="39">
        <v>44481</v>
      </c>
      <c r="D1098" s="50">
        <v>0.41666666666666669</v>
      </c>
      <c r="E1098">
        <v>10.9</v>
      </c>
    </row>
    <row r="1099" spans="1:5">
      <c r="A1099" s="525" t="s">
        <v>499</v>
      </c>
      <c r="B1099">
        <v>13211210</v>
      </c>
      <c r="C1099" s="39">
        <v>44481</v>
      </c>
      <c r="D1099" s="50">
        <v>0.42708333333333331</v>
      </c>
      <c r="E1099">
        <v>10.9</v>
      </c>
    </row>
    <row r="1100" spans="1:5">
      <c r="A1100" s="525" t="s">
        <v>499</v>
      </c>
      <c r="B1100">
        <v>13211210</v>
      </c>
      <c r="C1100" s="39">
        <v>44481</v>
      </c>
      <c r="D1100" s="50">
        <v>0.4375</v>
      </c>
      <c r="E1100">
        <v>10.9</v>
      </c>
    </row>
    <row r="1101" spans="1:5">
      <c r="A1101" s="525" t="s">
        <v>499</v>
      </c>
      <c r="B1101">
        <v>13211210</v>
      </c>
      <c r="C1101" s="39">
        <v>44481</v>
      </c>
      <c r="D1101" s="50">
        <v>0.44791666666666669</v>
      </c>
      <c r="E1101">
        <v>11</v>
      </c>
    </row>
    <row r="1102" spans="1:5">
      <c r="A1102" s="525" t="s">
        <v>499</v>
      </c>
      <c r="B1102">
        <v>13211210</v>
      </c>
      <c r="C1102" s="39">
        <v>44481</v>
      </c>
      <c r="D1102" s="50">
        <v>0.45833333333333331</v>
      </c>
      <c r="E1102">
        <v>10.9</v>
      </c>
    </row>
    <row r="1103" spans="1:5">
      <c r="A1103" s="525" t="s">
        <v>499</v>
      </c>
      <c r="B1103">
        <v>13211210</v>
      </c>
      <c r="C1103" s="39">
        <v>44481</v>
      </c>
      <c r="D1103" s="50">
        <v>0.46875</v>
      </c>
      <c r="E1103">
        <v>10.9</v>
      </c>
    </row>
    <row r="1104" spans="1:5">
      <c r="A1104" s="525" t="s">
        <v>499</v>
      </c>
      <c r="B1104">
        <v>13211210</v>
      </c>
      <c r="C1104" s="39">
        <v>44481</v>
      </c>
      <c r="D1104" s="50">
        <v>0.47916666666666669</v>
      </c>
      <c r="E1104">
        <v>11</v>
      </c>
    </row>
    <row r="1105" spans="1:5">
      <c r="A1105" s="525" t="s">
        <v>499</v>
      </c>
      <c r="B1105">
        <v>13211210</v>
      </c>
      <c r="C1105" s="39">
        <v>44481</v>
      </c>
      <c r="D1105" s="50">
        <v>0.48958333333333331</v>
      </c>
      <c r="E1105">
        <v>11.1</v>
      </c>
    </row>
    <row r="1106" spans="1:5">
      <c r="A1106" s="525" t="s">
        <v>499</v>
      </c>
      <c r="B1106">
        <v>13211210</v>
      </c>
      <c r="C1106" s="39">
        <v>44481</v>
      </c>
      <c r="D1106" s="50">
        <v>0.5</v>
      </c>
      <c r="E1106">
        <v>11.1</v>
      </c>
    </row>
    <row r="1107" spans="1:5">
      <c r="A1107" s="525" t="s">
        <v>499</v>
      </c>
      <c r="B1107">
        <v>13211210</v>
      </c>
      <c r="C1107" s="39">
        <v>44481</v>
      </c>
      <c r="D1107" s="50">
        <v>0.51041666666666663</v>
      </c>
      <c r="E1107">
        <v>11.1</v>
      </c>
    </row>
    <row r="1108" spans="1:5">
      <c r="A1108" s="525" t="s">
        <v>499</v>
      </c>
      <c r="B1108">
        <v>13211210</v>
      </c>
      <c r="C1108" s="39">
        <v>44481</v>
      </c>
      <c r="D1108" s="50">
        <v>0.52083333333333337</v>
      </c>
      <c r="E1108">
        <v>11.2</v>
      </c>
    </row>
    <row r="1109" spans="1:5">
      <c r="A1109" s="525" t="s">
        <v>499</v>
      </c>
      <c r="B1109">
        <v>13211210</v>
      </c>
      <c r="C1109" s="39">
        <v>44481</v>
      </c>
      <c r="D1109" s="50">
        <v>0.53125</v>
      </c>
      <c r="E1109">
        <v>11.3</v>
      </c>
    </row>
    <row r="1110" spans="1:5">
      <c r="A1110" s="525" t="s">
        <v>499</v>
      </c>
      <c r="B1110">
        <v>13211210</v>
      </c>
      <c r="C1110" s="39">
        <v>44481</v>
      </c>
      <c r="D1110" s="50">
        <v>0.54166666666666663</v>
      </c>
      <c r="E1110">
        <v>11.3</v>
      </c>
    </row>
    <row r="1111" spans="1:5">
      <c r="A1111" s="525" t="s">
        <v>499</v>
      </c>
      <c r="B1111">
        <v>13211210</v>
      </c>
      <c r="C1111" s="39">
        <v>44481</v>
      </c>
      <c r="D1111" s="50">
        <v>0.55208333333333337</v>
      </c>
      <c r="E1111">
        <v>11.4</v>
      </c>
    </row>
    <row r="1112" spans="1:5">
      <c r="A1112" s="525" t="s">
        <v>499</v>
      </c>
      <c r="B1112">
        <v>13211210</v>
      </c>
      <c r="C1112" s="39">
        <v>44481</v>
      </c>
      <c r="D1112" s="50">
        <v>0.5625</v>
      </c>
      <c r="E1112">
        <v>11.4</v>
      </c>
    </row>
    <row r="1113" spans="1:5">
      <c r="A1113" s="525" t="s">
        <v>499</v>
      </c>
      <c r="B1113">
        <v>13211210</v>
      </c>
      <c r="C1113" s="39">
        <v>44481</v>
      </c>
      <c r="D1113" s="50">
        <v>0.57291666666666663</v>
      </c>
      <c r="E1113">
        <v>11.5</v>
      </c>
    </row>
    <row r="1114" spans="1:5">
      <c r="A1114" s="525" t="s">
        <v>499</v>
      </c>
      <c r="B1114">
        <v>13211210</v>
      </c>
      <c r="C1114" s="39">
        <v>44481</v>
      </c>
      <c r="D1114" s="50">
        <v>0.58333333333333337</v>
      </c>
      <c r="E1114">
        <v>11.6</v>
      </c>
    </row>
    <row r="1115" spans="1:5">
      <c r="A1115" s="525" t="s">
        <v>499</v>
      </c>
      <c r="B1115">
        <v>13211210</v>
      </c>
      <c r="C1115" s="39">
        <v>44481</v>
      </c>
      <c r="D1115" s="50">
        <v>0.59375</v>
      </c>
      <c r="E1115">
        <v>11.7</v>
      </c>
    </row>
    <row r="1116" spans="1:5">
      <c r="A1116" s="525" t="s">
        <v>499</v>
      </c>
      <c r="B1116">
        <v>13211210</v>
      </c>
      <c r="C1116" s="39">
        <v>44481</v>
      </c>
      <c r="D1116" s="50">
        <v>0.60416666666666663</v>
      </c>
      <c r="E1116">
        <v>11.4</v>
      </c>
    </row>
    <row r="1117" spans="1:5">
      <c r="A1117" s="525" t="s">
        <v>499</v>
      </c>
      <c r="B1117">
        <v>13211210</v>
      </c>
      <c r="C1117" s="39">
        <v>44481</v>
      </c>
      <c r="D1117" s="50">
        <v>0.61458333333333337</v>
      </c>
      <c r="E1117">
        <v>11.5</v>
      </c>
    </row>
    <row r="1118" spans="1:5">
      <c r="A1118" s="525" t="s">
        <v>499</v>
      </c>
      <c r="B1118">
        <v>13211210</v>
      </c>
      <c r="C1118" s="39">
        <v>44481</v>
      </c>
      <c r="D1118" s="50">
        <v>0.625</v>
      </c>
      <c r="E1118">
        <v>11.8</v>
      </c>
    </row>
    <row r="1119" spans="1:5">
      <c r="A1119" s="525" t="s">
        <v>499</v>
      </c>
      <c r="B1119">
        <v>13211210</v>
      </c>
      <c r="C1119" s="39">
        <v>44481</v>
      </c>
      <c r="D1119" s="50">
        <v>0.63541666666666663</v>
      </c>
      <c r="E1119">
        <v>11.6</v>
      </c>
    </row>
    <row r="1120" spans="1:5">
      <c r="A1120" s="525" t="s">
        <v>499</v>
      </c>
      <c r="B1120">
        <v>13211210</v>
      </c>
      <c r="C1120" s="39">
        <v>44481</v>
      </c>
      <c r="D1120" s="50">
        <v>0.64583333333333337</v>
      </c>
      <c r="E1120">
        <v>11.9</v>
      </c>
    </row>
    <row r="1121" spans="1:5">
      <c r="A1121" s="525" t="s">
        <v>499</v>
      </c>
      <c r="B1121">
        <v>13211210</v>
      </c>
      <c r="C1121" s="39">
        <v>44481</v>
      </c>
      <c r="D1121" s="50">
        <v>0.65625</v>
      </c>
      <c r="E1121">
        <v>12.2</v>
      </c>
    </row>
    <row r="1122" spans="1:5">
      <c r="A1122" s="525" t="s">
        <v>499</v>
      </c>
      <c r="B1122">
        <v>13211210</v>
      </c>
      <c r="C1122" s="39">
        <v>44481</v>
      </c>
      <c r="D1122" s="50">
        <v>0.66666666666666663</v>
      </c>
      <c r="E1122">
        <v>12.4</v>
      </c>
    </row>
    <row r="1123" spans="1:5">
      <c r="A1123" s="525" t="s">
        <v>499</v>
      </c>
      <c r="B1123">
        <v>13211210</v>
      </c>
      <c r="C1123" s="39">
        <v>44481</v>
      </c>
      <c r="D1123" s="50">
        <v>0.67708333333333337</v>
      </c>
      <c r="E1123">
        <v>12.5</v>
      </c>
    </row>
    <row r="1124" spans="1:5">
      <c r="A1124" s="525" t="s">
        <v>499</v>
      </c>
      <c r="B1124">
        <v>13211210</v>
      </c>
      <c r="C1124" s="39">
        <v>44481</v>
      </c>
      <c r="D1124" s="50">
        <v>0.6875</v>
      </c>
      <c r="E1124">
        <v>12.5</v>
      </c>
    </row>
    <row r="1125" spans="1:5">
      <c r="A1125" s="525" t="s">
        <v>499</v>
      </c>
      <c r="B1125">
        <v>13211210</v>
      </c>
      <c r="C1125" s="39">
        <v>44481</v>
      </c>
      <c r="D1125" s="50">
        <v>0.69791666666666663</v>
      </c>
      <c r="E1125">
        <v>12.6</v>
      </c>
    </row>
    <row r="1126" spans="1:5">
      <c r="A1126" s="525" t="s">
        <v>499</v>
      </c>
      <c r="B1126">
        <v>13211210</v>
      </c>
      <c r="C1126" s="39">
        <v>44481</v>
      </c>
      <c r="D1126" s="50">
        <v>0.70833333333333337</v>
      </c>
      <c r="E1126">
        <v>12.5</v>
      </c>
    </row>
    <row r="1127" spans="1:5">
      <c r="A1127" s="525" t="s">
        <v>499</v>
      </c>
      <c r="B1127">
        <v>13211210</v>
      </c>
      <c r="C1127" s="39">
        <v>44481</v>
      </c>
      <c r="D1127" s="50">
        <v>0.71875</v>
      </c>
      <c r="E1127">
        <v>12.6</v>
      </c>
    </row>
    <row r="1128" spans="1:5">
      <c r="A1128" s="525" t="s">
        <v>499</v>
      </c>
      <c r="B1128">
        <v>13211210</v>
      </c>
      <c r="C1128" s="39">
        <v>44481</v>
      </c>
      <c r="D1128" s="50">
        <v>0.72916666666666663</v>
      </c>
      <c r="E1128">
        <v>12.4</v>
      </c>
    </row>
    <row r="1129" spans="1:5">
      <c r="A1129" s="525" t="s">
        <v>499</v>
      </c>
      <c r="B1129">
        <v>13211210</v>
      </c>
      <c r="C1129" s="39">
        <v>44481</v>
      </c>
      <c r="D1129" s="50">
        <v>0.73958333333333337</v>
      </c>
      <c r="E1129">
        <v>12.1</v>
      </c>
    </row>
    <row r="1130" spans="1:5">
      <c r="A1130" s="525" t="s">
        <v>499</v>
      </c>
      <c r="B1130">
        <v>13211210</v>
      </c>
      <c r="C1130" s="39">
        <v>44481</v>
      </c>
      <c r="D1130" s="50">
        <v>0.75</v>
      </c>
      <c r="E1130">
        <v>12.3</v>
      </c>
    </row>
    <row r="1131" spans="1:5">
      <c r="A1131" s="525" t="s">
        <v>499</v>
      </c>
      <c r="B1131">
        <v>13211210</v>
      </c>
      <c r="C1131" s="39">
        <v>44481</v>
      </c>
      <c r="D1131" s="50">
        <v>0.76041666666666663</v>
      </c>
      <c r="E1131">
        <v>12.5</v>
      </c>
    </row>
    <row r="1132" spans="1:5">
      <c r="A1132" s="525" t="s">
        <v>499</v>
      </c>
      <c r="B1132">
        <v>13211210</v>
      </c>
      <c r="C1132" s="39">
        <v>44481</v>
      </c>
      <c r="D1132" s="50">
        <v>0.77083333333333337</v>
      </c>
      <c r="E1132">
        <v>12.5</v>
      </c>
    </row>
    <row r="1133" spans="1:5">
      <c r="A1133" s="525" t="s">
        <v>499</v>
      </c>
      <c r="B1133">
        <v>13211210</v>
      </c>
      <c r="C1133" s="39">
        <v>44481</v>
      </c>
      <c r="D1133" s="50">
        <v>0.78125</v>
      </c>
      <c r="E1133">
        <v>12.5</v>
      </c>
    </row>
    <row r="1134" spans="1:5">
      <c r="A1134" s="525" t="s">
        <v>499</v>
      </c>
      <c r="B1134">
        <v>13211210</v>
      </c>
      <c r="C1134" s="39">
        <v>44481</v>
      </c>
      <c r="D1134" s="50">
        <v>0.79166666666666663</v>
      </c>
      <c r="E1134">
        <v>12.5</v>
      </c>
    </row>
    <row r="1135" spans="1:5">
      <c r="A1135" s="525" t="s">
        <v>499</v>
      </c>
      <c r="B1135">
        <v>13211210</v>
      </c>
      <c r="C1135" s="39">
        <v>44481</v>
      </c>
      <c r="D1135" s="50">
        <v>0.80208333333333337</v>
      </c>
      <c r="E1135">
        <v>12.5</v>
      </c>
    </row>
    <row r="1136" spans="1:5">
      <c r="A1136" s="525" t="s">
        <v>499</v>
      </c>
      <c r="B1136">
        <v>13211210</v>
      </c>
      <c r="C1136" s="39">
        <v>44481</v>
      </c>
      <c r="D1136" s="50">
        <v>0.8125</v>
      </c>
      <c r="E1136">
        <v>12.5</v>
      </c>
    </row>
    <row r="1137" spans="1:5">
      <c r="A1137" s="525" t="s">
        <v>499</v>
      </c>
      <c r="B1137">
        <v>13211210</v>
      </c>
      <c r="C1137" s="39">
        <v>44481</v>
      </c>
      <c r="D1137" s="50">
        <v>0.82291666666666663</v>
      </c>
      <c r="E1137">
        <v>12.5</v>
      </c>
    </row>
    <row r="1138" spans="1:5">
      <c r="A1138" s="525" t="s">
        <v>499</v>
      </c>
      <c r="B1138">
        <v>13211210</v>
      </c>
      <c r="C1138" s="39">
        <v>44481</v>
      </c>
      <c r="D1138" s="50">
        <v>0.83333333333333337</v>
      </c>
      <c r="E1138">
        <v>12.5</v>
      </c>
    </row>
    <row r="1139" spans="1:5">
      <c r="A1139" s="525" t="s">
        <v>499</v>
      </c>
      <c r="B1139">
        <v>13211210</v>
      </c>
      <c r="C1139" s="39">
        <v>44481</v>
      </c>
      <c r="D1139" s="50">
        <v>0.84375</v>
      </c>
      <c r="E1139">
        <v>12.5</v>
      </c>
    </row>
    <row r="1140" spans="1:5">
      <c r="A1140" s="525" t="s">
        <v>499</v>
      </c>
      <c r="B1140">
        <v>13211210</v>
      </c>
      <c r="C1140" s="39">
        <v>44481</v>
      </c>
      <c r="D1140" s="50">
        <v>0.85416666666666663</v>
      </c>
      <c r="E1140">
        <v>12.4</v>
      </c>
    </row>
    <row r="1141" spans="1:5">
      <c r="A1141" s="525" t="s">
        <v>499</v>
      </c>
      <c r="B1141">
        <v>13211210</v>
      </c>
      <c r="C1141" s="39">
        <v>44481</v>
      </c>
      <c r="D1141" s="50">
        <v>0.86458333333333337</v>
      </c>
      <c r="E1141">
        <v>12.4</v>
      </c>
    </row>
    <row r="1142" spans="1:5">
      <c r="A1142" s="525" t="s">
        <v>499</v>
      </c>
      <c r="B1142">
        <v>13211210</v>
      </c>
      <c r="C1142" s="39">
        <v>44481</v>
      </c>
      <c r="D1142" s="50">
        <v>0.875</v>
      </c>
      <c r="E1142">
        <v>12.4</v>
      </c>
    </row>
    <row r="1143" spans="1:5">
      <c r="A1143" s="525" t="s">
        <v>499</v>
      </c>
      <c r="B1143">
        <v>13211210</v>
      </c>
      <c r="C1143" s="39">
        <v>44481</v>
      </c>
      <c r="D1143" s="50">
        <v>0.88541666666666663</v>
      </c>
      <c r="E1143">
        <v>12.4</v>
      </c>
    </row>
    <row r="1144" spans="1:5">
      <c r="A1144" s="525" t="s">
        <v>499</v>
      </c>
      <c r="B1144">
        <v>13211210</v>
      </c>
      <c r="C1144" s="39">
        <v>44481</v>
      </c>
      <c r="D1144" s="50">
        <v>0.89583333333333337</v>
      </c>
      <c r="E1144">
        <v>12.4</v>
      </c>
    </row>
    <row r="1145" spans="1:5">
      <c r="A1145" s="525" t="s">
        <v>499</v>
      </c>
      <c r="B1145">
        <v>13211210</v>
      </c>
      <c r="C1145" s="39">
        <v>44481</v>
      </c>
      <c r="D1145" s="50">
        <v>0.90625</v>
      </c>
      <c r="E1145">
        <v>12.4</v>
      </c>
    </row>
    <row r="1146" spans="1:5">
      <c r="A1146" s="525" t="s">
        <v>499</v>
      </c>
      <c r="B1146">
        <v>13211210</v>
      </c>
      <c r="C1146" s="39">
        <v>44481</v>
      </c>
      <c r="D1146" s="50">
        <v>0.91666666666666663</v>
      </c>
      <c r="E1146">
        <v>12.4</v>
      </c>
    </row>
    <row r="1147" spans="1:5">
      <c r="A1147" s="525" t="s">
        <v>499</v>
      </c>
      <c r="B1147">
        <v>13211210</v>
      </c>
      <c r="C1147" s="39">
        <v>44481</v>
      </c>
      <c r="D1147" s="50">
        <v>0.92708333333333337</v>
      </c>
      <c r="E1147">
        <v>12.4</v>
      </c>
    </row>
    <row r="1148" spans="1:5">
      <c r="A1148" s="525" t="s">
        <v>499</v>
      </c>
      <c r="B1148">
        <v>13211210</v>
      </c>
      <c r="C1148" s="39">
        <v>44481</v>
      </c>
      <c r="D1148" s="50">
        <v>0.9375</v>
      </c>
      <c r="E1148">
        <v>12.4</v>
      </c>
    </row>
    <row r="1149" spans="1:5">
      <c r="A1149" s="525" t="s">
        <v>499</v>
      </c>
      <c r="B1149">
        <v>13211210</v>
      </c>
      <c r="C1149" s="39">
        <v>44481</v>
      </c>
      <c r="D1149" s="50">
        <v>0.94791666666666663</v>
      </c>
      <c r="E1149">
        <v>12.1</v>
      </c>
    </row>
    <row r="1150" spans="1:5">
      <c r="A1150" s="525" t="s">
        <v>499</v>
      </c>
      <c r="B1150">
        <v>13211210</v>
      </c>
      <c r="C1150" s="39">
        <v>44481</v>
      </c>
      <c r="D1150" s="50">
        <v>0.95833333333333337</v>
      </c>
      <c r="E1150">
        <v>11.9</v>
      </c>
    </row>
    <row r="1151" spans="1:5">
      <c r="A1151" s="525" t="s">
        <v>499</v>
      </c>
      <c r="B1151">
        <v>13211210</v>
      </c>
      <c r="C1151" s="39">
        <v>44481</v>
      </c>
      <c r="D1151" s="50">
        <v>0.96875</v>
      </c>
      <c r="E1151">
        <v>12.2</v>
      </c>
    </row>
    <row r="1152" spans="1:5">
      <c r="A1152" s="525" t="s">
        <v>499</v>
      </c>
      <c r="B1152">
        <v>13211210</v>
      </c>
      <c r="C1152" s="39">
        <v>44481</v>
      </c>
      <c r="D1152" s="50">
        <v>0.97916666666666663</v>
      </c>
      <c r="E1152">
        <v>12.4</v>
      </c>
    </row>
    <row r="1153" spans="1:5">
      <c r="A1153" s="525" t="s">
        <v>499</v>
      </c>
      <c r="B1153">
        <v>13211210</v>
      </c>
      <c r="C1153" s="39">
        <v>44481</v>
      </c>
      <c r="D1153" s="50">
        <v>0.98958333333333337</v>
      </c>
      <c r="E1153">
        <v>12.1</v>
      </c>
    </row>
    <row r="1154" spans="1:5">
      <c r="A1154" s="525" t="s">
        <v>499</v>
      </c>
      <c r="B1154">
        <v>13211210</v>
      </c>
      <c r="C1154" s="39">
        <v>44482</v>
      </c>
      <c r="D1154" s="50">
        <v>0</v>
      </c>
      <c r="E1154">
        <v>11.9</v>
      </c>
    </row>
    <row r="1155" spans="1:5">
      <c r="A1155" s="525" t="s">
        <v>499</v>
      </c>
      <c r="B1155">
        <v>13211210</v>
      </c>
      <c r="C1155" s="39">
        <v>44482</v>
      </c>
      <c r="D1155" s="50">
        <v>1.0416666666666666E-2</v>
      </c>
      <c r="E1155">
        <v>12.1</v>
      </c>
    </row>
    <row r="1156" spans="1:5">
      <c r="A1156" s="525" t="s">
        <v>499</v>
      </c>
      <c r="B1156">
        <v>13211210</v>
      </c>
      <c r="C1156" s="39">
        <v>44482</v>
      </c>
      <c r="D1156" s="50">
        <v>2.0833333333333332E-2</v>
      </c>
      <c r="E1156">
        <v>12.2</v>
      </c>
    </row>
    <row r="1157" spans="1:5">
      <c r="A1157" s="525" t="s">
        <v>499</v>
      </c>
      <c r="B1157">
        <v>13211210</v>
      </c>
      <c r="C1157" s="39">
        <v>44482</v>
      </c>
      <c r="D1157" s="50">
        <v>3.125E-2</v>
      </c>
      <c r="E1157">
        <v>12.2</v>
      </c>
    </row>
    <row r="1158" spans="1:5">
      <c r="A1158" s="525" t="s">
        <v>499</v>
      </c>
      <c r="B1158">
        <v>13211210</v>
      </c>
      <c r="C1158" s="39">
        <v>44482</v>
      </c>
      <c r="D1158" s="50">
        <v>4.1666666666666664E-2</v>
      </c>
      <c r="E1158">
        <v>12.1</v>
      </c>
    </row>
    <row r="1159" spans="1:5">
      <c r="A1159" s="525" t="s">
        <v>499</v>
      </c>
      <c r="B1159">
        <v>13211210</v>
      </c>
      <c r="C1159" s="39">
        <v>44482</v>
      </c>
      <c r="D1159" s="50">
        <v>5.2083333333333336E-2</v>
      </c>
      <c r="E1159">
        <v>12.1</v>
      </c>
    </row>
    <row r="1160" spans="1:5">
      <c r="A1160" s="525" t="s">
        <v>499</v>
      </c>
      <c r="B1160">
        <v>13211210</v>
      </c>
      <c r="C1160" s="39">
        <v>44482</v>
      </c>
      <c r="D1160" s="50">
        <v>6.25E-2</v>
      </c>
      <c r="E1160">
        <v>11.9</v>
      </c>
    </row>
    <row r="1161" spans="1:5">
      <c r="A1161" s="525" t="s">
        <v>499</v>
      </c>
      <c r="B1161">
        <v>13211210</v>
      </c>
      <c r="C1161" s="39">
        <v>44482</v>
      </c>
      <c r="D1161" s="50">
        <v>7.2916666666666671E-2</v>
      </c>
      <c r="E1161">
        <v>11.8</v>
      </c>
    </row>
    <row r="1162" spans="1:5">
      <c r="A1162" s="525" t="s">
        <v>499</v>
      </c>
      <c r="B1162">
        <v>13211210</v>
      </c>
      <c r="C1162" s="39">
        <v>44482</v>
      </c>
      <c r="D1162" s="50">
        <v>8.3333333333333329E-2</v>
      </c>
      <c r="E1162">
        <v>11.7</v>
      </c>
    </row>
    <row r="1163" spans="1:5">
      <c r="A1163" s="525" t="s">
        <v>499</v>
      </c>
      <c r="B1163">
        <v>13211210</v>
      </c>
      <c r="C1163" s="39">
        <v>44482</v>
      </c>
      <c r="D1163" s="50">
        <v>9.375E-2</v>
      </c>
      <c r="E1163">
        <v>11.3</v>
      </c>
    </row>
    <row r="1164" spans="1:5">
      <c r="A1164" s="525" t="s">
        <v>499</v>
      </c>
      <c r="B1164">
        <v>13211210</v>
      </c>
      <c r="C1164" s="39">
        <v>44482</v>
      </c>
      <c r="D1164" s="50">
        <v>0.10416666666666667</v>
      </c>
      <c r="E1164">
        <v>11.2</v>
      </c>
    </row>
    <row r="1165" spans="1:5">
      <c r="A1165" s="525" t="s">
        <v>499</v>
      </c>
      <c r="B1165">
        <v>13211210</v>
      </c>
      <c r="C1165" s="39">
        <v>44482</v>
      </c>
      <c r="D1165" s="50">
        <v>0.11458333333333333</v>
      </c>
      <c r="E1165">
        <v>11.4</v>
      </c>
    </row>
    <row r="1166" spans="1:5">
      <c r="A1166" s="525" t="s">
        <v>499</v>
      </c>
      <c r="B1166">
        <v>13211210</v>
      </c>
      <c r="C1166" s="39">
        <v>44482</v>
      </c>
      <c r="D1166" s="50">
        <v>0.125</v>
      </c>
      <c r="E1166">
        <v>11.5</v>
      </c>
    </row>
    <row r="1167" spans="1:5">
      <c r="A1167" s="525" t="s">
        <v>499</v>
      </c>
      <c r="B1167">
        <v>13211210</v>
      </c>
      <c r="C1167" s="39">
        <v>44482</v>
      </c>
      <c r="D1167" s="50">
        <v>0.13541666666666666</v>
      </c>
      <c r="E1167">
        <v>11.5</v>
      </c>
    </row>
    <row r="1168" spans="1:5">
      <c r="A1168" s="525" t="s">
        <v>499</v>
      </c>
      <c r="B1168">
        <v>13211210</v>
      </c>
      <c r="C1168" s="39">
        <v>44482</v>
      </c>
      <c r="D1168" s="50">
        <v>0.14583333333333334</v>
      </c>
      <c r="E1168">
        <v>11.4</v>
      </c>
    </row>
    <row r="1169" spans="1:5">
      <c r="A1169" s="525" t="s">
        <v>499</v>
      </c>
      <c r="B1169">
        <v>13211210</v>
      </c>
      <c r="C1169" s="39">
        <v>44482</v>
      </c>
      <c r="D1169" s="50">
        <v>0.15625</v>
      </c>
      <c r="E1169">
        <v>11.5</v>
      </c>
    </row>
    <row r="1170" spans="1:5">
      <c r="A1170" s="525" t="s">
        <v>499</v>
      </c>
      <c r="B1170">
        <v>13211210</v>
      </c>
      <c r="C1170" s="39">
        <v>44482</v>
      </c>
      <c r="D1170" s="50">
        <v>0.16666666666666666</v>
      </c>
      <c r="E1170">
        <v>11.4</v>
      </c>
    </row>
    <row r="1171" spans="1:5">
      <c r="A1171" s="525" t="s">
        <v>499</v>
      </c>
      <c r="B1171">
        <v>13211210</v>
      </c>
      <c r="C1171" s="39">
        <v>44482</v>
      </c>
      <c r="D1171" s="50">
        <v>0.17708333333333334</v>
      </c>
      <c r="E1171">
        <v>11.1</v>
      </c>
    </row>
    <row r="1172" spans="1:5">
      <c r="A1172" s="525" t="s">
        <v>499</v>
      </c>
      <c r="B1172">
        <v>13211210</v>
      </c>
      <c r="C1172" s="39">
        <v>44482</v>
      </c>
      <c r="D1172" s="50">
        <v>0.1875</v>
      </c>
      <c r="E1172">
        <v>11</v>
      </c>
    </row>
    <row r="1173" spans="1:5">
      <c r="A1173" s="525" t="s">
        <v>499</v>
      </c>
      <c r="B1173">
        <v>13211210</v>
      </c>
      <c r="C1173" s="39">
        <v>44482</v>
      </c>
      <c r="D1173" s="50">
        <v>0.19791666666666666</v>
      </c>
      <c r="E1173">
        <v>11.3</v>
      </c>
    </row>
    <row r="1174" spans="1:5">
      <c r="A1174" s="525" t="s">
        <v>499</v>
      </c>
      <c r="B1174">
        <v>13211210</v>
      </c>
      <c r="C1174" s="39">
        <v>44482</v>
      </c>
      <c r="D1174" s="50">
        <v>0.20833333333333334</v>
      </c>
      <c r="E1174">
        <v>11.4</v>
      </c>
    </row>
    <row r="1175" spans="1:5">
      <c r="A1175" s="525" t="s">
        <v>499</v>
      </c>
      <c r="B1175">
        <v>13211210</v>
      </c>
      <c r="C1175" s="39">
        <v>44482</v>
      </c>
      <c r="D1175" s="50">
        <v>0.21875</v>
      </c>
      <c r="E1175">
        <v>11.5</v>
      </c>
    </row>
    <row r="1176" spans="1:5">
      <c r="A1176" s="525" t="s">
        <v>499</v>
      </c>
      <c r="B1176">
        <v>13211210</v>
      </c>
      <c r="C1176" s="39">
        <v>44482</v>
      </c>
      <c r="D1176" s="50">
        <v>0.22916666666666666</v>
      </c>
      <c r="E1176">
        <v>11.4</v>
      </c>
    </row>
    <row r="1177" spans="1:5">
      <c r="A1177" s="525" t="s">
        <v>499</v>
      </c>
      <c r="B1177">
        <v>13211210</v>
      </c>
      <c r="C1177" s="39">
        <v>44482</v>
      </c>
      <c r="D1177" s="50">
        <v>0.23958333333333334</v>
      </c>
      <c r="E1177">
        <v>11.4</v>
      </c>
    </row>
    <row r="1178" spans="1:5">
      <c r="A1178" s="525" t="s">
        <v>499</v>
      </c>
      <c r="B1178">
        <v>13211210</v>
      </c>
      <c r="C1178" s="39">
        <v>44482</v>
      </c>
      <c r="D1178" s="50">
        <v>0.25</v>
      </c>
      <c r="E1178">
        <v>11.3</v>
      </c>
    </row>
    <row r="1179" spans="1:5">
      <c r="A1179" s="525" t="s">
        <v>499</v>
      </c>
      <c r="B1179">
        <v>13211210</v>
      </c>
      <c r="C1179" s="39">
        <v>44482</v>
      </c>
      <c r="D1179" s="50">
        <v>0.26041666666666669</v>
      </c>
      <c r="E1179">
        <v>11.1</v>
      </c>
    </row>
    <row r="1180" spans="1:5">
      <c r="A1180" s="525" t="s">
        <v>499</v>
      </c>
      <c r="B1180">
        <v>13211210</v>
      </c>
      <c r="C1180" s="39">
        <v>44482</v>
      </c>
      <c r="D1180" s="50">
        <v>0.27083333333333331</v>
      </c>
      <c r="E1180">
        <v>11</v>
      </c>
    </row>
    <row r="1181" spans="1:5">
      <c r="A1181" s="525" t="s">
        <v>499</v>
      </c>
      <c r="B1181">
        <v>13211210</v>
      </c>
      <c r="C1181" s="39">
        <v>44482</v>
      </c>
      <c r="D1181" s="50">
        <v>0.28125</v>
      </c>
      <c r="E1181">
        <v>11</v>
      </c>
    </row>
    <row r="1182" spans="1:5">
      <c r="A1182" s="525" t="s">
        <v>499</v>
      </c>
      <c r="B1182">
        <v>13211210</v>
      </c>
      <c r="C1182" s="39">
        <v>44482</v>
      </c>
      <c r="D1182" s="50">
        <v>0.29166666666666669</v>
      </c>
      <c r="E1182">
        <v>11</v>
      </c>
    </row>
    <row r="1183" spans="1:5">
      <c r="A1183" s="525" t="s">
        <v>499</v>
      </c>
      <c r="B1183">
        <v>13211210</v>
      </c>
      <c r="C1183" s="39">
        <v>44482</v>
      </c>
      <c r="D1183" s="50">
        <v>0.30208333333333331</v>
      </c>
      <c r="E1183">
        <v>11</v>
      </c>
    </row>
    <row r="1184" spans="1:5">
      <c r="A1184" s="525" t="s">
        <v>499</v>
      </c>
      <c r="B1184">
        <v>13211210</v>
      </c>
      <c r="C1184" s="39">
        <v>44482</v>
      </c>
      <c r="D1184" s="50">
        <v>0.3125</v>
      </c>
      <c r="E1184">
        <v>11</v>
      </c>
    </row>
    <row r="1185" spans="1:5">
      <c r="A1185" s="525" t="s">
        <v>499</v>
      </c>
      <c r="B1185">
        <v>13211210</v>
      </c>
      <c r="C1185" s="39">
        <v>44482</v>
      </c>
      <c r="D1185" s="50">
        <v>0.32291666666666669</v>
      </c>
      <c r="E1185">
        <v>11</v>
      </c>
    </row>
    <row r="1186" spans="1:5">
      <c r="A1186" s="525" t="s">
        <v>499</v>
      </c>
      <c r="B1186">
        <v>13211210</v>
      </c>
      <c r="C1186" s="39">
        <v>44482</v>
      </c>
      <c r="D1186" s="50">
        <v>0.33333333333333331</v>
      </c>
      <c r="E1186">
        <v>11</v>
      </c>
    </row>
    <row r="1187" spans="1:5">
      <c r="A1187" s="525" t="s">
        <v>499</v>
      </c>
      <c r="B1187">
        <v>13211210</v>
      </c>
      <c r="C1187" s="39">
        <v>44482</v>
      </c>
      <c r="D1187" s="50">
        <v>0.34375</v>
      </c>
      <c r="E1187">
        <v>11</v>
      </c>
    </row>
    <row r="1188" spans="1:5">
      <c r="A1188" s="525" t="s">
        <v>499</v>
      </c>
      <c r="B1188">
        <v>13211210</v>
      </c>
      <c r="C1188" s="39">
        <v>44482</v>
      </c>
      <c r="D1188" s="50">
        <v>0.35416666666666669</v>
      </c>
      <c r="E1188">
        <v>10.9</v>
      </c>
    </row>
    <row r="1189" spans="1:5">
      <c r="A1189" s="525" t="s">
        <v>499</v>
      </c>
      <c r="B1189">
        <v>13211210</v>
      </c>
      <c r="C1189" s="39">
        <v>44482</v>
      </c>
      <c r="D1189" s="50">
        <v>0.36458333333333331</v>
      </c>
      <c r="E1189">
        <v>10.9</v>
      </c>
    </row>
    <row r="1190" spans="1:5">
      <c r="A1190" s="525" t="s">
        <v>499</v>
      </c>
      <c r="B1190">
        <v>13211210</v>
      </c>
      <c r="C1190" s="39">
        <v>44482</v>
      </c>
      <c r="D1190" s="50">
        <v>0.375</v>
      </c>
      <c r="E1190">
        <v>10.9</v>
      </c>
    </row>
    <row r="1191" spans="1:5">
      <c r="A1191" s="525" t="s">
        <v>499</v>
      </c>
      <c r="B1191">
        <v>13211210</v>
      </c>
      <c r="C1191" s="39">
        <v>44482</v>
      </c>
      <c r="D1191" s="50">
        <v>0.38541666666666669</v>
      </c>
      <c r="E1191">
        <v>11</v>
      </c>
    </row>
    <row r="1192" spans="1:5">
      <c r="A1192" s="525" t="s">
        <v>499</v>
      </c>
      <c r="B1192">
        <v>13211210</v>
      </c>
      <c r="C1192" s="39">
        <v>44482</v>
      </c>
      <c r="D1192" s="50">
        <v>0.39583333333333331</v>
      </c>
      <c r="E1192">
        <v>11</v>
      </c>
    </row>
    <row r="1193" spans="1:5">
      <c r="A1193" s="525" t="s">
        <v>499</v>
      </c>
      <c r="B1193">
        <v>13211210</v>
      </c>
      <c r="C1193" s="39">
        <v>44482</v>
      </c>
      <c r="D1193" s="50">
        <v>0.40625</v>
      </c>
      <c r="E1193">
        <v>11</v>
      </c>
    </row>
    <row r="1194" spans="1:5">
      <c r="A1194" s="525" t="s">
        <v>499</v>
      </c>
      <c r="B1194">
        <v>13211210</v>
      </c>
      <c r="C1194" s="39">
        <v>44482</v>
      </c>
      <c r="D1194" s="50">
        <v>0.41666666666666669</v>
      </c>
      <c r="E1194">
        <v>11</v>
      </c>
    </row>
    <row r="1195" spans="1:5">
      <c r="A1195" s="525" t="s">
        <v>499</v>
      </c>
      <c r="B1195">
        <v>13211210</v>
      </c>
      <c r="C1195" s="39">
        <v>44482</v>
      </c>
      <c r="D1195" s="50">
        <v>0.42708333333333331</v>
      </c>
      <c r="E1195">
        <v>11</v>
      </c>
    </row>
    <row r="1196" spans="1:5">
      <c r="A1196" s="525" t="s">
        <v>499</v>
      </c>
      <c r="B1196">
        <v>13211210</v>
      </c>
      <c r="C1196" s="39">
        <v>44482</v>
      </c>
      <c r="D1196" s="50">
        <v>0.4375</v>
      </c>
      <c r="E1196">
        <v>11.1</v>
      </c>
    </row>
    <row r="1197" spans="1:5">
      <c r="A1197" s="525" t="s">
        <v>499</v>
      </c>
      <c r="B1197">
        <v>13211210</v>
      </c>
      <c r="C1197" s="39">
        <v>44482</v>
      </c>
      <c r="D1197" s="50">
        <v>0.44791666666666669</v>
      </c>
      <c r="E1197">
        <v>11.1</v>
      </c>
    </row>
    <row r="1198" spans="1:5">
      <c r="A1198" s="525" t="s">
        <v>499</v>
      </c>
      <c r="B1198">
        <v>13211210</v>
      </c>
      <c r="C1198" s="39">
        <v>44482</v>
      </c>
      <c r="D1198" s="50">
        <v>0.45833333333333331</v>
      </c>
      <c r="E1198">
        <v>11.1</v>
      </c>
    </row>
    <row r="1199" spans="1:5">
      <c r="A1199" s="525" t="s">
        <v>499</v>
      </c>
      <c r="B1199">
        <v>13211210</v>
      </c>
      <c r="C1199" s="39">
        <v>44482</v>
      </c>
      <c r="D1199" s="50">
        <v>0.46875</v>
      </c>
      <c r="E1199">
        <v>11.1</v>
      </c>
    </row>
    <row r="1200" spans="1:5">
      <c r="A1200" s="525" t="s">
        <v>499</v>
      </c>
      <c r="B1200">
        <v>13211210</v>
      </c>
      <c r="C1200" s="39">
        <v>44482</v>
      </c>
      <c r="D1200" s="50">
        <v>0.47916666666666669</v>
      </c>
      <c r="E1200">
        <v>11.1</v>
      </c>
    </row>
    <row r="1201" spans="1:5">
      <c r="A1201" s="525" t="s">
        <v>499</v>
      </c>
      <c r="B1201">
        <v>13211210</v>
      </c>
      <c r="C1201" s="39">
        <v>44482</v>
      </c>
      <c r="D1201" s="50">
        <v>0.48958333333333331</v>
      </c>
      <c r="E1201">
        <v>11.1</v>
      </c>
    </row>
    <row r="1202" spans="1:5">
      <c r="A1202" s="525" t="s">
        <v>499</v>
      </c>
      <c r="B1202">
        <v>13211210</v>
      </c>
      <c r="C1202" s="39">
        <v>44482</v>
      </c>
      <c r="D1202" s="50">
        <v>0.5</v>
      </c>
      <c r="E1202">
        <v>11.1</v>
      </c>
    </row>
    <row r="1203" spans="1:5">
      <c r="A1203" s="525" t="s">
        <v>499</v>
      </c>
      <c r="B1203">
        <v>13211210</v>
      </c>
      <c r="C1203" s="39">
        <v>44482</v>
      </c>
      <c r="D1203" s="50">
        <v>0.51041666666666663</v>
      </c>
      <c r="E1203">
        <v>11.1</v>
      </c>
    </row>
    <row r="1204" spans="1:5">
      <c r="A1204" s="525" t="s">
        <v>499</v>
      </c>
      <c r="B1204">
        <v>13211210</v>
      </c>
      <c r="C1204" s="39">
        <v>44482</v>
      </c>
      <c r="D1204" s="50">
        <v>0.52083333333333337</v>
      </c>
      <c r="E1204">
        <v>11.1</v>
      </c>
    </row>
    <row r="1205" spans="1:5">
      <c r="A1205" s="525" t="s">
        <v>499</v>
      </c>
      <c r="B1205">
        <v>13211210</v>
      </c>
      <c r="C1205" s="39">
        <v>44482</v>
      </c>
      <c r="D1205" s="50">
        <v>0.53125</v>
      </c>
      <c r="E1205">
        <v>11.1</v>
      </c>
    </row>
    <row r="1206" spans="1:5">
      <c r="A1206" s="525" t="s">
        <v>499</v>
      </c>
      <c r="B1206">
        <v>13211210</v>
      </c>
      <c r="C1206" s="39">
        <v>44482</v>
      </c>
      <c r="D1206" s="50">
        <v>0.54166666666666663</v>
      </c>
      <c r="E1206">
        <v>11.2</v>
      </c>
    </row>
    <row r="1207" spans="1:5">
      <c r="A1207" s="525" t="s">
        <v>499</v>
      </c>
      <c r="B1207">
        <v>13211210</v>
      </c>
      <c r="C1207" s="39">
        <v>44482</v>
      </c>
      <c r="D1207" s="50">
        <v>0.55208333333333337</v>
      </c>
      <c r="E1207">
        <v>11.2</v>
      </c>
    </row>
    <row r="1208" spans="1:5">
      <c r="A1208" s="525" t="s">
        <v>499</v>
      </c>
      <c r="B1208">
        <v>13211210</v>
      </c>
      <c r="C1208" s="39">
        <v>44482</v>
      </c>
      <c r="D1208" s="50">
        <v>0.5625</v>
      </c>
      <c r="E1208">
        <v>11.2</v>
      </c>
    </row>
    <row r="1209" spans="1:5">
      <c r="A1209" s="525" t="s">
        <v>499</v>
      </c>
      <c r="B1209">
        <v>13211210</v>
      </c>
      <c r="C1209" s="39">
        <v>44482</v>
      </c>
      <c r="D1209" s="50">
        <v>0.57291666666666663</v>
      </c>
      <c r="E1209">
        <v>11.2</v>
      </c>
    </row>
    <row r="1210" spans="1:5">
      <c r="A1210" s="525" t="s">
        <v>499</v>
      </c>
      <c r="B1210">
        <v>13211210</v>
      </c>
      <c r="C1210" s="39">
        <v>44482</v>
      </c>
      <c r="D1210" s="50">
        <v>0.58333333333333337</v>
      </c>
      <c r="E1210">
        <v>11.3</v>
      </c>
    </row>
    <row r="1211" spans="1:5">
      <c r="A1211" s="525" t="s">
        <v>499</v>
      </c>
      <c r="B1211">
        <v>13211210</v>
      </c>
      <c r="C1211" s="39">
        <v>44482</v>
      </c>
      <c r="D1211" s="50">
        <v>0.59375</v>
      </c>
      <c r="E1211">
        <v>11.4</v>
      </c>
    </row>
    <row r="1212" spans="1:5">
      <c r="A1212" s="525" t="s">
        <v>499</v>
      </c>
      <c r="B1212">
        <v>13211210</v>
      </c>
      <c r="C1212" s="39">
        <v>44482</v>
      </c>
      <c r="D1212" s="50">
        <v>0.60416666666666663</v>
      </c>
      <c r="E1212">
        <v>11.4</v>
      </c>
    </row>
    <row r="1213" spans="1:5">
      <c r="A1213" s="525" t="s">
        <v>499</v>
      </c>
      <c r="B1213">
        <v>13211210</v>
      </c>
      <c r="C1213" s="39">
        <v>44482</v>
      </c>
      <c r="D1213" s="50">
        <v>0.61458333333333337</v>
      </c>
      <c r="E1213">
        <v>11.4</v>
      </c>
    </row>
    <row r="1214" spans="1:5">
      <c r="A1214" s="525" t="s">
        <v>499</v>
      </c>
      <c r="B1214">
        <v>13211210</v>
      </c>
      <c r="C1214" s="39">
        <v>44482</v>
      </c>
      <c r="D1214" s="50">
        <v>0.625</v>
      </c>
      <c r="E1214">
        <v>11.4</v>
      </c>
    </row>
    <row r="1215" spans="1:5">
      <c r="A1215" s="525" t="s">
        <v>499</v>
      </c>
      <c r="B1215">
        <v>13211210</v>
      </c>
      <c r="C1215" s="39">
        <v>44482</v>
      </c>
      <c r="D1215" s="50">
        <v>0.63541666666666663</v>
      </c>
      <c r="E1215">
        <v>11.5</v>
      </c>
    </row>
    <row r="1216" spans="1:5">
      <c r="A1216" s="525" t="s">
        <v>499</v>
      </c>
      <c r="B1216">
        <v>13211210</v>
      </c>
      <c r="C1216" s="39">
        <v>44482</v>
      </c>
      <c r="D1216" s="50">
        <v>0.64583333333333337</v>
      </c>
      <c r="E1216">
        <v>11.5</v>
      </c>
    </row>
    <row r="1217" spans="1:5">
      <c r="A1217" s="525" t="s">
        <v>499</v>
      </c>
      <c r="B1217">
        <v>13211210</v>
      </c>
      <c r="C1217" s="39">
        <v>44482</v>
      </c>
      <c r="D1217" s="50">
        <v>0.65625</v>
      </c>
      <c r="E1217">
        <v>11.1</v>
      </c>
    </row>
    <row r="1218" spans="1:5">
      <c r="A1218" s="525" t="s">
        <v>499</v>
      </c>
      <c r="B1218">
        <v>13211210</v>
      </c>
      <c r="C1218" s="39">
        <v>44482</v>
      </c>
      <c r="D1218" s="50">
        <v>0.66666666666666663</v>
      </c>
      <c r="E1218">
        <v>11</v>
      </c>
    </row>
    <row r="1219" spans="1:5">
      <c r="A1219" s="525" t="s">
        <v>499</v>
      </c>
      <c r="B1219">
        <v>13211210</v>
      </c>
      <c r="C1219" s="39">
        <v>44482</v>
      </c>
      <c r="D1219" s="50">
        <v>0.67708333333333337</v>
      </c>
      <c r="E1219">
        <v>11.4</v>
      </c>
    </row>
    <row r="1220" spans="1:5">
      <c r="A1220" s="525" t="s">
        <v>499</v>
      </c>
      <c r="B1220">
        <v>13211210</v>
      </c>
      <c r="C1220" s="39">
        <v>44482</v>
      </c>
      <c r="D1220" s="50">
        <v>0.6875</v>
      </c>
      <c r="E1220">
        <v>11.6</v>
      </c>
    </row>
    <row r="1221" spans="1:5">
      <c r="A1221" s="525" t="s">
        <v>499</v>
      </c>
      <c r="B1221">
        <v>13211210</v>
      </c>
      <c r="C1221" s="39">
        <v>44482</v>
      </c>
      <c r="D1221" s="50">
        <v>0.69791666666666663</v>
      </c>
      <c r="E1221">
        <v>11.6</v>
      </c>
    </row>
    <row r="1222" spans="1:5">
      <c r="A1222" s="525" t="s">
        <v>499</v>
      </c>
      <c r="B1222">
        <v>13211210</v>
      </c>
      <c r="C1222" s="39">
        <v>44482</v>
      </c>
      <c r="D1222" s="50">
        <v>0.70833333333333337</v>
      </c>
      <c r="E1222">
        <v>11.7</v>
      </c>
    </row>
    <row r="1223" spans="1:5">
      <c r="A1223" s="525" t="s">
        <v>499</v>
      </c>
      <c r="B1223">
        <v>13211210</v>
      </c>
      <c r="C1223" s="39">
        <v>44482</v>
      </c>
      <c r="D1223" s="50">
        <v>0.71875</v>
      </c>
      <c r="E1223">
        <v>11.7</v>
      </c>
    </row>
    <row r="1224" spans="1:5">
      <c r="A1224" s="525" t="s">
        <v>499</v>
      </c>
      <c r="B1224">
        <v>13211210</v>
      </c>
      <c r="C1224" s="39">
        <v>44482</v>
      </c>
      <c r="D1224" s="50">
        <v>0.72916666666666663</v>
      </c>
      <c r="E1224">
        <v>11.7</v>
      </c>
    </row>
    <row r="1225" spans="1:5">
      <c r="A1225" s="525" t="s">
        <v>499</v>
      </c>
      <c r="B1225">
        <v>13211210</v>
      </c>
      <c r="C1225" s="39">
        <v>44482</v>
      </c>
      <c r="D1225" s="50">
        <v>0.73958333333333337</v>
      </c>
      <c r="E1225">
        <v>11.7</v>
      </c>
    </row>
    <row r="1226" spans="1:5">
      <c r="A1226" s="525" t="s">
        <v>499</v>
      </c>
      <c r="B1226">
        <v>13211210</v>
      </c>
      <c r="C1226" s="39">
        <v>44482</v>
      </c>
      <c r="D1226" s="50">
        <v>0.75</v>
      </c>
      <c r="E1226">
        <v>11.7</v>
      </c>
    </row>
    <row r="1227" spans="1:5">
      <c r="A1227" s="525" t="s">
        <v>499</v>
      </c>
      <c r="B1227">
        <v>13211210</v>
      </c>
      <c r="C1227" s="39">
        <v>44482</v>
      </c>
      <c r="D1227" s="50">
        <v>0.76041666666666663</v>
      </c>
      <c r="E1227">
        <v>11.3</v>
      </c>
    </row>
    <row r="1228" spans="1:5">
      <c r="A1228" s="525" t="s">
        <v>499</v>
      </c>
      <c r="B1228">
        <v>13211210</v>
      </c>
      <c r="C1228" s="39">
        <v>44482</v>
      </c>
      <c r="D1228" s="50">
        <v>0.77083333333333337</v>
      </c>
      <c r="E1228">
        <v>11.6</v>
      </c>
    </row>
    <row r="1229" spans="1:5">
      <c r="A1229" s="525" t="s">
        <v>499</v>
      </c>
      <c r="B1229">
        <v>13211210</v>
      </c>
      <c r="C1229" s="39">
        <v>44482</v>
      </c>
      <c r="D1229" s="50">
        <v>0.78125</v>
      </c>
      <c r="E1229">
        <v>11.8</v>
      </c>
    </row>
    <row r="1230" spans="1:5">
      <c r="A1230" s="525" t="s">
        <v>499</v>
      </c>
      <c r="B1230">
        <v>13211210</v>
      </c>
      <c r="C1230" s="39">
        <v>44482</v>
      </c>
      <c r="D1230" s="50">
        <v>0.79166666666666663</v>
      </c>
      <c r="E1230">
        <v>11.8</v>
      </c>
    </row>
    <row r="1231" spans="1:5">
      <c r="A1231" s="525" t="s">
        <v>499</v>
      </c>
      <c r="B1231">
        <v>13211210</v>
      </c>
      <c r="C1231" s="39">
        <v>44482</v>
      </c>
      <c r="D1231" s="50">
        <v>0.80208333333333337</v>
      </c>
      <c r="E1231">
        <v>11.8</v>
      </c>
    </row>
    <row r="1232" spans="1:5">
      <c r="A1232" s="525" t="s">
        <v>499</v>
      </c>
      <c r="B1232">
        <v>13211210</v>
      </c>
      <c r="C1232" s="39">
        <v>44482</v>
      </c>
      <c r="D1232" s="50">
        <v>0.8125</v>
      </c>
      <c r="E1232">
        <v>11.9</v>
      </c>
    </row>
    <row r="1233" spans="1:5">
      <c r="A1233" s="525" t="s">
        <v>499</v>
      </c>
      <c r="B1233">
        <v>13211210</v>
      </c>
      <c r="C1233" s="39">
        <v>44482</v>
      </c>
      <c r="D1233" s="50">
        <v>0.82291666666666663</v>
      </c>
      <c r="E1233">
        <v>11.9</v>
      </c>
    </row>
    <row r="1234" spans="1:5">
      <c r="A1234" s="525" t="s">
        <v>499</v>
      </c>
      <c r="B1234">
        <v>13211210</v>
      </c>
      <c r="C1234" s="39">
        <v>44482</v>
      </c>
      <c r="D1234" s="50">
        <v>0.83333333333333337</v>
      </c>
      <c r="E1234">
        <v>11.8</v>
      </c>
    </row>
    <row r="1235" spans="1:5">
      <c r="A1235" s="525" t="s">
        <v>499</v>
      </c>
      <c r="B1235">
        <v>13211210</v>
      </c>
      <c r="C1235" s="39">
        <v>44482</v>
      </c>
      <c r="D1235" s="50">
        <v>0.84375</v>
      </c>
      <c r="E1235">
        <v>11.8</v>
      </c>
    </row>
    <row r="1236" spans="1:5">
      <c r="A1236" s="525" t="s">
        <v>499</v>
      </c>
      <c r="B1236">
        <v>13211210</v>
      </c>
      <c r="C1236" s="39">
        <v>44482</v>
      </c>
      <c r="D1236" s="50">
        <v>0.85416666666666663</v>
      </c>
      <c r="E1236">
        <v>11.8</v>
      </c>
    </row>
    <row r="1237" spans="1:5">
      <c r="A1237" s="525" t="s">
        <v>499</v>
      </c>
      <c r="B1237">
        <v>13211210</v>
      </c>
      <c r="C1237" s="39">
        <v>44482</v>
      </c>
      <c r="D1237" s="50">
        <v>0.86458333333333337</v>
      </c>
      <c r="E1237">
        <v>11.8</v>
      </c>
    </row>
    <row r="1238" spans="1:5">
      <c r="A1238" s="525" t="s">
        <v>499</v>
      </c>
      <c r="B1238">
        <v>13211210</v>
      </c>
      <c r="C1238" s="39">
        <v>44482</v>
      </c>
      <c r="D1238" s="50">
        <v>0.875</v>
      </c>
      <c r="E1238">
        <v>11.8</v>
      </c>
    </row>
    <row r="1239" spans="1:5">
      <c r="A1239" s="525" t="s">
        <v>499</v>
      </c>
      <c r="B1239">
        <v>13211210</v>
      </c>
      <c r="C1239" s="39">
        <v>44482</v>
      </c>
      <c r="D1239" s="50">
        <v>0.88541666666666663</v>
      </c>
      <c r="E1239">
        <v>11.8</v>
      </c>
    </row>
    <row r="1240" spans="1:5">
      <c r="A1240" s="525" t="s">
        <v>499</v>
      </c>
      <c r="B1240">
        <v>13211210</v>
      </c>
      <c r="C1240" s="39">
        <v>44482</v>
      </c>
      <c r="D1240" s="50">
        <v>0.89583333333333337</v>
      </c>
      <c r="E1240">
        <v>11.8</v>
      </c>
    </row>
    <row r="1241" spans="1:5">
      <c r="A1241" s="525" t="s">
        <v>499</v>
      </c>
      <c r="B1241">
        <v>13211210</v>
      </c>
      <c r="C1241" s="39">
        <v>44482</v>
      </c>
      <c r="D1241" s="50">
        <v>0.90625</v>
      </c>
      <c r="E1241">
        <v>11.8</v>
      </c>
    </row>
    <row r="1242" spans="1:5">
      <c r="A1242" s="525" t="s">
        <v>499</v>
      </c>
      <c r="B1242">
        <v>13211210</v>
      </c>
      <c r="C1242" s="39">
        <v>44482</v>
      </c>
      <c r="D1242" s="50">
        <v>0.91666666666666663</v>
      </c>
      <c r="E1242">
        <v>11.7</v>
      </c>
    </row>
    <row r="1243" spans="1:5">
      <c r="A1243" s="525" t="s">
        <v>499</v>
      </c>
      <c r="B1243">
        <v>13211210</v>
      </c>
      <c r="C1243" s="39">
        <v>44482</v>
      </c>
      <c r="D1243" s="50">
        <v>0.92708333333333337</v>
      </c>
      <c r="E1243">
        <v>11.7</v>
      </c>
    </row>
    <row r="1244" spans="1:5">
      <c r="A1244" s="525" t="s">
        <v>499</v>
      </c>
      <c r="B1244">
        <v>13211210</v>
      </c>
      <c r="C1244" s="39">
        <v>44482</v>
      </c>
      <c r="D1244" s="50">
        <v>0.9375</v>
      </c>
      <c r="E1244">
        <v>11.7</v>
      </c>
    </row>
    <row r="1245" spans="1:5">
      <c r="A1245" s="525" t="s">
        <v>499</v>
      </c>
      <c r="B1245">
        <v>13211210</v>
      </c>
      <c r="C1245" s="39">
        <v>44482</v>
      </c>
      <c r="D1245" s="50">
        <v>0.94791666666666663</v>
      </c>
      <c r="E1245">
        <v>11.7</v>
      </c>
    </row>
    <row r="1246" spans="1:5">
      <c r="A1246" s="525" t="s">
        <v>499</v>
      </c>
      <c r="B1246">
        <v>13211210</v>
      </c>
      <c r="C1246" s="39">
        <v>44482</v>
      </c>
      <c r="D1246" s="50">
        <v>0.95833333333333337</v>
      </c>
      <c r="E1246">
        <v>11.7</v>
      </c>
    </row>
    <row r="1247" spans="1:5">
      <c r="A1247" s="525" t="s">
        <v>499</v>
      </c>
      <c r="B1247">
        <v>13211210</v>
      </c>
      <c r="C1247" s="39">
        <v>44482</v>
      </c>
      <c r="D1247" s="50">
        <v>0.96875</v>
      </c>
      <c r="E1247">
        <v>11.6</v>
      </c>
    </row>
    <row r="1248" spans="1:5">
      <c r="A1248" s="525" t="s">
        <v>499</v>
      </c>
      <c r="B1248">
        <v>13211210</v>
      </c>
      <c r="C1248" s="39">
        <v>44482</v>
      </c>
      <c r="D1248" s="50">
        <v>0.97916666666666663</v>
      </c>
      <c r="E1248">
        <v>11.2</v>
      </c>
    </row>
    <row r="1249" spans="1:5">
      <c r="A1249" s="525" t="s">
        <v>499</v>
      </c>
      <c r="B1249">
        <v>13211210</v>
      </c>
      <c r="C1249" s="39">
        <v>44482</v>
      </c>
      <c r="D1249" s="50">
        <v>0.98958333333333337</v>
      </c>
      <c r="E1249">
        <v>11.2</v>
      </c>
    </row>
    <row r="1250" spans="1:5">
      <c r="A1250" s="525" t="s">
        <v>499</v>
      </c>
      <c r="B1250">
        <v>13211210</v>
      </c>
      <c r="C1250" s="39">
        <v>44483</v>
      </c>
      <c r="D1250" s="50">
        <v>0</v>
      </c>
      <c r="E1250">
        <v>11.4</v>
      </c>
    </row>
    <row r="1251" spans="1:5">
      <c r="A1251" s="525" t="s">
        <v>499</v>
      </c>
      <c r="B1251">
        <v>13211210</v>
      </c>
      <c r="C1251" s="39">
        <v>44483</v>
      </c>
      <c r="D1251" s="50">
        <v>1.0416666666666666E-2</v>
      </c>
      <c r="E1251">
        <v>11.4</v>
      </c>
    </row>
    <row r="1252" spans="1:5">
      <c r="A1252" s="525" t="s">
        <v>499</v>
      </c>
      <c r="B1252">
        <v>13211210</v>
      </c>
      <c r="C1252" s="39">
        <v>44483</v>
      </c>
      <c r="D1252" s="50">
        <v>2.0833333333333332E-2</v>
      </c>
      <c r="E1252">
        <v>11</v>
      </c>
    </row>
    <row r="1253" spans="1:5">
      <c r="A1253" s="525" t="s">
        <v>499</v>
      </c>
      <c r="B1253">
        <v>13211210</v>
      </c>
      <c r="C1253" s="39">
        <v>44483</v>
      </c>
      <c r="D1253" s="50">
        <v>3.125E-2</v>
      </c>
      <c r="E1253">
        <v>11.3</v>
      </c>
    </row>
    <row r="1254" spans="1:5">
      <c r="A1254" s="525" t="s">
        <v>499</v>
      </c>
      <c r="B1254">
        <v>13211210</v>
      </c>
      <c r="C1254" s="39">
        <v>44483</v>
      </c>
      <c r="D1254" s="50">
        <v>4.1666666666666664E-2</v>
      </c>
      <c r="E1254">
        <v>11.5</v>
      </c>
    </row>
    <row r="1255" spans="1:5">
      <c r="A1255" s="525" t="s">
        <v>499</v>
      </c>
      <c r="B1255">
        <v>13211210</v>
      </c>
      <c r="C1255" s="39">
        <v>44483</v>
      </c>
      <c r="D1255" s="50">
        <v>5.2083333333333336E-2</v>
      </c>
      <c r="E1255">
        <v>11.5</v>
      </c>
    </row>
    <row r="1256" spans="1:5">
      <c r="A1256" s="525" t="s">
        <v>499</v>
      </c>
      <c r="B1256">
        <v>13211210</v>
      </c>
      <c r="C1256" s="39">
        <v>44483</v>
      </c>
      <c r="D1256" s="50">
        <v>6.25E-2</v>
      </c>
      <c r="E1256">
        <v>11.5</v>
      </c>
    </row>
    <row r="1257" spans="1:5">
      <c r="A1257" s="525" t="s">
        <v>499</v>
      </c>
      <c r="B1257">
        <v>13211210</v>
      </c>
      <c r="C1257" s="39">
        <v>44483</v>
      </c>
      <c r="D1257" s="50">
        <v>7.2916666666666671E-2</v>
      </c>
      <c r="E1257">
        <v>11.5</v>
      </c>
    </row>
    <row r="1258" spans="1:5">
      <c r="A1258" s="525" t="s">
        <v>499</v>
      </c>
      <c r="B1258">
        <v>13211210</v>
      </c>
      <c r="C1258" s="39">
        <v>44483</v>
      </c>
      <c r="D1258" s="50">
        <v>8.3333333333333329E-2</v>
      </c>
      <c r="E1258">
        <v>11.4</v>
      </c>
    </row>
    <row r="1259" spans="1:5">
      <c r="A1259" s="525" t="s">
        <v>499</v>
      </c>
      <c r="B1259">
        <v>13211210</v>
      </c>
      <c r="C1259" s="39">
        <v>44483</v>
      </c>
      <c r="D1259" s="50">
        <v>9.375E-2</v>
      </c>
      <c r="E1259">
        <v>11.3</v>
      </c>
    </row>
    <row r="1260" spans="1:5">
      <c r="A1260" s="525" t="s">
        <v>499</v>
      </c>
      <c r="B1260">
        <v>13211210</v>
      </c>
      <c r="C1260" s="39">
        <v>44483</v>
      </c>
      <c r="D1260" s="50">
        <v>0.10416666666666667</v>
      </c>
      <c r="E1260">
        <v>11.2</v>
      </c>
    </row>
    <row r="1261" spans="1:5">
      <c r="A1261" s="525" t="s">
        <v>499</v>
      </c>
      <c r="B1261">
        <v>13211210</v>
      </c>
      <c r="C1261" s="39">
        <v>44483</v>
      </c>
      <c r="D1261" s="50">
        <v>0.11458333333333333</v>
      </c>
      <c r="E1261">
        <v>10.8</v>
      </c>
    </row>
    <row r="1262" spans="1:5">
      <c r="A1262" s="525" t="s">
        <v>499</v>
      </c>
      <c r="B1262">
        <v>13211210</v>
      </c>
      <c r="C1262" s="39">
        <v>44483</v>
      </c>
      <c r="D1262" s="50">
        <v>0.125</v>
      </c>
      <c r="E1262">
        <v>10.7</v>
      </c>
    </row>
    <row r="1263" spans="1:5">
      <c r="A1263" s="525" t="s">
        <v>499</v>
      </c>
      <c r="B1263">
        <v>13211210</v>
      </c>
      <c r="C1263" s="39">
        <v>44483</v>
      </c>
      <c r="D1263" s="50">
        <v>0.13541666666666666</v>
      </c>
      <c r="E1263">
        <v>10.7</v>
      </c>
    </row>
    <row r="1264" spans="1:5">
      <c r="A1264" s="525" t="s">
        <v>499</v>
      </c>
      <c r="B1264">
        <v>13211210</v>
      </c>
      <c r="C1264" s="39">
        <v>44483</v>
      </c>
      <c r="D1264" s="50">
        <v>0.14583333333333334</v>
      </c>
      <c r="E1264">
        <v>10.9</v>
      </c>
    </row>
    <row r="1265" spans="1:5">
      <c r="A1265" s="525" t="s">
        <v>499</v>
      </c>
      <c r="B1265">
        <v>13211210</v>
      </c>
      <c r="C1265" s="39">
        <v>44483</v>
      </c>
      <c r="D1265" s="50">
        <v>0.15625</v>
      </c>
      <c r="E1265">
        <v>10.9</v>
      </c>
    </row>
    <row r="1266" spans="1:5">
      <c r="A1266" s="525" t="s">
        <v>499</v>
      </c>
      <c r="B1266">
        <v>13211210</v>
      </c>
      <c r="C1266" s="39">
        <v>44483</v>
      </c>
      <c r="D1266" s="50">
        <v>0.16666666666666666</v>
      </c>
      <c r="E1266">
        <v>10.9</v>
      </c>
    </row>
    <row r="1267" spans="1:5">
      <c r="A1267" s="525" t="s">
        <v>499</v>
      </c>
      <c r="B1267">
        <v>13211210</v>
      </c>
      <c r="C1267" s="39">
        <v>44483</v>
      </c>
      <c r="D1267" s="50">
        <v>0.17708333333333334</v>
      </c>
      <c r="E1267">
        <v>10.8</v>
      </c>
    </row>
    <row r="1268" spans="1:5">
      <c r="A1268" s="525" t="s">
        <v>499</v>
      </c>
      <c r="B1268">
        <v>13211210</v>
      </c>
      <c r="C1268" s="39">
        <v>44483</v>
      </c>
      <c r="D1268" s="50">
        <v>0.1875</v>
      </c>
      <c r="E1268">
        <v>10.9</v>
      </c>
    </row>
    <row r="1269" spans="1:5">
      <c r="A1269" s="525" t="s">
        <v>499</v>
      </c>
      <c r="B1269">
        <v>13211210</v>
      </c>
      <c r="C1269" s="39">
        <v>44483</v>
      </c>
      <c r="D1269" s="50">
        <v>0.19791666666666666</v>
      </c>
      <c r="E1269">
        <v>10.6</v>
      </c>
    </row>
    <row r="1270" spans="1:5">
      <c r="A1270" s="525" t="s">
        <v>499</v>
      </c>
      <c r="B1270">
        <v>13211210</v>
      </c>
      <c r="C1270" s="39">
        <v>44483</v>
      </c>
      <c r="D1270" s="50">
        <v>0.20833333333333334</v>
      </c>
      <c r="E1270">
        <v>10.5</v>
      </c>
    </row>
    <row r="1271" spans="1:5">
      <c r="A1271" s="525" t="s">
        <v>499</v>
      </c>
      <c r="B1271">
        <v>13211210</v>
      </c>
      <c r="C1271" s="39">
        <v>44483</v>
      </c>
      <c r="D1271" s="50">
        <v>0.21875</v>
      </c>
      <c r="E1271">
        <v>10.7</v>
      </c>
    </row>
    <row r="1272" spans="1:5">
      <c r="A1272" s="525" t="s">
        <v>499</v>
      </c>
      <c r="B1272">
        <v>13211210</v>
      </c>
      <c r="C1272" s="39">
        <v>44483</v>
      </c>
      <c r="D1272" s="50">
        <v>0.22916666666666666</v>
      </c>
      <c r="E1272">
        <v>10.9</v>
      </c>
    </row>
    <row r="1273" spans="1:5">
      <c r="A1273" s="525" t="s">
        <v>499</v>
      </c>
      <c r="B1273">
        <v>13211210</v>
      </c>
      <c r="C1273" s="39">
        <v>44483</v>
      </c>
      <c r="D1273" s="50">
        <v>0.23958333333333334</v>
      </c>
      <c r="E1273">
        <v>10.9</v>
      </c>
    </row>
    <row r="1274" spans="1:5">
      <c r="A1274" s="525" t="s">
        <v>499</v>
      </c>
      <c r="B1274">
        <v>13211210</v>
      </c>
      <c r="C1274" s="39">
        <v>44483</v>
      </c>
      <c r="D1274" s="50">
        <v>0.25</v>
      </c>
      <c r="E1274">
        <v>10.9</v>
      </c>
    </row>
    <row r="1275" spans="1:5">
      <c r="A1275" s="525" t="s">
        <v>499</v>
      </c>
      <c r="B1275">
        <v>13211210</v>
      </c>
      <c r="C1275" s="39">
        <v>44483</v>
      </c>
      <c r="D1275" s="50">
        <v>0.26041666666666669</v>
      </c>
      <c r="E1275">
        <v>10.9</v>
      </c>
    </row>
    <row r="1276" spans="1:5">
      <c r="A1276" s="525" t="s">
        <v>499</v>
      </c>
      <c r="B1276">
        <v>13211210</v>
      </c>
      <c r="C1276" s="39">
        <v>44483</v>
      </c>
      <c r="D1276" s="50">
        <v>0.27083333333333331</v>
      </c>
      <c r="E1276">
        <v>10.9</v>
      </c>
    </row>
    <row r="1277" spans="1:5">
      <c r="A1277" s="525" t="s">
        <v>499</v>
      </c>
      <c r="B1277">
        <v>13211210</v>
      </c>
      <c r="C1277" s="39">
        <v>44483</v>
      </c>
      <c r="D1277" s="50">
        <v>0.28125</v>
      </c>
      <c r="E1277">
        <v>10.7</v>
      </c>
    </row>
    <row r="1278" spans="1:5">
      <c r="A1278" s="525" t="s">
        <v>499</v>
      </c>
      <c r="B1278">
        <v>13211210</v>
      </c>
      <c r="C1278" s="39">
        <v>44483</v>
      </c>
      <c r="D1278" s="50">
        <v>0.29166666666666669</v>
      </c>
      <c r="E1278">
        <v>10.6</v>
      </c>
    </row>
    <row r="1279" spans="1:5">
      <c r="A1279" s="525" t="s">
        <v>499</v>
      </c>
      <c r="B1279">
        <v>13211210</v>
      </c>
      <c r="C1279" s="39">
        <v>44483</v>
      </c>
      <c r="D1279" s="50">
        <v>0.30208333333333331</v>
      </c>
      <c r="E1279">
        <v>10.6</v>
      </c>
    </row>
    <row r="1280" spans="1:5">
      <c r="A1280" s="525" t="s">
        <v>499</v>
      </c>
      <c r="B1280">
        <v>13211210</v>
      </c>
      <c r="C1280" s="39">
        <v>44483</v>
      </c>
      <c r="D1280" s="50">
        <v>0.3125</v>
      </c>
      <c r="E1280">
        <v>10.6</v>
      </c>
    </row>
    <row r="1281" spans="1:5">
      <c r="A1281" s="525" t="s">
        <v>499</v>
      </c>
      <c r="B1281">
        <v>13211210</v>
      </c>
      <c r="C1281" s="39">
        <v>44483</v>
      </c>
      <c r="D1281" s="50">
        <v>0.32291666666666669</v>
      </c>
      <c r="E1281">
        <v>10.6</v>
      </c>
    </row>
    <row r="1282" spans="1:5">
      <c r="A1282" s="525" t="s">
        <v>499</v>
      </c>
      <c r="B1282">
        <v>13211210</v>
      </c>
      <c r="C1282" s="39">
        <v>44483</v>
      </c>
      <c r="D1282" s="50">
        <v>0.33333333333333331</v>
      </c>
      <c r="E1282">
        <v>10.6</v>
      </c>
    </row>
    <row r="1283" spans="1:5">
      <c r="A1283" s="525" t="s">
        <v>499</v>
      </c>
      <c r="B1283">
        <v>13211210</v>
      </c>
      <c r="C1283" s="39">
        <v>44483</v>
      </c>
      <c r="D1283" s="50">
        <v>0.34375</v>
      </c>
      <c r="E1283">
        <v>10.6</v>
      </c>
    </row>
    <row r="1284" spans="1:5">
      <c r="A1284" s="525" t="s">
        <v>499</v>
      </c>
      <c r="B1284">
        <v>13211210</v>
      </c>
      <c r="C1284" s="39">
        <v>44483</v>
      </c>
      <c r="D1284" s="50">
        <v>0.35416666666666669</v>
      </c>
      <c r="E1284">
        <v>10.6</v>
      </c>
    </row>
    <row r="1285" spans="1:5">
      <c r="A1285" s="525" t="s">
        <v>499</v>
      </c>
      <c r="B1285">
        <v>13211210</v>
      </c>
      <c r="C1285" s="39">
        <v>44483</v>
      </c>
      <c r="D1285" s="50">
        <v>0.36458333333333331</v>
      </c>
      <c r="E1285">
        <v>10.6</v>
      </c>
    </row>
    <row r="1286" spans="1:5">
      <c r="A1286" s="525" t="s">
        <v>499</v>
      </c>
      <c r="B1286">
        <v>13211210</v>
      </c>
      <c r="C1286" s="39">
        <v>44483</v>
      </c>
      <c r="D1286" s="50">
        <v>0.375</v>
      </c>
      <c r="E1286">
        <v>10.6</v>
      </c>
    </row>
    <row r="1287" spans="1:5">
      <c r="A1287" s="525" t="s">
        <v>499</v>
      </c>
      <c r="B1287">
        <v>13211210</v>
      </c>
      <c r="C1287" s="39">
        <v>44483</v>
      </c>
      <c r="D1287" s="50">
        <v>0.38541666666666669</v>
      </c>
      <c r="E1287">
        <v>10.6</v>
      </c>
    </row>
    <row r="1288" spans="1:5">
      <c r="A1288" s="525" t="s">
        <v>499</v>
      </c>
      <c r="B1288">
        <v>13211210</v>
      </c>
      <c r="C1288" s="39">
        <v>44483</v>
      </c>
      <c r="D1288" s="50">
        <v>0.39583333333333331</v>
      </c>
      <c r="E1288">
        <v>10.6</v>
      </c>
    </row>
    <row r="1289" spans="1:5">
      <c r="A1289" s="525" t="s">
        <v>499</v>
      </c>
      <c r="B1289">
        <v>13211210</v>
      </c>
      <c r="C1289" s="39">
        <v>44483</v>
      </c>
      <c r="D1289" s="50">
        <v>0.40625</v>
      </c>
      <c r="E1289">
        <v>10.6</v>
      </c>
    </row>
    <row r="1290" spans="1:5">
      <c r="A1290" s="525" t="s">
        <v>499</v>
      </c>
      <c r="B1290">
        <v>13211210</v>
      </c>
      <c r="C1290" s="39">
        <v>44483</v>
      </c>
      <c r="D1290" s="50">
        <v>0.41666666666666669</v>
      </c>
      <c r="E1290">
        <v>10.6</v>
      </c>
    </row>
    <row r="1291" spans="1:5">
      <c r="A1291" s="525" t="s">
        <v>499</v>
      </c>
      <c r="B1291">
        <v>13211210</v>
      </c>
      <c r="C1291" s="39">
        <v>44483</v>
      </c>
      <c r="D1291" s="50">
        <v>0.42708333333333331</v>
      </c>
      <c r="E1291">
        <v>10.6</v>
      </c>
    </row>
    <row r="1292" spans="1:5">
      <c r="A1292" s="525" t="s">
        <v>499</v>
      </c>
      <c r="B1292">
        <v>13211210</v>
      </c>
      <c r="C1292" s="39">
        <v>44483</v>
      </c>
      <c r="D1292" s="50">
        <v>0.4375</v>
      </c>
      <c r="E1292">
        <v>10.7</v>
      </c>
    </row>
    <row r="1293" spans="1:5">
      <c r="A1293" s="525" t="s">
        <v>499</v>
      </c>
      <c r="B1293">
        <v>13211210</v>
      </c>
      <c r="C1293" s="39">
        <v>44483</v>
      </c>
      <c r="D1293" s="50">
        <v>0.44791666666666669</v>
      </c>
      <c r="E1293">
        <v>10.7</v>
      </c>
    </row>
    <row r="1294" spans="1:5">
      <c r="A1294" s="525" t="s">
        <v>499</v>
      </c>
      <c r="B1294">
        <v>13211210</v>
      </c>
      <c r="C1294" s="39">
        <v>44483</v>
      </c>
      <c r="D1294" s="50">
        <v>0.45833333333333331</v>
      </c>
      <c r="E1294">
        <v>10.7</v>
      </c>
    </row>
    <row r="1295" spans="1:5">
      <c r="A1295" s="525" t="s">
        <v>499</v>
      </c>
      <c r="B1295">
        <v>13211210</v>
      </c>
      <c r="C1295" s="39">
        <v>44483</v>
      </c>
      <c r="D1295" s="50">
        <v>0.46875</v>
      </c>
      <c r="E1295">
        <v>10.8</v>
      </c>
    </row>
    <row r="1296" spans="1:5">
      <c r="A1296" s="525" t="s">
        <v>499</v>
      </c>
      <c r="B1296">
        <v>13211210</v>
      </c>
      <c r="C1296" s="39">
        <v>44483</v>
      </c>
      <c r="D1296" s="50">
        <v>0.47916666666666669</v>
      </c>
      <c r="E1296">
        <v>10.8</v>
      </c>
    </row>
    <row r="1297" spans="1:5">
      <c r="A1297" s="525" t="s">
        <v>499</v>
      </c>
      <c r="B1297">
        <v>13211210</v>
      </c>
      <c r="C1297" s="39">
        <v>44483</v>
      </c>
      <c r="D1297" s="50">
        <v>0.48958333333333331</v>
      </c>
      <c r="E1297">
        <v>10.8</v>
      </c>
    </row>
    <row r="1298" spans="1:5">
      <c r="A1298" s="525" t="s">
        <v>499</v>
      </c>
      <c r="B1298">
        <v>13211210</v>
      </c>
      <c r="C1298" s="39">
        <v>44483</v>
      </c>
      <c r="D1298" s="50">
        <v>0.5</v>
      </c>
      <c r="E1298">
        <v>10.9</v>
      </c>
    </row>
    <row r="1299" spans="1:5">
      <c r="A1299" s="525" t="s">
        <v>499</v>
      </c>
      <c r="B1299">
        <v>13211210</v>
      </c>
      <c r="C1299" s="39">
        <v>44483</v>
      </c>
      <c r="D1299" s="50">
        <v>0.51041666666666663</v>
      </c>
      <c r="E1299">
        <v>11</v>
      </c>
    </row>
    <row r="1300" spans="1:5">
      <c r="A1300" s="525" t="s">
        <v>499</v>
      </c>
      <c r="B1300">
        <v>13211210</v>
      </c>
      <c r="C1300" s="39">
        <v>44483</v>
      </c>
      <c r="D1300" s="50">
        <v>0.52083333333333337</v>
      </c>
      <c r="E1300">
        <v>11</v>
      </c>
    </row>
    <row r="1301" spans="1:5">
      <c r="A1301" s="525" t="s">
        <v>499</v>
      </c>
      <c r="B1301">
        <v>13211210</v>
      </c>
      <c r="C1301" s="39">
        <v>44483</v>
      </c>
      <c r="D1301" s="50">
        <v>0.53125</v>
      </c>
      <c r="E1301">
        <v>11.1</v>
      </c>
    </row>
    <row r="1302" spans="1:5">
      <c r="A1302" s="525" t="s">
        <v>499</v>
      </c>
      <c r="B1302">
        <v>13211210</v>
      </c>
      <c r="C1302" s="39">
        <v>44483</v>
      </c>
      <c r="D1302" s="50">
        <v>0.54166666666666663</v>
      </c>
      <c r="E1302">
        <v>11.1</v>
      </c>
    </row>
    <row r="1303" spans="1:5">
      <c r="A1303" s="525" t="s">
        <v>499</v>
      </c>
      <c r="B1303">
        <v>13211210</v>
      </c>
      <c r="C1303" s="39">
        <v>44483</v>
      </c>
      <c r="D1303" s="50">
        <v>0.55208333333333337</v>
      </c>
      <c r="E1303">
        <v>11.2</v>
      </c>
    </row>
    <row r="1304" spans="1:5">
      <c r="A1304" s="525" t="s">
        <v>499</v>
      </c>
      <c r="B1304">
        <v>13211210</v>
      </c>
      <c r="C1304" s="39">
        <v>44483</v>
      </c>
      <c r="D1304" s="50">
        <v>0.5625</v>
      </c>
      <c r="E1304">
        <v>11.3</v>
      </c>
    </row>
    <row r="1305" spans="1:5">
      <c r="A1305" s="525" t="s">
        <v>499</v>
      </c>
      <c r="B1305">
        <v>13211210</v>
      </c>
      <c r="C1305" s="39">
        <v>44483</v>
      </c>
      <c r="D1305" s="50">
        <v>0.57291666666666663</v>
      </c>
      <c r="E1305">
        <v>11.4</v>
      </c>
    </row>
    <row r="1306" spans="1:5">
      <c r="A1306" s="525" t="s">
        <v>499</v>
      </c>
      <c r="B1306">
        <v>13211210</v>
      </c>
      <c r="C1306" s="39">
        <v>44483</v>
      </c>
      <c r="D1306" s="50">
        <v>0.58333333333333337</v>
      </c>
      <c r="E1306">
        <v>11.5</v>
      </c>
    </row>
    <row r="1307" spans="1:5">
      <c r="A1307" s="525" t="s">
        <v>499</v>
      </c>
      <c r="B1307">
        <v>13211210</v>
      </c>
      <c r="C1307" s="39">
        <v>44483</v>
      </c>
      <c r="D1307" s="50">
        <v>0.59375</v>
      </c>
      <c r="E1307">
        <v>11.6</v>
      </c>
    </row>
    <row r="1308" spans="1:5">
      <c r="A1308" s="525" t="s">
        <v>499</v>
      </c>
      <c r="B1308">
        <v>13211210</v>
      </c>
      <c r="C1308" s="39">
        <v>44483</v>
      </c>
      <c r="D1308" s="50">
        <v>0.60416666666666663</v>
      </c>
      <c r="E1308">
        <v>11.7</v>
      </c>
    </row>
    <row r="1309" spans="1:5">
      <c r="A1309" s="525" t="s">
        <v>499</v>
      </c>
      <c r="B1309">
        <v>13211210</v>
      </c>
      <c r="C1309" s="39">
        <v>44483</v>
      </c>
      <c r="D1309" s="50">
        <v>0.61458333333333337</v>
      </c>
      <c r="E1309">
        <v>11.9</v>
      </c>
    </row>
    <row r="1310" spans="1:5">
      <c r="A1310" s="525" t="s">
        <v>499</v>
      </c>
      <c r="B1310">
        <v>13211210</v>
      </c>
      <c r="C1310" s="39">
        <v>44483</v>
      </c>
      <c r="D1310" s="50">
        <v>0.625</v>
      </c>
      <c r="E1310">
        <v>12</v>
      </c>
    </row>
    <row r="1311" spans="1:5">
      <c r="A1311" s="525" t="s">
        <v>499</v>
      </c>
      <c r="B1311">
        <v>13211210</v>
      </c>
      <c r="C1311" s="39">
        <v>44483</v>
      </c>
      <c r="D1311" s="50">
        <v>0.63541666666666663</v>
      </c>
      <c r="E1311">
        <v>12</v>
      </c>
    </row>
    <row r="1312" spans="1:5">
      <c r="A1312" s="525" t="s">
        <v>499</v>
      </c>
      <c r="B1312">
        <v>13211210</v>
      </c>
      <c r="C1312" s="39">
        <v>44483</v>
      </c>
      <c r="D1312" s="50">
        <v>0.64583333333333337</v>
      </c>
      <c r="E1312">
        <v>12.1</v>
      </c>
    </row>
    <row r="1313" spans="1:5">
      <c r="A1313" s="525" t="s">
        <v>499</v>
      </c>
      <c r="B1313">
        <v>13211210</v>
      </c>
      <c r="C1313" s="39">
        <v>44483</v>
      </c>
      <c r="D1313" s="50">
        <v>0.65625</v>
      </c>
      <c r="E1313">
        <v>12.2</v>
      </c>
    </row>
    <row r="1314" spans="1:5">
      <c r="A1314" s="525" t="s">
        <v>499</v>
      </c>
      <c r="B1314">
        <v>13211210</v>
      </c>
      <c r="C1314" s="39">
        <v>44483</v>
      </c>
      <c r="D1314" s="50">
        <v>0.66666666666666663</v>
      </c>
      <c r="E1314">
        <v>12.3</v>
      </c>
    </row>
    <row r="1315" spans="1:5">
      <c r="A1315" s="525" t="s">
        <v>499</v>
      </c>
      <c r="B1315">
        <v>13211210</v>
      </c>
      <c r="C1315" s="39">
        <v>44483</v>
      </c>
      <c r="D1315" s="50">
        <v>0.67708333333333337</v>
      </c>
      <c r="E1315">
        <v>12</v>
      </c>
    </row>
    <row r="1316" spans="1:5">
      <c r="A1316" s="525" t="s">
        <v>499</v>
      </c>
      <c r="B1316">
        <v>13211210</v>
      </c>
      <c r="C1316" s="39">
        <v>44483</v>
      </c>
      <c r="D1316" s="50">
        <v>0.6875</v>
      </c>
      <c r="E1316">
        <v>11.9</v>
      </c>
    </row>
    <row r="1317" spans="1:5">
      <c r="A1317" s="525" t="s">
        <v>499</v>
      </c>
      <c r="B1317">
        <v>13211210</v>
      </c>
      <c r="C1317" s="39">
        <v>44483</v>
      </c>
      <c r="D1317" s="50">
        <v>0.69791666666666663</v>
      </c>
      <c r="E1317">
        <v>12.2</v>
      </c>
    </row>
    <row r="1318" spans="1:5">
      <c r="A1318" s="525" t="s">
        <v>499</v>
      </c>
      <c r="B1318">
        <v>13211210</v>
      </c>
      <c r="C1318" s="39">
        <v>44483</v>
      </c>
      <c r="D1318" s="50">
        <v>0.70833333333333337</v>
      </c>
      <c r="E1318">
        <v>12.4</v>
      </c>
    </row>
    <row r="1319" spans="1:5">
      <c r="A1319" s="525" t="s">
        <v>499</v>
      </c>
      <c r="B1319">
        <v>13211210</v>
      </c>
      <c r="C1319" s="39">
        <v>44483</v>
      </c>
      <c r="D1319" s="50">
        <v>0.71875</v>
      </c>
      <c r="E1319">
        <v>12.5</v>
      </c>
    </row>
    <row r="1320" spans="1:5">
      <c r="A1320" s="525" t="s">
        <v>499</v>
      </c>
      <c r="B1320">
        <v>13211210</v>
      </c>
      <c r="C1320" s="39">
        <v>44483</v>
      </c>
      <c r="D1320" s="50">
        <v>0.72916666666666663</v>
      </c>
      <c r="E1320">
        <v>12.5</v>
      </c>
    </row>
    <row r="1321" spans="1:5">
      <c r="A1321" s="525" t="s">
        <v>499</v>
      </c>
      <c r="B1321">
        <v>13211210</v>
      </c>
      <c r="C1321" s="39">
        <v>44483</v>
      </c>
      <c r="D1321" s="50">
        <v>0.73958333333333337</v>
      </c>
      <c r="E1321">
        <v>12.6</v>
      </c>
    </row>
    <row r="1322" spans="1:5">
      <c r="A1322" s="525" t="s">
        <v>499</v>
      </c>
      <c r="B1322">
        <v>13211210</v>
      </c>
      <c r="C1322" s="39">
        <v>44483</v>
      </c>
      <c r="D1322" s="50">
        <v>0.75</v>
      </c>
      <c r="E1322">
        <v>12.6</v>
      </c>
    </row>
    <row r="1323" spans="1:5">
      <c r="A1323" s="525" t="s">
        <v>499</v>
      </c>
      <c r="B1323">
        <v>13211210</v>
      </c>
      <c r="C1323" s="39">
        <v>44483</v>
      </c>
      <c r="D1323" s="50">
        <v>0.76041666666666663</v>
      </c>
      <c r="E1323">
        <v>12.6</v>
      </c>
    </row>
    <row r="1324" spans="1:5">
      <c r="A1324" s="525" t="s">
        <v>499</v>
      </c>
      <c r="B1324">
        <v>13211210</v>
      </c>
      <c r="C1324" s="39">
        <v>44483</v>
      </c>
      <c r="D1324" s="50">
        <v>0.77083333333333337</v>
      </c>
      <c r="E1324">
        <v>12.7</v>
      </c>
    </row>
    <row r="1325" spans="1:5">
      <c r="A1325" s="525" t="s">
        <v>499</v>
      </c>
      <c r="B1325">
        <v>13211210</v>
      </c>
      <c r="C1325" s="39">
        <v>44483</v>
      </c>
      <c r="D1325" s="50">
        <v>0.78125</v>
      </c>
      <c r="E1325">
        <v>12.3</v>
      </c>
    </row>
    <row r="1326" spans="1:5">
      <c r="A1326" s="525" t="s">
        <v>499</v>
      </c>
      <c r="B1326">
        <v>13211210</v>
      </c>
      <c r="C1326" s="39">
        <v>44483</v>
      </c>
      <c r="D1326" s="50">
        <v>0.79166666666666663</v>
      </c>
      <c r="E1326">
        <v>12.4</v>
      </c>
    </row>
    <row r="1327" spans="1:5">
      <c r="A1327" s="525" t="s">
        <v>499</v>
      </c>
      <c r="B1327">
        <v>13211210</v>
      </c>
      <c r="C1327" s="39">
        <v>44483</v>
      </c>
      <c r="D1327" s="50">
        <v>0.80208333333333337</v>
      </c>
      <c r="E1327">
        <v>12.7</v>
      </c>
    </row>
    <row r="1328" spans="1:5">
      <c r="A1328" s="525" t="s">
        <v>499</v>
      </c>
      <c r="B1328">
        <v>13211210</v>
      </c>
      <c r="C1328" s="39">
        <v>44483</v>
      </c>
      <c r="D1328" s="50">
        <v>0.8125</v>
      </c>
      <c r="E1328">
        <v>12.8</v>
      </c>
    </row>
    <row r="1329" spans="1:5">
      <c r="A1329" s="525" t="s">
        <v>499</v>
      </c>
      <c r="B1329">
        <v>13211210</v>
      </c>
      <c r="C1329" s="39">
        <v>44483</v>
      </c>
      <c r="D1329" s="50">
        <v>0.82291666666666663</v>
      </c>
      <c r="E1329">
        <v>12.8</v>
      </c>
    </row>
    <row r="1330" spans="1:5">
      <c r="A1330" s="525" t="s">
        <v>499</v>
      </c>
      <c r="B1330">
        <v>13211210</v>
      </c>
      <c r="C1330" s="39">
        <v>44483</v>
      </c>
      <c r="D1330" s="50">
        <v>0.83333333333333337</v>
      </c>
      <c r="E1330">
        <v>12.8</v>
      </c>
    </row>
    <row r="1331" spans="1:5">
      <c r="A1331" s="525" t="s">
        <v>499</v>
      </c>
      <c r="B1331">
        <v>13211210</v>
      </c>
      <c r="C1331" s="39">
        <v>44483</v>
      </c>
      <c r="D1331" s="50">
        <v>0.84375</v>
      </c>
      <c r="E1331">
        <v>12.8</v>
      </c>
    </row>
    <row r="1332" spans="1:5">
      <c r="A1332" s="525" t="s">
        <v>499</v>
      </c>
      <c r="B1332">
        <v>13211210</v>
      </c>
      <c r="C1332" s="39">
        <v>44483</v>
      </c>
      <c r="D1332" s="50">
        <v>0.85416666666666663</v>
      </c>
      <c r="E1332">
        <v>12.8</v>
      </c>
    </row>
    <row r="1333" spans="1:5">
      <c r="A1333" s="525" t="s">
        <v>499</v>
      </c>
      <c r="B1333">
        <v>13211210</v>
      </c>
      <c r="C1333" s="39">
        <v>44483</v>
      </c>
      <c r="D1333" s="50">
        <v>0.86458333333333337</v>
      </c>
      <c r="E1333">
        <v>12.8</v>
      </c>
    </row>
    <row r="1334" spans="1:5">
      <c r="A1334" s="525" t="s">
        <v>499</v>
      </c>
      <c r="B1334">
        <v>13211210</v>
      </c>
      <c r="C1334" s="39">
        <v>44483</v>
      </c>
      <c r="D1334" s="50">
        <v>0.875</v>
      </c>
      <c r="E1334">
        <v>12.7</v>
      </c>
    </row>
    <row r="1335" spans="1:5">
      <c r="A1335" s="525" t="s">
        <v>499</v>
      </c>
      <c r="B1335">
        <v>13211210</v>
      </c>
      <c r="C1335" s="39">
        <v>44483</v>
      </c>
      <c r="D1335" s="50">
        <v>0.88541666666666663</v>
      </c>
      <c r="E1335">
        <v>12.7</v>
      </c>
    </row>
    <row r="1336" spans="1:5">
      <c r="A1336" s="525" t="s">
        <v>499</v>
      </c>
      <c r="B1336">
        <v>13211210</v>
      </c>
      <c r="C1336" s="39">
        <v>44483</v>
      </c>
      <c r="D1336" s="50">
        <v>0.89583333333333337</v>
      </c>
      <c r="E1336">
        <v>12.7</v>
      </c>
    </row>
    <row r="1337" spans="1:5">
      <c r="A1337" s="525" t="s">
        <v>499</v>
      </c>
      <c r="B1337">
        <v>13211210</v>
      </c>
      <c r="C1337" s="39">
        <v>44483</v>
      </c>
      <c r="D1337" s="50">
        <v>0.90625</v>
      </c>
      <c r="E1337">
        <v>12.7</v>
      </c>
    </row>
    <row r="1338" spans="1:5">
      <c r="A1338" s="525" t="s">
        <v>499</v>
      </c>
      <c r="B1338">
        <v>13211210</v>
      </c>
      <c r="C1338" s="39">
        <v>44483</v>
      </c>
      <c r="D1338" s="50">
        <v>0.91666666666666663</v>
      </c>
      <c r="E1338">
        <v>12.6</v>
      </c>
    </row>
    <row r="1339" spans="1:5">
      <c r="A1339" s="525" t="s">
        <v>499</v>
      </c>
      <c r="B1339">
        <v>13211210</v>
      </c>
      <c r="C1339" s="39">
        <v>44483</v>
      </c>
      <c r="D1339" s="50">
        <v>0.92708333333333337</v>
      </c>
      <c r="E1339">
        <v>12.6</v>
      </c>
    </row>
    <row r="1340" spans="1:5">
      <c r="A1340" s="525" t="s">
        <v>499</v>
      </c>
      <c r="B1340">
        <v>13211210</v>
      </c>
      <c r="C1340" s="39">
        <v>44483</v>
      </c>
      <c r="D1340" s="50">
        <v>0.9375</v>
      </c>
      <c r="E1340">
        <v>12.6</v>
      </c>
    </row>
    <row r="1341" spans="1:5">
      <c r="A1341" s="525" t="s">
        <v>499</v>
      </c>
      <c r="B1341">
        <v>13211210</v>
      </c>
      <c r="C1341" s="39">
        <v>44483</v>
      </c>
      <c r="D1341" s="50">
        <v>0.94791666666666663</v>
      </c>
      <c r="E1341">
        <v>12.6</v>
      </c>
    </row>
    <row r="1342" spans="1:5">
      <c r="A1342" s="525" t="s">
        <v>499</v>
      </c>
      <c r="B1342">
        <v>13211210</v>
      </c>
      <c r="C1342" s="39">
        <v>44483</v>
      </c>
      <c r="D1342" s="50">
        <v>0.95833333333333337</v>
      </c>
      <c r="E1342">
        <v>12.6</v>
      </c>
    </row>
    <row r="1343" spans="1:5">
      <c r="A1343" s="525" t="s">
        <v>499</v>
      </c>
      <c r="B1343">
        <v>13211210</v>
      </c>
      <c r="C1343" s="39">
        <v>44483</v>
      </c>
      <c r="D1343" s="50">
        <v>0.96875</v>
      </c>
      <c r="E1343">
        <v>12.6</v>
      </c>
    </row>
    <row r="1344" spans="1:5">
      <c r="A1344" s="525" t="s">
        <v>499</v>
      </c>
      <c r="B1344">
        <v>13211210</v>
      </c>
      <c r="C1344" s="39">
        <v>44483</v>
      </c>
      <c r="D1344" s="50">
        <v>0.97916666666666663</v>
      </c>
      <c r="E1344">
        <v>12.5</v>
      </c>
    </row>
    <row r="1345" spans="1:5">
      <c r="A1345" s="525" t="s">
        <v>499</v>
      </c>
      <c r="B1345">
        <v>13211210</v>
      </c>
      <c r="C1345" s="39">
        <v>44483</v>
      </c>
      <c r="D1345" s="50">
        <v>0.98958333333333337</v>
      </c>
      <c r="E1345">
        <v>12.5</v>
      </c>
    </row>
    <row r="1346" spans="1:5">
      <c r="A1346" s="525" t="s">
        <v>499</v>
      </c>
      <c r="B1346">
        <v>13211210</v>
      </c>
      <c r="C1346" s="39">
        <v>44484</v>
      </c>
      <c r="D1346" s="50">
        <v>0</v>
      </c>
      <c r="E1346">
        <v>12.2</v>
      </c>
    </row>
    <row r="1347" spans="1:5">
      <c r="A1347" s="525" t="s">
        <v>499</v>
      </c>
      <c r="B1347">
        <v>13211210</v>
      </c>
      <c r="C1347" s="39">
        <v>44484</v>
      </c>
      <c r="D1347" s="50">
        <v>1.0416666666666666E-2</v>
      </c>
      <c r="E1347">
        <v>12</v>
      </c>
    </row>
    <row r="1348" spans="1:5">
      <c r="A1348" s="525" t="s">
        <v>499</v>
      </c>
      <c r="B1348">
        <v>13211210</v>
      </c>
      <c r="C1348" s="39">
        <v>44484</v>
      </c>
      <c r="D1348" s="50">
        <v>2.0833333333333332E-2</v>
      </c>
      <c r="E1348">
        <v>12.2</v>
      </c>
    </row>
    <row r="1349" spans="1:5">
      <c r="A1349" s="525" t="s">
        <v>499</v>
      </c>
      <c r="B1349">
        <v>13211210</v>
      </c>
      <c r="C1349" s="39">
        <v>44484</v>
      </c>
      <c r="D1349" s="50">
        <v>3.125E-2</v>
      </c>
      <c r="E1349">
        <v>12.3</v>
      </c>
    </row>
    <row r="1350" spans="1:5">
      <c r="A1350" s="525" t="s">
        <v>499</v>
      </c>
      <c r="B1350">
        <v>13211210</v>
      </c>
      <c r="C1350" s="39">
        <v>44484</v>
      </c>
      <c r="D1350" s="50">
        <v>4.1666666666666664E-2</v>
      </c>
      <c r="E1350">
        <v>12</v>
      </c>
    </row>
    <row r="1351" spans="1:5">
      <c r="A1351" s="525" t="s">
        <v>499</v>
      </c>
      <c r="B1351">
        <v>13211210</v>
      </c>
      <c r="C1351" s="39">
        <v>44484</v>
      </c>
      <c r="D1351" s="50">
        <v>5.2083333333333336E-2</v>
      </c>
      <c r="E1351">
        <v>12</v>
      </c>
    </row>
    <row r="1352" spans="1:5">
      <c r="A1352" s="525" t="s">
        <v>499</v>
      </c>
      <c r="B1352">
        <v>13211210</v>
      </c>
      <c r="C1352" s="39">
        <v>44484</v>
      </c>
      <c r="D1352" s="50">
        <v>6.25E-2</v>
      </c>
      <c r="E1352">
        <v>12.3</v>
      </c>
    </row>
    <row r="1353" spans="1:5">
      <c r="A1353" s="525" t="s">
        <v>499</v>
      </c>
      <c r="B1353">
        <v>13211210</v>
      </c>
      <c r="C1353" s="39">
        <v>44484</v>
      </c>
      <c r="D1353" s="50">
        <v>7.2916666666666671E-2</v>
      </c>
      <c r="E1353">
        <v>12.4</v>
      </c>
    </row>
    <row r="1354" spans="1:5">
      <c r="A1354" s="525" t="s">
        <v>499</v>
      </c>
      <c r="B1354">
        <v>13211210</v>
      </c>
      <c r="C1354" s="39">
        <v>44484</v>
      </c>
      <c r="D1354" s="50">
        <v>8.3333333333333329E-2</v>
      </c>
      <c r="E1354">
        <v>12.4</v>
      </c>
    </row>
    <row r="1355" spans="1:5">
      <c r="A1355" s="525" t="s">
        <v>499</v>
      </c>
      <c r="B1355">
        <v>13211210</v>
      </c>
      <c r="C1355" s="39">
        <v>44484</v>
      </c>
      <c r="D1355" s="50">
        <v>9.375E-2</v>
      </c>
      <c r="E1355">
        <v>12.4</v>
      </c>
    </row>
    <row r="1356" spans="1:5">
      <c r="A1356" s="525" t="s">
        <v>499</v>
      </c>
      <c r="B1356">
        <v>13211210</v>
      </c>
      <c r="C1356" s="39">
        <v>44484</v>
      </c>
      <c r="D1356" s="50">
        <v>0.10416666666666667</v>
      </c>
      <c r="E1356">
        <v>12.3</v>
      </c>
    </row>
    <row r="1357" spans="1:5">
      <c r="A1357" s="525" t="s">
        <v>499</v>
      </c>
      <c r="B1357">
        <v>13211210</v>
      </c>
      <c r="C1357" s="39">
        <v>44484</v>
      </c>
      <c r="D1357" s="50">
        <v>0.11458333333333333</v>
      </c>
      <c r="E1357">
        <v>12.2</v>
      </c>
    </row>
    <row r="1358" spans="1:5">
      <c r="A1358" s="525" t="s">
        <v>499</v>
      </c>
      <c r="B1358">
        <v>13211210</v>
      </c>
      <c r="C1358" s="39">
        <v>44484</v>
      </c>
      <c r="D1358" s="50">
        <v>0.125</v>
      </c>
      <c r="E1358">
        <v>12.1</v>
      </c>
    </row>
    <row r="1359" spans="1:5">
      <c r="A1359" s="525" t="s">
        <v>499</v>
      </c>
      <c r="B1359">
        <v>13211210</v>
      </c>
      <c r="C1359" s="39">
        <v>44484</v>
      </c>
      <c r="D1359" s="50">
        <v>0.13541666666666666</v>
      </c>
      <c r="E1359">
        <v>11.8</v>
      </c>
    </row>
    <row r="1360" spans="1:5">
      <c r="A1360" s="525" t="s">
        <v>499</v>
      </c>
      <c r="B1360">
        <v>13211210</v>
      </c>
      <c r="C1360" s="39">
        <v>44484</v>
      </c>
      <c r="D1360" s="50">
        <v>0.14583333333333334</v>
      </c>
      <c r="E1360">
        <v>11.6</v>
      </c>
    </row>
    <row r="1361" spans="1:5">
      <c r="A1361" s="525" t="s">
        <v>499</v>
      </c>
      <c r="B1361">
        <v>13211210</v>
      </c>
      <c r="C1361" s="39">
        <v>44484</v>
      </c>
      <c r="D1361" s="50">
        <v>0.15625</v>
      </c>
      <c r="E1361">
        <v>11.5</v>
      </c>
    </row>
    <row r="1362" spans="1:5">
      <c r="A1362" s="525" t="s">
        <v>499</v>
      </c>
      <c r="B1362">
        <v>13211210</v>
      </c>
      <c r="C1362" s="39">
        <v>44484</v>
      </c>
      <c r="D1362" s="50">
        <v>0.16666666666666666</v>
      </c>
      <c r="E1362">
        <v>11.7</v>
      </c>
    </row>
    <row r="1363" spans="1:5">
      <c r="A1363" s="525" t="s">
        <v>499</v>
      </c>
      <c r="B1363">
        <v>13211210</v>
      </c>
      <c r="C1363" s="39">
        <v>44484</v>
      </c>
      <c r="D1363" s="50">
        <v>0.17708333333333334</v>
      </c>
      <c r="E1363">
        <v>11.7</v>
      </c>
    </row>
    <row r="1364" spans="1:5">
      <c r="A1364" s="525" t="s">
        <v>499</v>
      </c>
      <c r="B1364">
        <v>13211210</v>
      </c>
      <c r="C1364" s="39">
        <v>44484</v>
      </c>
      <c r="D1364" s="50">
        <v>0.1875</v>
      </c>
      <c r="E1364">
        <v>11.7</v>
      </c>
    </row>
    <row r="1365" spans="1:5">
      <c r="A1365" s="525" t="s">
        <v>499</v>
      </c>
      <c r="B1365">
        <v>13211210</v>
      </c>
      <c r="C1365" s="39">
        <v>44484</v>
      </c>
      <c r="D1365" s="50">
        <v>0.19791666666666666</v>
      </c>
      <c r="E1365">
        <v>11.7</v>
      </c>
    </row>
    <row r="1366" spans="1:5">
      <c r="A1366" s="525" t="s">
        <v>499</v>
      </c>
      <c r="B1366">
        <v>13211210</v>
      </c>
      <c r="C1366" s="39">
        <v>44484</v>
      </c>
      <c r="D1366" s="50">
        <v>0.20833333333333334</v>
      </c>
      <c r="E1366">
        <v>11.7</v>
      </c>
    </row>
    <row r="1367" spans="1:5">
      <c r="A1367" s="525" t="s">
        <v>499</v>
      </c>
      <c r="B1367">
        <v>13211210</v>
      </c>
      <c r="C1367" s="39">
        <v>44484</v>
      </c>
      <c r="D1367" s="50">
        <v>0.21875</v>
      </c>
      <c r="E1367">
        <v>11.5</v>
      </c>
    </row>
    <row r="1368" spans="1:5">
      <c r="A1368" s="525" t="s">
        <v>499</v>
      </c>
      <c r="B1368">
        <v>13211210</v>
      </c>
      <c r="C1368" s="39">
        <v>44484</v>
      </c>
      <c r="D1368" s="50">
        <v>0.22916666666666666</v>
      </c>
      <c r="E1368">
        <v>11.3</v>
      </c>
    </row>
    <row r="1369" spans="1:5">
      <c r="A1369" s="525" t="s">
        <v>499</v>
      </c>
      <c r="B1369">
        <v>13211210</v>
      </c>
      <c r="C1369" s="39">
        <v>44484</v>
      </c>
      <c r="D1369" s="50">
        <v>0.23958333333333334</v>
      </c>
      <c r="E1369">
        <v>11.4</v>
      </c>
    </row>
    <row r="1370" spans="1:5">
      <c r="A1370" s="525" t="s">
        <v>499</v>
      </c>
      <c r="B1370">
        <v>13211210</v>
      </c>
      <c r="C1370" s="39">
        <v>44484</v>
      </c>
      <c r="D1370" s="50">
        <v>0.25</v>
      </c>
      <c r="E1370">
        <v>11.6</v>
      </c>
    </row>
    <row r="1371" spans="1:5">
      <c r="A1371" s="525" t="s">
        <v>499</v>
      </c>
      <c r="B1371">
        <v>13211210</v>
      </c>
      <c r="C1371" s="39">
        <v>44484</v>
      </c>
      <c r="D1371" s="50">
        <v>0.26041666666666669</v>
      </c>
      <c r="E1371">
        <v>11.7</v>
      </c>
    </row>
    <row r="1372" spans="1:5">
      <c r="A1372" s="525" t="s">
        <v>499</v>
      </c>
      <c r="B1372">
        <v>13211210</v>
      </c>
      <c r="C1372" s="39">
        <v>44484</v>
      </c>
      <c r="D1372" s="50">
        <v>0.27083333333333331</v>
      </c>
      <c r="E1372">
        <v>11.7</v>
      </c>
    </row>
    <row r="1373" spans="1:5">
      <c r="A1373" s="525" t="s">
        <v>499</v>
      </c>
      <c r="B1373">
        <v>13211210</v>
      </c>
      <c r="C1373" s="39">
        <v>44484</v>
      </c>
      <c r="D1373" s="50">
        <v>0.28125</v>
      </c>
      <c r="E1373">
        <v>11.7</v>
      </c>
    </row>
    <row r="1374" spans="1:5">
      <c r="A1374" s="525" t="s">
        <v>499</v>
      </c>
      <c r="B1374">
        <v>13211210</v>
      </c>
      <c r="C1374" s="39">
        <v>44484</v>
      </c>
      <c r="D1374" s="50">
        <v>0.29166666666666669</v>
      </c>
      <c r="E1374">
        <v>11.6</v>
      </c>
    </row>
    <row r="1375" spans="1:5">
      <c r="A1375" s="525" t="s">
        <v>499</v>
      </c>
      <c r="B1375">
        <v>13211210</v>
      </c>
      <c r="C1375" s="39">
        <v>44484</v>
      </c>
      <c r="D1375" s="50">
        <v>0.30208333333333331</v>
      </c>
      <c r="E1375">
        <v>11.4</v>
      </c>
    </row>
    <row r="1376" spans="1:5">
      <c r="A1376" s="525" t="s">
        <v>499</v>
      </c>
      <c r="B1376">
        <v>13211210</v>
      </c>
      <c r="C1376" s="39">
        <v>44484</v>
      </c>
      <c r="D1376" s="50">
        <v>0.3125</v>
      </c>
      <c r="E1376">
        <v>11.3</v>
      </c>
    </row>
    <row r="1377" spans="1:5">
      <c r="A1377" s="525" t="s">
        <v>499</v>
      </c>
      <c r="B1377">
        <v>13211210</v>
      </c>
      <c r="C1377" s="39">
        <v>44484</v>
      </c>
      <c r="D1377" s="50">
        <v>0.32291666666666669</v>
      </c>
      <c r="E1377">
        <v>11.2</v>
      </c>
    </row>
    <row r="1378" spans="1:5">
      <c r="A1378" s="525" t="s">
        <v>499</v>
      </c>
      <c r="B1378">
        <v>13211210</v>
      </c>
      <c r="C1378" s="39">
        <v>44484</v>
      </c>
      <c r="D1378" s="50">
        <v>0.33333333333333331</v>
      </c>
      <c r="E1378">
        <v>11.2</v>
      </c>
    </row>
    <row r="1379" spans="1:5">
      <c r="A1379" s="525" t="s">
        <v>499</v>
      </c>
      <c r="B1379">
        <v>13211210</v>
      </c>
      <c r="C1379" s="39">
        <v>44484</v>
      </c>
      <c r="D1379" s="50">
        <v>0.34375</v>
      </c>
      <c r="E1379">
        <v>11.2</v>
      </c>
    </row>
    <row r="1380" spans="1:5">
      <c r="A1380" s="525" t="s">
        <v>499</v>
      </c>
      <c r="B1380">
        <v>13211210</v>
      </c>
      <c r="C1380" s="39">
        <v>44484</v>
      </c>
      <c r="D1380" s="50">
        <v>0.35416666666666669</v>
      </c>
      <c r="E1380">
        <v>11.1</v>
      </c>
    </row>
    <row r="1381" spans="1:5">
      <c r="A1381" s="525" t="s">
        <v>499</v>
      </c>
      <c r="B1381">
        <v>13211210</v>
      </c>
      <c r="C1381" s="39">
        <v>44484</v>
      </c>
      <c r="D1381" s="50">
        <v>0.36458333333333331</v>
      </c>
      <c r="E1381">
        <v>11.1</v>
      </c>
    </row>
    <row r="1382" spans="1:5">
      <c r="A1382" s="525" t="s">
        <v>499</v>
      </c>
      <c r="B1382">
        <v>13211210</v>
      </c>
      <c r="C1382" s="39">
        <v>44484</v>
      </c>
      <c r="D1382" s="50">
        <v>0.375</v>
      </c>
      <c r="E1382">
        <v>11.1</v>
      </c>
    </row>
    <row r="1383" spans="1:5">
      <c r="A1383" s="525" t="s">
        <v>499</v>
      </c>
      <c r="B1383">
        <v>13211210</v>
      </c>
      <c r="C1383" s="39">
        <v>44484</v>
      </c>
      <c r="D1383" s="50">
        <v>0.38541666666666669</v>
      </c>
      <c r="E1383">
        <v>11.1</v>
      </c>
    </row>
    <row r="1384" spans="1:5">
      <c r="A1384" s="525" t="s">
        <v>499</v>
      </c>
      <c r="B1384">
        <v>13211210</v>
      </c>
      <c r="C1384" s="39">
        <v>44484</v>
      </c>
      <c r="D1384" s="50">
        <v>0.39583333333333331</v>
      </c>
      <c r="E1384">
        <v>11.1</v>
      </c>
    </row>
    <row r="1385" spans="1:5">
      <c r="A1385" s="525" t="s">
        <v>499</v>
      </c>
      <c r="B1385">
        <v>13211210</v>
      </c>
      <c r="C1385" s="39">
        <v>44484</v>
      </c>
      <c r="D1385" s="50">
        <v>0.40625</v>
      </c>
      <c r="E1385">
        <v>11.1</v>
      </c>
    </row>
    <row r="1386" spans="1:5">
      <c r="A1386" s="525" t="s">
        <v>499</v>
      </c>
      <c r="B1386">
        <v>13211210</v>
      </c>
      <c r="C1386" s="39">
        <v>44484</v>
      </c>
      <c r="D1386" s="50">
        <v>0.41666666666666669</v>
      </c>
      <c r="E1386">
        <v>11.1</v>
      </c>
    </row>
    <row r="1387" spans="1:5">
      <c r="A1387" s="525" t="s">
        <v>499</v>
      </c>
      <c r="B1387">
        <v>13211210</v>
      </c>
      <c r="C1387" s="39">
        <v>44484</v>
      </c>
      <c r="D1387" s="50">
        <v>0.42708333333333331</v>
      </c>
      <c r="E1387">
        <v>11.1</v>
      </c>
    </row>
    <row r="1388" spans="1:5">
      <c r="A1388" s="525" t="s">
        <v>499</v>
      </c>
      <c r="B1388">
        <v>13211210</v>
      </c>
      <c r="C1388" s="39">
        <v>44484</v>
      </c>
      <c r="D1388" s="50">
        <v>0.4375</v>
      </c>
      <c r="E1388">
        <v>11.1</v>
      </c>
    </row>
    <row r="1389" spans="1:5">
      <c r="A1389" s="525" t="s">
        <v>499</v>
      </c>
      <c r="B1389">
        <v>13211210</v>
      </c>
      <c r="C1389" s="39">
        <v>44484</v>
      </c>
      <c r="D1389" s="50">
        <v>0.44791666666666669</v>
      </c>
      <c r="E1389">
        <v>11.2</v>
      </c>
    </row>
    <row r="1390" spans="1:5">
      <c r="A1390" s="525" t="s">
        <v>499</v>
      </c>
      <c r="B1390">
        <v>13211210</v>
      </c>
      <c r="C1390" s="39">
        <v>44484</v>
      </c>
      <c r="D1390" s="50">
        <v>0.45833333333333331</v>
      </c>
      <c r="E1390">
        <v>11.2</v>
      </c>
    </row>
    <row r="1391" spans="1:5">
      <c r="A1391" s="525" t="s">
        <v>499</v>
      </c>
      <c r="B1391">
        <v>13211210</v>
      </c>
      <c r="C1391" s="39">
        <v>44484</v>
      </c>
      <c r="D1391" s="50">
        <v>0.46875</v>
      </c>
      <c r="E1391">
        <v>11.3</v>
      </c>
    </row>
    <row r="1392" spans="1:5">
      <c r="A1392" s="525" t="s">
        <v>499</v>
      </c>
      <c r="B1392">
        <v>13211210</v>
      </c>
      <c r="C1392" s="39">
        <v>44484</v>
      </c>
      <c r="D1392" s="50">
        <v>0.47916666666666669</v>
      </c>
      <c r="E1392">
        <v>11.3</v>
      </c>
    </row>
    <row r="1393" spans="1:5">
      <c r="A1393" s="525" t="s">
        <v>499</v>
      </c>
      <c r="B1393">
        <v>13211210</v>
      </c>
      <c r="C1393" s="39">
        <v>44484</v>
      </c>
      <c r="D1393" s="50">
        <v>0.48958333333333331</v>
      </c>
      <c r="E1393">
        <v>11.3</v>
      </c>
    </row>
    <row r="1394" spans="1:5">
      <c r="A1394" s="525" t="s">
        <v>499</v>
      </c>
      <c r="B1394">
        <v>13211210</v>
      </c>
      <c r="C1394" s="39">
        <v>44484</v>
      </c>
      <c r="D1394" s="50">
        <v>0.5</v>
      </c>
      <c r="E1394">
        <v>11.4</v>
      </c>
    </row>
    <row r="1395" spans="1:5">
      <c r="A1395" s="525" t="s">
        <v>499</v>
      </c>
      <c r="B1395">
        <v>13211210</v>
      </c>
      <c r="C1395" s="39">
        <v>44484</v>
      </c>
      <c r="D1395" s="50">
        <v>0.51041666666666663</v>
      </c>
      <c r="E1395">
        <v>11.4</v>
      </c>
    </row>
    <row r="1396" spans="1:5">
      <c r="A1396" s="525" t="s">
        <v>499</v>
      </c>
      <c r="B1396">
        <v>13211210</v>
      </c>
      <c r="C1396" s="39">
        <v>44484</v>
      </c>
      <c r="D1396" s="50">
        <v>0.52083333333333337</v>
      </c>
      <c r="E1396">
        <v>11.5</v>
      </c>
    </row>
    <row r="1397" spans="1:5">
      <c r="A1397" s="525" t="s">
        <v>499</v>
      </c>
      <c r="B1397">
        <v>13211210</v>
      </c>
      <c r="C1397" s="39">
        <v>44484</v>
      </c>
      <c r="D1397" s="50">
        <v>0.53125</v>
      </c>
      <c r="E1397">
        <v>11.6</v>
      </c>
    </row>
    <row r="1398" spans="1:5">
      <c r="A1398" s="525" t="s">
        <v>499</v>
      </c>
      <c r="B1398">
        <v>13211210</v>
      </c>
      <c r="C1398" s="39">
        <v>44484</v>
      </c>
      <c r="D1398" s="50">
        <v>0.54166666666666663</v>
      </c>
      <c r="E1398">
        <v>11.6</v>
      </c>
    </row>
    <row r="1399" spans="1:5">
      <c r="A1399" s="525" t="s">
        <v>499</v>
      </c>
      <c r="B1399">
        <v>13211210</v>
      </c>
      <c r="C1399" s="39">
        <v>44484</v>
      </c>
      <c r="D1399" s="50">
        <v>0.55208333333333337</v>
      </c>
      <c r="E1399">
        <v>11.7</v>
      </c>
    </row>
    <row r="1400" spans="1:5">
      <c r="A1400" s="525" t="s">
        <v>499</v>
      </c>
      <c r="B1400">
        <v>13211210</v>
      </c>
      <c r="C1400" s="39">
        <v>44484</v>
      </c>
      <c r="D1400" s="50">
        <v>0.5625</v>
      </c>
      <c r="E1400">
        <v>11.8</v>
      </c>
    </row>
    <row r="1401" spans="1:5">
      <c r="A1401" s="525" t="s">
        <v>499</v>
      </c>
      <c r="B1401">
        <v>13211210</v>
      </c>
      <c r="C1401" s="39">
        <v>44484</v>
      </c>
      <c r="D1401" s="50">
        <v>0.57291666666666663</v>
      </c>
      <c r="E1401">
        <v>11.9</v>
      </c>
    </row>
    <row r="1402" spans="1:5">
      <c r="A1402" s="525" t="s">
        <v>499</v>
      </c>
      <c r="B1402">
        <v>13211210</v>
      </c>
      <c r="C1402" s="39">
        <v>44484</v>
      </c>
      <c r="D1402" s="50">
        <v>0.58333333333333337</v>
      </c>
      <c r="E1402">
        <v>12</v>
      </c>
    </row>
    <row r="1403" spans="1:5">
      <c r="A1403" s="525" t="s">
        <v>499</v>
      </c>
      <c r="B1403">
        <v>13211210</v>
      </c>
      <c r="C1403" s="39">
        <v>44484</v>
      </c>
      <c r="D1403" s="50">
        <v>0.59375</v>
      </c>
      <c r="E1403">
        <v>12.1</v>
      </c>
    </row>
    <row r="1404" spans="1:5">
      <c r="A1404" s="525" t="s">
        <v>499</v>
      </c>
      <c r="B1404">
        <v>13211210</v>
      </c>
      <c r="C1404" s="39">
        <v>44484</v>
      </c>
      <c r="D1404" s="50">
        <v>0.60416666666666663</v>
      </c>
      <c r="E1404">
        <v>12.2</v>
      </c>
    </row>
    <row r="1405" spans="1:5">
      <c r="A1405" s="525" t="s">
        <v>499</v>
      </c>
      <c r="B1405">
        <v>13211210</v>
      </c>
      <c r="C1405" s="39">
        <v>44484</v>
      </c>
      <c r="D1405" s="50">
        <v>0.61458333333333337</v>
      </c>
      <c r="E1405">
        <v>12.3</v>
      </c>
    </row>
    <row r="1406" spans="1:5">
      <c r="A1406" s="525" t="s">
        <v>499</v>
      </c>
      <c r="B1406">
        <v>13211210</v>
      </c>
      <c r="C1406" s="39">
        <v>44484</v>
      </c>
      <c r="D1406" s="50">
        <v>0.625</v>
      </c>
      <c r="E1406">
        <v>12.4</v>
      </c>
    </row>
    <row r="1407" spans="1:5">
      <c r="A1407" s="525" t="s">
        <v>499</v>
      </c>
      <c r="B1407">
        <v>13211210</v>
      </c>
      <c r="C1407" s="39">
        <v>44484</v>
      </c>
      <c r="D1407" s="50">
        <v>0.63541666666666663</v>
      </c>
      <c r="E1407">
        <v>12.4</v>
      </c>
    </row>
    <row r="1408" spans="1:5">
      <c r="A1408" s="525" t="s">
        <v>499</v>
      </c>
      <c r="B1408">
        <v>13211210</v>
      </c>
      <c r="C1408" s="39">
        <v>44484</v>
      </c>
      <c r="D1408" s="50">
        <v>0.64583333333333337</v>
      </c>
      <c r="E1408">
        <v>12.5</v>
      </c>
    </row>
    <row r="1409" spans="1:5">
      <c r="A1409" s="525" t="s">
        <v>499</v>
      </c>
      <c r="B1409">
        <v>13211210</v>
      </c>
      <c r="C1409" s="39">
        <v>44484</v>
      </c>
      <c r="D1409" s="50">
        <v>0.65625</v>
      </c>
      <c r="E1409">
        <v>12.6</v>
      </c>
    </row>
    <row r="1410" spans="1:5">
      <c r="A1410" s="525" t="s">
        <v>499</v>
      </c>
      <c r="B1410">
        <v>13211210</v>
      </c>
      <c r="C1410" s="39">
        <v>44484</v>
      </c>
      <c r="D1410" s="50">
        <v>0.66666666666666663</v>
      </c>
      <c r="E1410">
        <v>12.7</v>
      </c>
    </row>
    <row r="1411" spans="1:5">
      <c r="A1411" s="525" t="s">
        <v>499</v>
      </c>
      <c r="B1411">
        <v>13211210</v>
      </c>
      <c r="C1411" s="39">
        <v>44484</v>
      </c>
      <c r="D1411" s="50">
        <v>0.67708333333333337</v>
      </c>
      <c r="E1411">
        <v>12.8</v>
      </c>
    </row>
    <row r="1412" spans="1:5">
      <c r="A1412" s="525" t="s">
        <v>499</v>
      </c>
      <c r="B1412">
        <v>13211210</v>
      </c>
      <c r="C1412" s="39">
        <v>44484</v>
      </c>
      <c r="D1412" s="50">
        <v>0.6875</v>
      </c>
      <c r="E1412">
        <v>12.9</v>
      </c>
    </row>
    <row r="1413" spans="1:5">
      <c r="A1413" s="525" t="s">
        <v>499</v>
      </c>
      <c r="B1413">
        <v>13211210</v>
      </c>
      <c r="C1413" s="39">
        <v>44484</v>
      </c>
      <c r="D1413" s="50">
        <v>0.69791666666666663</v>
      </c>
      <c r="E1413">
        <v>12.8</v>
      </c>
    </row>
    <row r="1414" spans="1:5">
      <c r="A1414" s="525" t="s">
        <v>499</v>
      </c>
      <c r="B1414">
        <v>13211210</v>
      </c>
      <c r="C1414" s="39">
        <v>44484</v>
      </c>
      <c r="D1414" s="50">
        <v>0.70833333333333337</v>
      </c>
      <c r="E1414">
        <v>12.6</v>
      </c>
    </row>
    <row r="1415" spans="1:5">
      <c r="A1415" s="525" t="s">
        <v>499</v>
      </c>
      <c r="B1415">
        <v>13211210</v>
      </c>
      <c r="C1415" s="39">
        <v>44484</v>
      </c>
      <c r="D1415" s="50">
        <v>0.71875</v>
      </c>
      <c r="E1415">
        <v>12.7</v>
      </c>
    </row>
    <row r="1416" spans="1:5">
      <c r="A1416" s="525" t="s">
        <v>499</v>
      </c>
      <c r="B1416">
        <v>13211210</v>
      </c>
      <c r="C1416" s="39">
        <v>44484</v>
      </c>
      <c r="D1416" s="50">
        <v>0.72916666666666663</v>
      </c>
      <c r="E1416">
        <v>12.9</v>
      </c>
    </row>
    <row r="1417" spans="1:5">
      <c r="A1417" s="525" t="s">
        <v>499</v>
      </c>
      <c r="B1417">
        <v>13211210</v>
      </c>
      <c r="C1417" s="39">
        <v>44484</v>
      </c>
      <c r="D1417" s="50">
        <v>0.73958333333333337</v>
      </c>
      <c r="E1417">
        <v>13.1</v>
      </c>
    </row>
    <row r="1418" spans="1:5">
      <c r="A1418" s="525" t="s">
        <v>499</v>
      </c>
      <c r="B1418">
        <v>13211210</v>
      </c>
      <c r="C1418" s="39">
        <v>44484</v>
      </c>
      <c r="D1418" s="50">
        <v>0.75</v>
      </c>
      <c r="E1418">
        <v>13.1</v>
      </c>
    </row>
    <row r="1419" spans="1:5">
      <c r="A1419" s="525" t="s">
        <v>499</v>
      </c>
      <c r="B1419">
        <v>13211210</v>
      </c>
      <c r="C1419" s="39">
        <v>44484</v>
      </c>
      <c r="D1419" s="50">
        <v>0.76041666666666663</v>
      </c>
      <c r="E1419">
        <v>13.2</v>
      </c>
    </row>
    <row r="1420" spans="1:5">
      <c r="A1420" s="525" t="s">
        <v>499</v>
      </c>
      <c r="B1420">
        <v>13211210</v>
      </c>
      <c r="C1420" s="39">
        <v>44484</v>
      </c>
      <c r="D1420" s="50">
        <v>0.77083333333333337</v>
      </c>
      <c r="E1420">
        <v>13.2</v>
      </c>
    </row>
    <row r="1421" spans="1:5">
      <c r="A1421" s="525" t="s">
        <v>499</v>
      </c>
      <c r="B1421">
        <v>13211210</v>
      </c>
      <c r="C1421" s="39">
        <v>44484</v>
      </c>
      <c r="D1421" s="50">
        <v>0.78125</v>
      </c>
      <c r="E1421">
        <v>13.3</v>
      </c>
    </row>
    <row r="1422" spans="1:5">
      <c r="A1422" s="525" t="s">
        <v>499</v>
      </c>
      <c r="B1422">
        <v>13211210</v>
      </c>
      <c r="C1422" s="39">
        <v>44484</v>
      </c>
      <c r="D1422" s="50">
        <v>0.79166666666666663</v>
      </c>
      <c r="E1422">
        <v>13.4</v>
      </c>
    </row>
    <row r="1423" spans="1:5">
      <c r="A1423" s="525" t="s">
        <v>499</v>
      </c>
      <c r="B1423">
        <v>13211210</v>
      </c>
      <c r="C1423" s="39">
        <v>44484</v>
      </c>
      <c r="D1423" s="50">
        <v>0.80208333333333337</v>
      </c>
      <c r="E1423">
        <v>13.2</v>
      </c>
    </row>
    <row r="1424" spans="1:5">
      <c r="A1424" s="525" t="s">
        <v>499</v>
      </c>
      <c r="B1424">
        <v>13211210</v>
      </c>
      <c r="C1424" s="39">
        <v>44484</v>
      </c>
      <c r="D1424" s="50">
        <v>0.8125</v>
      </c>
      <c r="E1424">
        <v>13.1</v>
      </c>
    </row>
    <row r="1425" spans="1:5">
      <c r="A1425" s="525" t="s">
        <v>499</v>
      </c>
      <c r="B1425">
        <v>13211210</v>
      </c>
      <c r="C1425" s="39">
        <v>44484</v>
      </c>
      <c r="D1425" s="50">
        <v>0.82291666666666663</v>
      </c>
      <c r="E1425">
        <v>13.3</v>
      </c>
    </row>
    <row r="1426" spans="1:5">
      <c r="A1426" s="525" t="s">
        <v>499</v>
      </c>
      <c r="B1426">
        <v>13211210</v>
      </c>
      <c r="C1426" s="39">
        <v>44484</v>
      </c>
      <c r="D1426" s="50">
        <v>0.83333333333333337</v>
      </c>
      <c r="E1426">
        <v>13.4</v>
      </c>
    </row>
    <row r="1427" spans="1:5">
      <c r="A1427" s="525" t="s">
        <v>499</v>
      </c>
      <c r="B1427">
        <v>13211210</v>
      </c>
      <c r="C1427" s="39">
        <v>44484</v>
      </c>
      <c r="D1427" s="50">
        <v>0.84375</v>
      </c>
      <c r="E1427">
        <v>13.4</v>
      </c>
    </row>
    <row r="1428" spans="1:5">
      <c r="A1428" s="525" t="s">
        <v>499</v>
      </c>
      <c r="B1428">
        <v>13211210</v>
      </c>
      <c r="C1428" s="39">
        <v>44484</v>
      </c>
      <c r="D1428" s="50">
        <v>0.85416666666666663</v>
      </c>
      <c r="E1428">
        <v>13.5</v>
      </c>
    </row>
    <row r="1429" spans="1:5">
      <c r="A1429" s="525" t="s">
        <v>499</v>
      </c>
      <c r="B1429">
        <v>13211210</v>
      </c>
      <c r="C1429" s="39">
        <v>44484</v>
      </c>
      <c r="D1429" s="50">
        <v>0.86458333333333337</v>
      </c>
      <c r="E1429">
        <v>13.5</v>
      </c>
    </row>
    <row r="1430" spans="1:5">
      <c r="A1430" s="525" t="s">
        <v>499</v>
      </c>
      <c r="B1430">
        <v>13211210</v>
      </c>
      <c r="C1430" s="39">
        <v>44484</v>
      </c>
      <c r="D1430" s="50">
        <v>0.875</v>
      </c>
      <c r="E1430">
        <v>13.4</v>
      </c>
    </row>
    <row r="1431" spans="1:5">
      <c r="A1431" s="525" t="s">
        <v>499</v>
      </c>
      <c r="B1431">
        <v>13211210</v>
      </c>
      <c r="C1431" s="39">
        <v>44484</v>
      </c>
      <c r="D1431" s="50">
        <v>0.88541666666666663</v>
      </c>
      <c r="E1431">
        <v>13.4</v>
      </c>
    </row>
    <row r="1432" spans="1:5">
      <c r="A1432" s="525" t="s">
        <v>499</v>
      </c>
      <c r="B1432">
        <v>13211210</v>
      </c>
      <c r="C1432" s="39">
        <v>44484</v>
      </c>
      <c r="D1432" s="50">
        <v>0.89583333333333337</v>
      </c>
      <c r="E1432">
        <v>13.3</v>
      </c>
    </row>
    <row r="1433" spans="1:5">
      <c r="A1433" s="525" t="s">
        <v>499</v>
      </c>
      <c r="B1433">
        <v>13211210</v>
      </c>
      <c r="C1433" s="39">
        <v>44484</v>
      </c>
      <c r="D1433" s="50">
        <v>0.90625</v>
      </c>
      <c r="E1433">
        <v>13.3</v>
      </c>
    </row>
    <row r="1434" spans="1:5">
      <c r="A1434" s="525" t="s">
        <v>499</v>
      </c>
      <c r="B1434">
        <v>13211210</v>
      </c>
      <c r="C1434" s="39">
        <v>44484</v>
      </c>
      <c r="D1434" s="50">
        <v>0.91666666666666663</v>
      </c>
      <c r="E1434">
        <v>13.3</v>
      </c>
    </row>
    <row r="1435" spans="1:5">
      <c r="A1435" s="525" t="s">
        <v>499</v>
      </c>
      <c r="B1435">
        <v>13211210</v>
      </c>
      <c r="C1435" s="39">
        <v>44484</v>
      </c>
      <c r="D1435" s="50">
        <v>0.92708333333333337</v>
      </c>
      <c r="E1435">
        <v>13.3</v>
      </c>
    </row>
    <row r="1436" spans="1:5">
      <c r="A1436" s="525" t="s">
        <v>499</v>
      </c>
      <c r="B1436">
        <v>13211210</v>
      </c>
      <c r="C1436" s="39">
        <v>44484</v>
      </c>
      <c r="D1436" s="50">
        <v>0.9375</v>
      </c>
      <c r="E1436">
        <v>13.3</v>
      </c>
    </row>
    <row r="1437" spans="1:5">
      <c r="A1437" s="525" t="s">
        <v>499</v>
      </c>
      <c r="B1437">
        <v>13211210</v>
      </c>
      <c r="C1437" s="39">
        <v>44484</v>
      </c>
      <c r="D1437" s="50">
        <v>0.94791666666666663</v>
      </c>
      <c r="E1437">
        <v>13.3</v>
      </c>
    </row>
    <row r="1438" spans="1:5">
      <c r="A1438" s="525" t="s">
        <v>499</v>
      </c>
      <c r="B1438">
        <v>13211210</v>
      </c>
      <c r="C1438" s="39">
        <v>44484</v>
      </c>
      <c r="D1438" s="50">
        <v>0.95833333333333337</v>
      </c>
      <c r="E1438">
        <v>13.3</v>
      </c>
    </row>
    <row r="1439" spans="1:5">
      <c r="A1439" s="525" t="s">
        <v>499</v>
      </c>
      <c r="B1439">
        <v>13211210</v>
      </c>
      <c r="C1439" s="39">
        <v>44484</v>
      </c>
      <c r="D1439" s="50">
        <v>0.96875</v>
      </c>
      <c r="E1439">
        <v>13.2</v>
      </c>
    </row>
    <row r="1440" spans="1:5">
      <c r="A1440" s="525" t="s">
        <v>499</v>
      </c>
      <c r="B1440">
        <v>13211210</v>
      </c>
      <c r="C1440" s="39">
        <v>44484</v>
      </c>
      <c r="D1440" s="50">
        <v>0.97916666666666663</v>
      </c>
      <c r="E1440">
        <v>13.2</v>
      </c>
    </row>
    <row r="1441" spans="1:5">
      <c r="A1441" s="525" t="s">
        <v>499</v>
      </c>
      <c r="B1441">
        <v>13211210</v>
      </c>
      <c r="C1441" s="39">
        <v>44484</v>
      </c>
      <c r="D1441" s="50">
        <v>0.98958333333333337</v>
      </c>
      <c r="E1441">
        <v>13.2</v>
      </c>
    </row>
    <row r="1442" spans="1:5">
      <c r="A1442" s="525" t="s">
        <v>499</v>
      </c>
      <c r="B1442">
        <v>13211210</v>
      </c>
      <c r="C1442" s="39">
        <v>44485</v>
      </c>
      <c r="D1442" s="50">
        <v>0</v>
      </c>
      <c r="E1442">
        <v>13.2</v>
      </c>
    </row>
    <row r="1443" spans="1:5">
      <c r="A1443" s="525" t="s">
        <v>499</v>
      </c>
      <c r="B1443">
        <v>13211210</v>
      </c>
      <c r="C1443" s="39">
        <v>44485</v>
      </c>
      <c r="D1443" s="50">
        <v>1.0416666666666666E-2</v>
      </c>
      <c r="E1443">
        <v>13.2</v>
      </c>
    </row>
    <row r="1444" spans="1:5">
      <c r="A1444" s="525" t="s">
        <v>499</v>
      </c>
      <c r="B1444">
        <v>13211210</v>
      </c>
      <c r="C1444" s="39">
        <v>44485</v>
      </c>
      <c r="D1444" s="50">
        <v>2.0833333333333332E-2</v>
      </c>
      <c r="E1444">
        <v>13.1</v>
      </c>
    </row>
    <row r="1445" spans="1:5">
      <c r="A1445" s="525" t="s">
        <v>499</v>
      </c>
      <c r="B1445">
        <v>13211210</v>
      </c>
      <c r="C1445" s="39">
        <v>44485</v>
      </c>
      <c r="D1445" s="50">
        <v>3.125E-2</v>
      </c>
      <c r="E1445">
        <v>12.9</v>
      </c>
    </row>
    <row r="1446" spans="1:5">
      <c r="A1446" s="525" t="s">
        <v>499</v>
      </c>
      <c r="B1446">
        <v>13211210</v>
      </c>
      <c r="C1446" s="39">
        <v>44485</v>
      </c>
      <c r="D1446" s="50">
        <v>4.1666666666666664E-2</v>
      </c>
      <c r="E1446">
        <v>12.8</v>
      </c>
    </row>
    <row r="1447" spans="1:5">
      <c r="A1447" s="525" t="s">
        <v>499</v>
      </c>
      <c r="B1447">
        <v>13211210</v>
      </c>
      <c r="C1447" s="39">
        <v>44485</v>
      </c>
      <c r="D1447" s="50">
        <v>5.2083333333333336E-2</v>
      </c>
      <c r="E1447">
        <v>13</v>
      </c>
    </row>
    <row r="1448" spans="1:5">
      <c r="A1448" s="525" t="s">
        <v>499</v>
      </c>
      <c r="B1448">
        <v>13211210</v>
      </c>
      <c r="C1448" s="39">
        <v>44485</v>
      </c>
      <c r="D1448" s="50">
        <v>6.25E-2</v>
      </c>
      <c r="E1448">
        <v>12.9</v>
      </c>
    </row>
    <row r="1449" spans="1:5">
      <c r="A1449" s="525" t="s">
        <v>499</v>
      </c>
      <c r="B1449">
        <v>13211210</v>
      </c>
      <c r="C1449" s="39">
        <v>44485</v>
      </c>
      <c r="D1449" s="50">
        <v>7.2916666666666671E-2</v>
      </c>
      <c r="E1449">
        <v>12.8</v>
      </c>
    </row>
    <row r="1450" spans="1:5">
      <c r="A1450" s="525" t="s">
        <v>499</v>
      </c>
      <c r="B1450">
        <v>13211210</v>
      </c>
      <c r="C1450" s="39">
        <v>44485</v>
      </c>
      <c r="D1450" s="50">
        <v>8.3333333333333329E-2</v>
      </c>
      <c r="E1450">
        <v>12.9</v>
      </c>
    </row>
    <row r="1451" spans="1:5">
      <c r="A1451" s="525" t="s">
        <v>499</v>
      </c>
      <c r="B1451">
        <v>13211210</v>
      </c>
      <c r="C1451" s="39">
        <v>44485</v>
      </c>
      <c r="D1451" s="50">
        <v>9.375E-2</v>
      </c>
      <c r="E1451">
        <v>13</v>
      </c>
    </row>
    <row r="1452" spans="1:5">
      <c r="A1452" s="525" t="s">
        <v>499</v>
      </c>
      <c r="B1452">
        <v>13211210</v>
      </c>
      <c r="C1452" s="39">
        <v>44485</v>
      </c>
      <c r="D1452" s="50">
        <v>0.10416666666666667</v>
      </c>
      <c r="E1452">
        <v>13</v>
      </c>
    </row>
    <row r="1453" spans="1:5">
      <c r="A1453" s="525" t="s">
        <v>499</v>
      </c>
      <c r="B1453">
        <v>13211210</v>
      </c>
      <c r="C1453" s="39">
        <v>44485</v>
      </c>
      <c r="D1453" s="50">
        <v>0.11458333333333333</v>
      </c>
      <c r="E1453">
        <v>13</v>
      </c>
    </row>
    <row r="1454" spans="1:5">
      <c r="A1454" s="525" t="s">
        <v>499</v>
      </c>
      <c r="B1454">
        <v>13211210</v>
      </c>
      <c r="C1454" s="39">
        <v>44485</v>
      </c>
      <c r="D1454" s="50">
        <v>0.125</v>
      </c>
      <c r="E1454">
        <v>13</v>
      </c>
    </row>
    <row r="1455" spans="1:5">
      <c r="A1455" s="525" t="s">
        <v>499</v>
      </c>
      <c r="B1455">
        <v>13211210</v>
      </c>
      <c r="C1455" s="39">
        <v>44485</v>
      </c>
      <c r="D1455" s="50">
        <v>0.13541666666666666</v>
      </c>
      <c r="E1455">
        <v>12.9</v>
      </c>
    </row>
    <row r="1456" spans="1:5">
      <c r="A1456" s="525" t="s">
        <v>499</v>
      </c>
      <c r="B1456">
        <v>13211210</v>
      </c>
      <c r="C1456" s="39">
        <v>44485</v>
      </c>
      <c r="D1456" s="50">
        <v>0.14583333333333334</v>
      </c>
      <c r="E1456">
        <v>12.8</v>
      </c>
    </row>
    <row r="1457" spans="1:5">
      <c r="A1457" s="525" t="s">
        <v>499</v>
      </c>
      <c r="B1457">
        <v>13211210</v>
      </c>
      <c r="C1457" s="39">
        <v>44485</v>
      </c>
      <c r="D1457" s="50">
        <v>0.15625</v>
      </c>
      <c r="E1457">
        <v>12.7</v>
      </c>
    </row>
    <row r="1458" spans="1:5">
      <c r="A1458" s="525" t="s">
        <v>499</v>
      </c>
      <c r="B1458">
        <v>13211210</v>
      </c>
      <c r="C1458" s="39">
        <v>44485</v>
      </c>
      <c r="D1458" s="50">
        <v>0.16666666666666666</v>
      </c>
      <c r="E1458">
        <v>12.5</v>
      </c>
    </row>
    <row r="1459" spans="1:5">
      <c r="A1459" s="525" t="s">
        <v>499</v>
      </c>
      <c r="B1459">
        <v>13211210</v>
      </c>
      <c r="C1459" s="39">
        <v>44485</v>
      </c>
      <c r="D1459" s="50">
        <v>0.17708333333333334</v>
      </c>
      <c r="E1459">
        <v>12.4</v>
      </c>
    </row>
    <row r="1460" spans="1:5">
      <c r="A1460" s="525" t="s">
        <v>499</v>
      </c>
      <c r="B1460">
        <v>13211210</v>
      </c>
      <c r="C1460" s="39">
        <v>44485</v>
      </c>
      <c r="D1460" s="50">
        <v>0.1875</v>
      </c>
      <c r="E1460">
        <v>12.5</v>
      </c>
    </row>
    <row r="1461" spans="1:5">
      <c r="A1461" s="525" t="s">
        <v>499</v>
      </c>
      <c r="B1461">
        <v>13211210</v>
      </c>
      <c r="C1461" s="39">
        <v>44485</v>
      </c>
      <c r="D1461" s="50">
        <v>0.19791666666666666</v>
      </c>
      <c r="E1461">
        <v>12.5</v>
      </c>
    </row>
    <row r="1462" spans="1:5">
      <c r="A1462" s="525" t="s">
        <v>499</v>
      </c>
      <c r="B1462">
        <v>13211210</v>
      </c>
      <c r="C1462" s="39">
        <v>44485</v>
      </c>
      <c r="D1462" s="50">
        <v>0.20833333333333334</v>
      </c>
      <c r="E1462">
        <v>12.5</v>
      </c>
    </row>
    <row r="1463" spans="1:5">
      <c r="A1463" s="525" t="s">
        <v>499</v>
      </c>
      <c r="B1463">
        <v>13211210</v>
      </c>
      <c r="C1463" s="39">
        <v>44485</v>
      </c>
      <c r="D1463" s="50">
        <v>0.21875</v>
      </c>
      <c r="E1463">
        <v>12.5</v>
      </c>
    </row>
    <row r="1464" spans="1:5">
      <c r="A1464" s="525" t="s">
        <v>499</v>
      </c>
      <c r="B1464">
        <v>13211210</v>
      </c>
      <c r="C1464" s="39">
        <v>44485</v>
      </c>
      <c r="D1464" s="50">
        <v>0.22916666666666666</v>
      </c>
      <c r="E1464">
        <v>12.5</v>
      </c>
    </row>
    <row r="1465" spans="1:5">
      <c r="A1465" s="525" t="s">
        <v>499</v>
      </c>
      <c r="B1465">
        <v>13211210</v>
      </c>
      <c r="C1465" s="39">
        <v>44485</v>
      </c>
      <c r="D1465" s="50">
        <v>0.23958333333333334</v>
      </c>
      <c r="E1465">
        <v>12.4</v>
      </c>
    </row>
    <row r="1466" spans="1:5">
      <c r="A1466" s="525" t="s">
        <v>499</v>
      </c>
      <c r="B1466">
        <v>13211210</v>
      </c>
      <c r="C1466" s="39">
        <v>44485</v>
      </c>
      <c r="D1466" s="50">
        <v>0.25</v>
      </c>
      <c r="E1466">
        <v>12.3</v>
      </c>
    </row>
    <row r="1467" spans="1:5">
      <c r="A1467" s="525" t="s">
        <v>499</v>
      </c>
      <c r="B1467">
        <v>13211210</v>
      </c>
      <c r="C1467" s="39">
        <v>44485</v>
      </c>
      <c r="D1467" s="50">
        <v>0.26041666666666669</v>
      </c>
      <c r="E1467">
        <v>12.2</v>
      </c>
    </row>
    <row r="1468" spans="1:5">
      <c r="A1468" s="525" t="s">
        <v>499</v>
      </c>
      <c r="B1468">
        <v>13211210</v>
      </c>
      <c r="C1468" s="39">
        <v>44485</v>
      </c>
      <c r="D1468" s="50">
        <v>0.27083333333333331</v>
      </c>
      <c r="E1468">
        <v>12.3</v>
      </c>
    </row>
    <row r="1469" spans="1:5">
      <c r="A1469" s="525" t="s">
        <v>499</v>
      </c>
      <c r="B1469">
        <v>13211210</v>
      </c>
      <c r="C1469" s="39">
        <v>44485</v>
      </c>
      <c r="D1469" s="50">
        <v>0.28125</v>
      </c>
      <c r="E1469">
        <v>12.4</v>
      </c>
    </row>
    <row r="1470" spans="1:5">
      <c r="A1470" s="525" t="s">
        <v>499</v>
      </c>
      <c r="B1470">
        <v>13211210</v>
      </c>
      <c r="C1470" s="39">
        <v>44485</v>
      </c>
      <c r="D1470" s="50">
        <v>0.29166666666666669</v>
      </c>
      <c r="E1470">
        <v>12.4</v>
      </c>
    </row>
    <row r="1471" spans="1:5">
      <c r="A1471" s="525" t="s">
        <v>499</v>
      </c>
      <c r="B1471">
        <v>13211210</v>
      </c>
      <c r="C1471" s="39">
        <v>44485</v>
      </c>
      <c r="D1471" s="50">
        <v>0.30208333333333331</v>
      </c>
      <c r="E1471">
        <v>12.4</v>
      </c>
    </row>
    <row r="1472" spans="1:5">
      <c r="A1472" s="525" t="s">
        <v>499</v>
      </c>
      <c r="B1472">
        <v>13211210</v>
      </c>
      <c r="C1472" s="39">
        <v>44485</v>
      </c>
      <c r="D1472" s="50">
        <v>0.3125</v>
      </c>
      <c r="E1472">
        <v>12.4</v>
      </c>
    </row>
    <row r="1473" spans="1:5">
      <c r="A1473" s="525" t="s">
        <v>499</v>
      </c>
      <c r="B1473">
        <v>13211210</v>
      </c>
      <c r="C1473" s="39">
        <v>44485</v>
      </c>
      <c r="D1473" s="50">
        <v>0.32291666666666669</v>
      </c>
      <c r="E1473">
        <v>12.3</v>
      </c>
    </row>
    <row r="1474" spans="1:5">
      <c r="A1474" s="525" t="s">
        <v>499</v>
      </c>
      <c r="B1474">
        <v>13211210</v>
      </c>
      <c r="C1474" s="39">
        <v>44485</v>
      </c>
      <c r="D1474" s="50">
        <v>0.33333333333333331</v>
      </c>
      <c r="E1474">
        <v>12.2</v>
      </c>
    </row>
    <row r="1475" spans="1:5">
      <c r="A1475" s="525" t="s">
        <v>499</v>
      </c>
      <c r="B1475">
        <v>13211210</v>
      </c>
      <c r="C1475" s="39">
        <v>44485</v>
      </c>
      <c r="D1475" s="50">
        <v>0.34375</v>
      </c>
      <c r="E1475">
        <v>12.1</v>
      </c>
    </row>
    <row r="1476" spans="1:5">
      <c r="A1476" s="525" t="s">
        <v>499</v>
      </c>
      <c r="B1476">
        <v>13211210</v>
      </c>
      <c r="C1476" s="39">
        <v>44485</v>
      </c>
      <c r="D1476" s="50">
        <v>0.35416666666666669</v>
      </c>
      <c r="E1476">
        <v>12</v>
      </c>
    </row>
    <row r="1477" spans="1:5">
      <c r="A1477" s="525" t="s">
        <v>499</v>
      </c>
      <c r="B1477">
        <v>13211210</v>
      </c>
      <c r="C1477" s="39">
        <v>44485</v>
      </c>
      <c r="D1477" s="50">
        <v>0.36458333333333331</v>
      </c>
      <c r="E1477">
        <v>12</v>
      </c>
    </row>
    <row r="1478" spans="1:5">
      <c r="A1478" s="525" t="s">
        <v>499</v>
      </c>
      <c r="B1478">
        <v>13211210</v>
      </c>
      <c r="C1478" s="39">
        <v>44485</v>
      </c>
      <c r="D1478" s="50">
        <v>0.375</v>
      </c>
      <c r="E1478">
        <v>12</v>
      </c>
    </row>
    <row r="1479" spans="1:5">
      <c r="A1479" s="525" t="s">
        <v>499</v>
      </c>
      <c r="B1479">
        <v>13211210</v>
      </c>
      <c r="C1479" s="39">
        <v>44485</v>
      </c>
      <c r="D1479" s="50">
        <v>0.38541666666666669</v>
      </c>
      <c r="E1479">
        <v>12</v>
      </c>
    </row>
    <row r="1480" spans="1:5">
      <c r="A1480" s="525" t="s">
        <v>499</v>
      </c>
      <c r="B1480">
        <v>13211210</v>
      </c>
      <c r="C1480" s="39">
        <v>44485</v>
      </c>
      <c r="D1480" s="50">
        <v>0.39583333333333331</v>
      </c>
      <c r="E1480">
        <v>12</v>
      </c>
    </row>
    <row r="1481" spans="1:5">
      <c r="A1481" s="525" t="s">
        <v>499</v>
      </c>
      <c r="B1481">
        <v>13211210</v>
      </c>
      <c r="C1481" s="39">
        <v>44485</v>
      </c>
      <c r="D1481" s="50">
        <v>0.40625</v>
      </c>
      <c r="E1481">
        <v>11.9</v>
      </c>
    </row>
    <row r="1482" spans="1:5">
      <c r="A1482" s="525" t="s">
        <v>499</v>
      </c>
      <c r="B1482">
        <v>13211210</v>
      </c>
      <c r="C1482" s="39">
        <v>44485</v>
      </c>
      <c r="D1482" s="50">
        <v>0.41666666666666669</v>
      </c>
      <c r="E1482">
        <v>11.9</v>
      </c>
    </row>
    <row r="1483" spans="1:5">
      <c r="A1483" s="525" t="s">
        <v>499</v>
      </c>
      <c r="B1483">
        <v>13211210</v>
      </c>
      <c r="C1483" s="39">
        <v>44485</v>
      </c>
      <c r="D1483" s="50">
        <v>0.42708333333333331</v>
      </c>
      <c r="E1483">
        <v>11.9</v>
      </c>
    </row>
    <row r="1484" spans="1:5">
      <c r="A1484" s="525" t="s">
        <v>499</v>
      </c>
      <c r="B1484">
        <v>13211210</v>
      </c>
      <c r="C1484" s="39">
        <v>44485</v>
      </c>
      <c r="D1484" s="50">
        <v>0.4375</v>
      </c>
      <c r="E1484">
        <v>12</v>
      </c>
    </row>
    <row r="1485" spans="1:5">
      <c r="A1485" s="525" t="s">
        <v>499</v>
      </c>
      <c r="B1485">
        <v>13211210</v>
      </c>
      <c r="C1485" s="39">
        <v>44485</v>
      </c>
      <c r="D1485" s="50">
        <v>0.44791666666666669</v>
      </c>
      <c r="E1485">
        <v>12</v>
      </c>
    </row>
    <row r="1486" spans="1:5">
      <c r="A1486" s="525" t="s">
        <v>499</v>
      </c>
      <c r="B1486">
        <v>13211210</v>
      </c>
      <c r="C1486" s="39">
        <v>44485</v>
      </c>
      <c r="D1486" s="50">
        <v>0.45833333333333331</v>
      </c>
      <c r="E1486">
        <v>12</v>
      </c>
    </row>
    <row r="1487" spans="1:5">
      <c r="A1487" s="525" t="s">
        <v>499</v>
      </c>
      <c r="B1487">
        <v>13211210</v>
      </c>
      <c r="C1487" s="39">
        <v>44485</v>
      </c>
      <c r="D1487" s="50">
        <v>0.46875</v>
      </c>
      <c r="E1487">
        <v>12</v>
      </c>
    </row>
    <row r="1488" spans="1:5">
      <c r="A1488" s="525" t="s">
        <v>499</v>
      </c>
      <c r="B1488">
        <v>13211210</v>
      </c>
      <c r="C1488" s="39">
        <v>44485</v>
      </c>
      <c r="D1488" s="50">
        <v>0.47916666666666669</v>
      </c>
      <c r="E1488">
        <v>12.1</v>
      </c>
    </row>
    <row r="1489" spans="1:5">
      <c r="A1489" s="525" t="s">
        <v>499</v>
      </c>
      <c r="B1489">
        <v>13211210</v>
      </c>
      <c r="C1489" s="39">
        <v>44485</v>
      </c>
      <c r="D1489" s="50">
        <v>0.48958333333333331</v>
      </c>
      <c r="E1489">
        <v>12.1</v>
      </c>
    </row>
    <row r="1490" spans="1:5">
      <c r="A1490" s="525" t="s">
        <v>499</v>
      </c>
      <c r="B1490">
        <v>13211210</v>
      </c>
      <c r="C1490" s="39">
        <v>44485</v>
      </c>
      <c r="D1490" s="50">
        <v>0.5</v>
      </c>
      <c r="E1490">
        <v>12.2</v>
      </c>
    </row>
    <row r="1491" spans="1:5">
      <c r="A1491" s="525" t="s">
        <v>499</v>
      </c>
      <c r="B1491">
        <v>13211210</v>
      </c>
      <c r="C1491" s="39">
        <v>44485</v>
      </c>
      <c r="D1491" s="50">
        <v>0.51041666666666663</v>
      </c>
      <c r="E1491">
        <v>12.2</v>
      </c>
    </row>
    <row r="1492" spans="1:5">
      <c r="A1492" s="525" t="s">
        <v>499</v>
      </c>
      <c r="B1492">
        <v>13211210</v>
      </c>
      <c r="C1492" s="39">
        <v>44485</v>
      </c>
      <c r="D1492" s="50">
        <v>0.52083333333333337</v>
      </c>
      <c r="E1492">
        <v>12.3</v>
      </c>
    </row>
    <row r="1493" spans="1:5">
      <c r="A1493" s="525" t="s">
        <v>499</v>
      </c>
      <c r="B1493">
        <v>13211210</v>
      </c>
      <c r="C1493" s="39">
        <v>44485</v>
      </c>
      <c r="D1493" s="50">
        <v>0.53125</v>
      </c>
      <c r="E1493">
        <v>12.4</v>
      </c>
    </row>
    <row r="1494" spans="1:5">
      <c r="A1494" s="525" t="s">
        <v>499</v>
      </c>
      <c r="B1494">
        <v>13211210</v>
      </c>
      <c r="C1494" s="39">
        <v>44485</v>
      </c>
      <c r="D1494" s="50">
        <v>0.54166666666666663</v>
      </c>
      <c r="E1494">
        <v>12.5</v>
      </c>
    </row>
    <row r="1495" spans="1:5">
      <c r="A1495" s="525" t="s">
        <v>499</v>
      </c>
      <c r="B1495">
        <v>13211210</v>
      </c>
      <c r="C1495" s="39">
        <v>44485</v>
      </c>
      <c r="D1495" s="50">
        <v>0.55208333333333337</v>
      </c>
      <c r="E1495">
        <v>12.6</v>
      </c>
    </row>
    <row r="1496" spans="1:5">
      <c r="A1496" s="525" t="s">
        <v>499</v>
      </c>
      <c r="B1496">
        <v>13211210</v>
      </c>
      <c r="C1496" s="39">
        <v>44485</v>
      </c>
      <c r="D1496" s="50">
        <v>0.5625</v>
      </c>
      <c r="E1496">
        <v>12.6</v>
      </c>
    </row>
    <row r="1497" spans="1:5">
      <c r="A1497" s="525" t="s">
        <v>499</v>
      </c>
      <c r="B1497">
        <v>13211210</v>
      </c>
      <c r="C1497" s="39">
        <v>44485</v>
      </c>
      <c r="D1497" s="50">
        <v>0.57291666666666663</v>
      </c>
      <c r="E1497">
        <v>12.7</v>
      </c>
    </row>
    <row r="1498" spans="1:5">
      <c r="A1498" s="525" t="s">
        <v>499</v>
      </c>
      <c r="B1498">
        <v>13211210</v>
      </c>
      <c r="C1498" s="39">
        <v>44485</v>
      </c>
      <c r="D1498" s="50">
        <v>0.58333333333333337</v>
      </c>
      <c r="E1498">
        <v>12.8</v>
      </c>
    </row>
    <row r="1499" spans="1:5">
      <c r="A1499" s="525" t="s">
        <v>499</v>
      </c>
      <c r="B1499">
        <v>13211210</v>
      </c>
      <c r="C1499" s="39">
        <v>44485</v>
      </c>
      <c r="D1499" s="50">
        <v>0.59375</v>
      </c>
      <c r="E1499">
        <v>12.9</v>
      </c>
    </row>
    <row r="1500" spans="1:5">
      <c r="A1500" s="525" t="s">
        <v>499</v>
      </c>
      <c r="B1500">
        <v>13211210</v>
      </c>
      <c r="C1500" s="39">
        <v>44485</v>
      </c>
      <c r="D1500" s="50">
        <v>0.60416666666666663</v>
      </c>
      <c r="E1500">
        <v>13</v>
      </c>
    </row>
    <row r="1501" spans="1:5">
      <c r="A1501" s="525" t="s">
        <v>499</v>
      </c>
      <c r="B1501">
        <v>13211210</v>
      </c>
      <c r="C1501" s="39">
        <v>44485</v>
      </c>
      <c r="D1501" s="50">
        <v>0.61458333333333337</v>
      </c>
      <c r="E1501">
        <v>13.1</v>
      </c>
    </row>
    <row r="1502" spans="1:5">
      <c r="A1502" s="525" t="s">
        <v>499</v>
      </c>
      <c r="B1502">
        <v>13211210</v>
      </c>
      <c r="C1502" s="39">
        <v>44485</v>
      </c>
      <c r="D1502" s="50">
        <v>0.625</v>
      </c>
      <c r="E1502">
        <v>13.2</v>
      </c>
    </row>
    <row r="1503" spans="1:5">
      <c r="A1503" s="525" t="s">
        <v>499</v>
      </c>
      <c r="B1503">
        <v>13211210</v>
      </c>
      <c r="C1503" s="39">
        <v>44485</v>
      </c>
      <c r="D1503" s="50">
        <v>0.63541666666666663</v>
      </c>
      <c r="E1503">
        <v>13.2</v>
      </c>
    </row>
    <row r="1504" spans="1:5">
      <c r="A1504" s="525" t="s">
        <v>499</v>
      </c>
      <c r="B1504">
        <v>13211210</v>
      </c>
      <c r="C1504" s="39">
        <v>44485</v>
      </c>
      <c r="D1504" s="50">
        <v>0.64583333333333337</v>
      </c>
      <c r="E1504">
        <v>13.3</v>
      </c>
    </row>
    <row r="1505" spans="1:5">
      <c r="A1505" s="525" t="s">
        <v>499</v>
      </c>
      <c r="B1505">
        <v>13211210</v>
      </c>
      <c r="C1505" s="39">
        <v>44485</v>
      </c>
      <c r="D1505" s="50">
        <v>0.65625</v>
      </c>
      <c r="E1505">
        <v>13.4</v>
      </c>
    </row>
    <row r="1506" spans="1:5">
      <c r="A1506" s="525" t="s">
        <v>499</v>
      </c>
      <c r="B1506">
        <v>13211210</v>
      </c>
      <c r="C1506" s="39">
        <v>44485</v>
      </c>
      <c r="D1506" s="50">
        <v>0.66666666666666663</v>
      </c>
      <c r="E1506">
        <v>13.5</v>
      </c>
    </row>
    <row r="1507" spans="1:5">
      <c r="A1507" s="525" t="s">
        <v>499</v>
      </c>
      <c r="B1507">
        <v>13211210</v>
      </c>
      <c r="C1507" s="39">
        <v>44485</v>
      </c>
      <c r="D1507" s="50">
        <v>0.67708333333333337</v>
      </c>
      <c r="E1507">
        <v>13.5</v>
      </c>
    </row>
    <row r="1508" spans="1:5">
      <c r="A1508" s="525" t="s">
        <v>499</v>
      </c>
      <c r="B1508">
        <v>13211210</v>
      </c>
      <c r="C1508" s="39">
        <v>44485</v>
      </c>
      <c r="D1508" s="50">
        <v>0.6875</v>
      </c>
      <c r="E1508">
        <v>13.5</v>
      </c>
    </row>
    <row r="1509" spans="1:5">
      <c r="A1509" s="525" t="s">
        <v>499</v>
      </c>
      <c r="B1509">
        <v>13211210</v>
      </c>
      <c r="C1509" s="39">
        <v>44485</v>
      </c>
      <c r="D1509" s="50">
        <v>0.69791666666666663</v>
      </c>
      <c r="E1509">
        <v>13.6</v>
      </c>
    </row>
    <row r="1510" spans="1:5">
      <c r="A1510" s="525" t="s">
        <v>499</v>
      </c>
      <c r="B1510">
        <v>13211210</v>
      </c>
      <c r="C1510" s="39">
        <v>44485</v>
      </c>
      <c r="D1510" s="50">
        <v>0.70833333333333337</v>
      </c>
      <c r="E1510">
        <v>13.7</v>
      </c>
    </row>
    <row r="1511" spans="1:5">
      <c r="A1511" s="525" t="s">
        <v>499</v>
      </c>
      <c r="B1511">
        <v>13211210</v>
      </c>
      <c r="C1511" s="39">
        <v>44485</v>
      </c>
      <c r="D1511" s="50">
        <v>0.71875</v>
      </c>
      <c r="E1511">
        <v>13.7</v>
      </c>
    </row>
    <row r="1512" spans="1:5">
      <c r="A1512" s="525" t="s">
        <v>499</v>
      </c>
      <c r="B1512">
        <v>13211210</v>
      </c>
      <c r="C1512" s="39">
        <v>44485</v>
      </c>
      <c r="D1512" s="50">
        <v>0.72916666666666663</v>
      </c>
      <c r="E1512">
        <v>13.5</v>
      </c>
    </row>
    <row r="1513" spans="1:5">
      <c r="A1513" s="525" t="s">
        <v>499</v>
      </c>
      <c r="B1513">
        <v>13211210</v>
      </c>
      <c r="C1513" s="39">
        <v>44485</v>
      </c>
      <c r="D1513" s="50">
        <v>0.73958333333333337</v>
      </c>
      <c r="E1513">
        <v>13.5</v>
      </c>
    </row>
    <row r="1514" spans="1:5">
      <c r="A1514" s="525" t="s">
        <v>499</v>
      </c>
      <c r="B1514">
        <v>13211210</v>
      </c>
      <c r="C1514" s="39">
        <v>44485</v>
      </c>
      <c r="D1514" s="50">
        <v>0.75</v>
      </c>
      <c r="E1514">
        <v>13.7</v>
      </c>
    </row>
    <row r="1515" spans="1:5">
      <c r="A1515" s="525" t="s">
        <v>499</v>
      </c>
      <c r="B1515">
        <v>13211210</v>
      </c>
      <c r="C1515" s="39">
        <v>44485</v>
      </c>
      <c r="D1515" s="50">
        <v>0.76041666666666663</v>
      </c>
      <c r="E1515">
        <v>13.8</v>
      </c>
    </row>
    <row r="1516" spans="1:5">
      <c r="A1516" s="525" t="s">
        <v>499</v>
      </c>
      <c r="B1516">
        <v>13211210</v>
      </c>
      <c r="C1516" s="39">
        <v>44485</v>
      </c>
      <c r="D1516" s="50">
        <v>0.77083333333333337</v>
      </c>
      <c r="E1516">
        <v>13.8</v>
      </c>
    </row>
    <row r="1517" spans="1:5">
      <c r="A1517" s="525" t="s">
        <v>499</v>
      </c>
      <c r="B1517">
        <v>13211210</v>
      </c>
      <c r="C1517" s="39">
        <v>44485</v>
      </c>
      <c r="D1517" s="50">
        <v>0.78125</v>
      </c>
      <c r="E1517">
        <v>13.8</v>
      </c>
    </row>
    <row r="1518" spans="1:5">
      <c r="A1518" s="525" t="s">
        <v>499</v>
      </c>
      <c r="B1518">
        <v>13211210</v>
      </c>
      <c r="C1518" s="39">
        <v>44485</v>
      </c>
      <c r="D1518" s="50">
        <v>0.79166666666666663</v>
      </c>
      <c r="E1518">
        <v>13.8</v>
      </c>
    </row>
    <row r="1519" spans="1:5">
      <c r="A1519" s="525" t="s">
        <v>499</v>
      </c>
      <c r="B1519">
        <v>13211210</v>
      </c>
      <c r="C1519" s="39">
        <v>44485</v>
      </c>
      <c r="D1519" s="50">
        <v>0.80208333333333337</v>
      </c>
      <c r="E1519">
        <v>13.8</v>
      </c>
    </row>
    <row r="1520" spans="1:5">
      <c r="A1520" s="525" t="s">
        <v>499</v>
      </c>
      <c r="B1520">
        <v>13211210</v>
      </c>
      <c r="C1520" s="39">
        <v>44485</v>
      </c>
      <c r="D1520" s="50">
        <v>0.8125</v>
      </c>
      <c r="E1520">
        <v>13.8</v>
      </c>
    </row>
    <row r="1521" spans="1:5">
      <c r="A1521" s="525" t="s">
        <v>499</v>
      </c>
      <c r="B1521">
        <v>13211210</v>
      </c>
      <c r="C1521" s="39">
        <v>44485</v>
      </c>
      <c r="D1521" s="50">
        <v>0.82291666666666663</v>
      </c>
      <c r="E1521">
        <v>13.7</v>
      </c>
    </row>
    <row r="1522" spans="1:5">
      <c r="A1522" s="525" t="s">
        <v>499</v>
      </c>
      <c r="B1522">
        <v>13211210</v>
      </c>
      <c r="C1522" s="39">
        <v>44485</v>
      </c>
      <c r="D1522" s="50">
        <v>0.83333333333333337</v>
      </c>
      <c r="E1522">
        <v>13.6</v>
      </c>
    </row>
    <row r="1523" spans="1:5">
      <c r="A1523" s="525" t="s">
        <v>499</v>
      </c>
      <c r="B1523">
        <v>13211210</v>
      </c>
      <c r="C1523" s="39">
        <v>44485</v>
      </c>
      <c r="D1523" s="50">
        <v>0.84375</v>
      </c>
      <c r="E1523">
        <v>13.7</v>
      </c>
    </row>
    <row r="1524" spans="1:5">
      <c r="A1524" s="525" t="s">
        <v>499</v>
      </c>
      <c r="B1524">
        <v>13211210</v>
      </c>
      <c r="C1524" s="39">
        <v>44485</v>
      </c>
      <c r="D1524" s="50">
        <v>0.85416666666666663</v>
      </c>
      <c r="E1524">
        <v>13.8</v>
      </c>
    </row>
    <row r="1525" spans="1:5">
      <c r="A1525" s="525" t="s">
        <v>499</v>
      </c>
      <c r="B1525">
        <v>13211210</v>
      </c>
      <c r="C1525" s="39">
        <v>44485</v>
      </c>
      <c r="D1525" s="50">
        <v>0.86458333333333337</v>
      </c>
      <c r="E1525">
        <v>13.9</v>
      </c>
    </row>
    <row r="1526" spans="1:5">
      <c r="A1526" s="525" t="s">
        <v>499</v>
      </c>
      <c r="B1526">
        <v>13211210</v>
      </c>
      <c r="C1526" s="39">
        <v>44485</v>
      </c>
      <c r="D1526" s="50">
        <v>0.875</v>
      </c>
      <c r="E1526">
        <v>13.9</v>
      </c>
    </row>
    <row r="1527" spans="1:5">
      <c r="A1527" s="525" t="s">
        <v>499</v>
      </c>
      <c r="B1527">
        <v>13211210</v>
      </c>
      <c r="C1527" s="39">
        <v>44485</v>
      </c>
      <c r="D1527" s="50">
        <v>0.88541666666666663</v>
      </c>
      <c r="E1527">
        <v>13.9</v>
      </c>
    </row>
    <row r="1528" spans="1:5">
      <c r="A1528" s="525" t="s">
        <v>499</v>
      </c>
      <c r="B1528">
        <v>13211210</v>
      </c>
      <c r="C1528" s="39">
        <v>44485</v>
      </c>
      <c r="D1528" s="50">
        <v>0.89583333333333337</v>
      </c>
      <c r="E1528">
        <v>13.9</v>
      </c>
    </row>
    <row r="1529" spans="1:5">
      <c r="A1529" s="525" t="s">
        <v>499</v>
      </c>
      <c r="B1529">
        <v>13211210</v>
      </c>
      <c r="C1529" s="39">
        <v>44485</v>
      </c>
      <c r="D1529" s="50">
        <v>0.90625</v>
      </c>
      <c r="E1529">
        <v>13.8</v>
      </c>
    </row>
    <row r="1530" spans="1:5">
      <c r="A1530" s="525" t="s">
        <v>499</v>
      </c>
      <c r="B1530">
        <v>13211210</v>
      </c>
      <c r="C1530" s="39">
        <v>44485</v>
      </c>
      <c r="D1530" s="50">
        <v>0.91666666666666663</v>
      </c>
      <c r="E1530">
        <v>13.8</v>
      </c>
    </row>
    <row r="1531" spans="1:5">
      <c r="A1531" s="525" t="s">
        <v>499</v>
      </c>
      <c r="B1531">
        <v>13211210</v>
      </c>
      <c r="C1531" s="39">
        <v>44485</v>
      </c>
      <c r="D1531" s="50">
        <v>0.92708333333333337</v>
      </c>
      <c r="E1531">
        <v>13.7</v>
      </c>
    </row>
    <row r="1532" spans="1:5">
      <c r="A1532" s="525" t="s">
        <v>499</v>
      </c>
      <c r="B1532">
        <v>13211210</v>
      </c>
      <c r="C1532" s="39">
        <v>44485</v>
      </c>
      <c r="D1532" s="50">
        <v>0.9375</v>
      </c>
      <c r="E1532">
        <v>13.7</v>
      </c>
    </row>
    <row r="1533" spans="1:5">
      <c r="A1533" s="525" t="s">
        <v>499</v>
      </c>
      <c r="B1533">
        <v>13211210</v>
      </c>
      <c r="C1533" s="39">
        <v>44485</v>
      </c>
      <c r="D1533" s="50">
        <v>0.94791666666666663</v>
      </c>
      <c r="E1533">
        <v>13.7</v>
      </c>
    </row>
    <row r="1534" spans="1:5">
      <c r="A1534" s="525" t="s">
        <v>499</v>
      </c>
      <c r="B1534">
        <v>13211210</v>
      </c>
      <c r="C1534" s="39">
        <v>44485</v>
      </c>
      <c r="D1534" s="50">
        <v>0.95833333333333337</v>
      </c>
      <c r="E1534">
        <v>13.7</v>
      </c>
    </row>
    <row r="1535" spans="1:5">
      <c r="A1535" s="525" t="s">
        <v>499</v>
      </c>
      <c r="B1535">
        <v>13211210</v>
      </c>
      <c r="C1535" s="39">
        <v>44485</v>
      </c>
      <c r="D1535" s="50">
        <v>0.96875</v>
      </c>
      <c r="E1535">
        <v>13.7</v>
      </c>
    </row>
    <row r="1536" spans="1:5">
      <c r="A1536" s="525" t="s">
        <v>499</v>
      </c>
      <c r="B1536">
        <v>13211210</v>
      </c>
      <c r="C1536" s="39">
        <v>44485</v>
      </c>
      <c r="D1536" s="50">
        <v>0.97916666666666663</v>
      </c>
      <c r="E1536">
        <v>13.6</v>
      </c>
    </row>
    <row r="1537" spans="1:5">
      <c r="A1537" s="525" t="s">
        <v>499</v>
      </c>
      <c r="B1537">
        <v>13211210</v>
      </c>
      <c r="C1537" s="39">
        <v>44485</v>
      </c>
      <c r="D1537" s="50">
        <v>0.98958333333333337</v>
      </c>
      <c r="E1537">
        <v>13.6</v>
      </c>
    </row>
    <row r="1538" spans="1:5">
      <c r="A1538" s="525" t="s">
        <v>499</v>
      </c>
      <c r="B1538">
        <v>13211210</v>
      </c>
      <c r="C1538" s="39">
        <v>44486</v>
      </c>
      <c r="D1538" s="50">
        <v>0</v>
      </c>
      <c r="E1538">
        <v>13.6</v>
      </c>
    </row>
    <row r="1539" spans="1:5">
      <c r="A1539" s="525" t="s">
        <v>499</v>
      </c>
      <c r="B1539">
        <v>13211210</v>
      </c>
      <c r="C1539" s="39">
        <v>44486</v>
      </c>
      <c r="D1539" s="50">
        <v>1.0416666666666666E-2</v>
      </c>
      <c r="E1539">
        <v>13.6</v>
      </c>
    </row>
    <row r="1540" spans="1:5">
      <c r="A1540" s="525" t="s">
        <v>499</v>
      </c>
      <c r="B1540">
        <v>13211210</v>
      </c>
      <c r="C1540" s="39">
        <v>44486</v>
      </c>
      <c r="D1540" s="50">
        <v>2.0833333333333332E-2</v>
      </c>
      <c r="E1540">
        <v>13.5</v>
      </c>
    </row>
    <row r="1541" spans="1:5">
      <c r="A1541" s="525" t="s">
        <v>499</v>
      </c>
      <c r="B1541">
        <v>13211210</v>
      </c>
      <c r="C1541" s="39">
        <v>44486</v>
      </c>
      <c r="D1541" s="50">
        <v>3.125E-2</v>
      </c>
      <c r="E1541">
        <v>13.5</v>
      </c>
    </row>
    <row r="1542" spans="1:5">
      <c r="A1542" s="525" t="s">
        <v>499</v>
      </c>
      <c r="B1542">
        <v>13211210</v>
      </c>
      <c r="C1542" s="39">
        <v>44486</v>
      </c>
      <c r="D1542" s="50">
        <v>4.1666666666666664E-2</v>
      </c>
      <c r="E1542">
        <v>13.5</v>
      </c>
    </row>
    <row r="1543" spans="1:5">
      <c r="A1543" s="525" t="s">
        <v>499</v>
      </c>
      <c r="B1543">
        <v>13211210</v>
      </c>
      <c r="C1543" s="39">
        <v>44486</v>
      </c>
      <c r="D1543" s="50">
        <v>5.2083333333333336E-2</v>
      </c>
      <c r="E1543">
        <v>13.3</v>
      </c>
    </row>
    <row r="1544" spans="1:5">
      <c r="A1544" s="525" t="s">
        <v>499</v>
      </c>
      <c r="B1544">
        <v>13211210</v>
      </c>
      <c r="C1544" s="39">
        <v>44486</v>
      </c>
      <c r="D1544" s="50">
        <v>6.25E-2</v>
      </c>
      <c r="E1544">
        <v>13.1</v>
      </c>
    </row>
    <row r="1545" spans="1:5">
      <c r="A1545" s="525" t="s">
        <v>499</v>
      </c>
      <c r="B1545">
        <v>13211210</v>
      </c>
      <c r="C1545" s="39">
        <v>44486</v>
      </c>
      <c r="D1545" s="50">
        <v>7.2916666666666671E-2</v>
      </c>
      <c r="E1545">
        <v>13.2</v>
      </c>
    </row>
    <row r="1546" spans="1:5">
      <c r="A1546" s="525" t="s">
        <v>499</v>
      </c>
      <c r="B1546">
        <v>13211210</v>
      </c>
      <c r="C1546" s="39">
        <v>44486</v>
      </c>
      <c r="D1546" s="50">
        <v>8.3333333333333329E-2</v>
      </c>
      <c r="E1546">
        <v>13.3</v>
      </c>
    </row>
    <row r="1547" spans="1:5">
      <c r="A1547" s="525" t="s">
        <v>499</v>
      </c>
      <c r="B1547">
        <v>13211210</v>
      </c>
      <c r="C1547" s="39">
        <v>44486</v>
      </c>
      <c r="D1547" s="50">
        <v>9.375E-2</v>
      </c>
      <c r="E1547">
        <v>13.1</v>
      </c>
    </row>
    <row r="1548" spans="1:5">
      <c r="A1548" s="525" t="s">
        <v>499</v>
      </c>
      <c r="B1548">
        <v>13211210</v>
      </c>
      <c r="C1548" s="39">
        <v>44486</v>
      </c>
      <c r="D1548" s="50">
        <v>0.10416666666666667</v>
      </c>
      <c r="E1548">
        <v>13.1</v>
      </c>
    </row>
    <row r="1549" spans="1:5">
      <c r="A1549" s="525" t="s">
        <v>499</v>
      </c>
      <c r="B1549">
        <v>13211210</v>
      </c>
      <c r="C1549" s="39">
        <v>44486</v>
      </c>
      <c r="D1549" s="50">
        <v>0.11458333333333333</v>
      </c>
      <c r="E1549">
        <v>13.3</v>
      </c>
    </row>
    <row r="1550" spans="1:5">
      <c r="A1550" s="525" t="s">
        <v>499</v>
      </c>
      <c r="B1550">
        <v>13211210</v>
      </c>
      <c r="C1550" s="39">
        <v>44486</v>
      </c>
      <c r="D1550" s="50">
        <v>0.125</v>
      </c>
      <c r="E1550">
        <v>13.3</v>
      </c>
    </row>
    <row r="1551" spans="1:5">
      <c r="A1551" s="525" t="s">
        <v>499</v>
      </c>
      <c r="B1551">
        <v>13211210</v>
      </c>
      <c r="C1551" s="39">
        <v>44486</v>
      </c>
      <c r="D1551" s="50">
        <v>0.13541666666666666</v>
      </c>
      <c r="E1551">
        <v>13.3</v>
      </c>
    </row>
    <row r="1552" spans="1:5">
      <c r="A1552" s="525" t="s">
        <v>499</v>
      </c>
      <c r="B1552">
        <v>13211210</v>
      </c>
      <c r="C1552" s="39">
        <v>44486</v>
      </c>
      <c r="D1552" s="50">
        <v>0.14583333333333334</v>
      </c>
      <c r="E1552">
        <v>13.3</v>
      </c>
    </row>
    <row r="1553" spans="1:5">
      <c r="A1553" s="525" t="s">
        <v>499</v>
      </c>
      <c r="B1553">
        <v>13211210</v>
      </c>
      <c r="C1553" s="39">
        <v>44486</v>
      </c>
      <c r="D1553" s="50">
        <v>0.15625</v>
      </c>
      <c r="E1553">
        <v>13.3</v>
      </c>
    </row>
    <row r="1554" spans="1:5">
      <c r="A1554" s="525" t="s">
        <v>499</v>
      </c>
      <c r="B1554">
        <v>13211210</v>
      </c>
      <c r="C1554" s="39">
        <v>44486</v>
      </c>
      <c r="D1554" s="50">
        <v>0.16666666666666666</v>
      </c>
      <c r="E1554">
        <v>13.2</v>
      </c>
    </row>
    <row r="1555" spans="1:5">
      <c r="A1555" s="525" t="s">
        <v>499</v>
      </c>
      <c r="B1555">
        <v>13211210</v>
      </c>
      <c r="C1555" s="39">
        <v>44486</v>
      </c>
      <c r="D1555" s="50">
        <v>0.17708333333333334</v>
      </c>
      <c r="E1555">
        <v>13.1</v>
      </c>
    </row>
    <row r="1556" spans="1:5">
      <c r="A1556" s="525" t="s">
        <v>499</v>
      </c>
      <c r="B1556">
        <v>13211210</v>
      </c>
      <c r="C1556" s="39">
        <v>44486</v>
      </c>
      <c r="D1556" s="50">
        <v>0.1875</v>
      </c>
      <c r="E1556">
        <v>12.9</v>
      </c>
    </row>
    <row r="1557" spans="1:5">
      <c r="A1557" s="525" t="s">
        <v>499</v>
      </c>
      <c r="B1557">
        <v>13211210</v>
      </c>
      <c r="C1557" s="39">
        <v>44486</v>
      </c>
      <c r="D1557" s="50">
        <v>0.19791666666666666</v>
      </c>
      <c r="E1557">
        <v>12.8</v>
      </c>
    </row>
    <row r="1558" spans="1:5">
      <c r="A1558" s="525" t="s">
        <v>499</v>
      </c>
      <c r="B1558">
        <v>13211210</v>
      </c>
      <c r="C1558" s="39">
        <v>44486</v>
      </c>
      <c r="D1558" s="50">
        <v>0.20833333333333334</v>
      </c>
      <c r="E1558">
        <v>12.7</v>
      </c>
    </row>
    <row r="1559" spans="1:5">
      <c r="A1559" s="525" t="s">
        <v>499</v>
      </c>
      <c r="B1559">
        <v>13211210</v>
      </c>
      <c r="C1559" s="39">
        <v>44486</v>
      </c>
      <c r="D1559" s="50">
        <v>0.21875</v>
      </c>
      <c r="E1559">
        <v>12.8</v>
      </c>
    </row>
    <row r="1560" spans="1:5">
      <c r="A1560" s="525" t="s">
        <v>499</v>
      </c>
      <c r="B1560">
        <v>13211210</v>
      </c>
      <c r="C1560" s="39">
        <v>44486</v>
      </c>
      <c r="D1560" s="50">
        <v>0.22916666666666666</v>
      </c>
      <c r="E1560">
        <v>12.8</v>
      </c>
    </row>
    <row r="1561" spans="1:5">
      <c r="A1561" s="525" t="s">
        <v>499</v>
      </c>
      <c r="B1561">
        <v>13211210</v>
      </c>
      <c r="C1561" s="39">
        <v>44486</v>
      </c>
      <c r="D1561" s="50">
        <v>0.23958333333333334</v>
      </c>
      <c r="E1561">
        <v>12.8</v>
      </c>
    </row>
    <row r="1562" spans="1:5">
      <c r="A1562" s="525" t="s">
        <v>499</v>
      </c>
      <c r="B1562">
        <v>13211210</v>
      </c>
      <c r="C1562" s="39">
        <v>44486</v>
      </c>
      <c r="D1562" s="50">
        <v>0.25</v>
      </c>
      <c r="E1562">
        <v>12.8</v>
      </c>
    </row>
    <row r="1563" spans="1:5">
      <c r="A1563" s="525" t="s">
        <v>499</v>
      </c>
      <c r="B1563">
        <v>13211210</v>
      </c>
      <c r="C1563" s="39">
        <v>44486</v>
      </c>
      <c r="D1563" s="50">
        <v>0.26041666666666669</v>
      </c>
      <c r="E1563">
        <v>12.8</v>
      </c>
    </row>
    <row r="1564" spans="1:5">
      <c r="A1564" s="525" t="s">
        <v>499</v>
      </c>
      <c r="B1564">
        <v>13211210</v>
      </c>
      <c r="C1564" s="39">
        <v>44486</v>
      </c>
      <c r="D1564" s="50">
        <v>0.27083333333333331</v>
      </c>
      <c r="E1564">
        <v>12.7</v>
      </c>
    </row>
    <row r="1565" spans="1:5">
      <c r="A1565" s="525" t="s">
        <v>499</v>
      </c>
      <c r="B1565">
        <v>13211210</v>
      </c>
      <c r="C1565" s="39">
        <v>44486</v>
      </c>
      <c r="D1565" s="50">
        <v>0.28125</v>
      </c>
      <c r="E1565">
        <v>12.6</v>
      </c>
    </row>
    <row r="1566" spans="1:5">
      <c r="A1566" s="525" t="s">
        <v>499</v>
      </c>
      <c r="B1566">
        <v>13211210</v>
      </c>
      <c r="C1566" s="39">
        <v>44486</v>
      </c>
      <c r="D1566" s="50">
        <v>0.29166666666666669</v>
      </c>
      <c r="E1566">
        <v>12.7</v>
      </c>
    </row>
    <row r="1567" spans="1:5">
      <c r="A1567" s="525" t="s">
        <v>499</v>
      </c>
      <c r="B1567">
        <v>13211210</v>
      </c>
      <c r="C1567" s="39">
        <v>44486</v>
      </c>
      <c r="D1567" s="50">
        <v>0.30208333333333331</v>
      </c>
      <c r="E1567">
        <v>12.8</v>
      </c>
    </row>
    <row r="1568" spans="1:5">
      <c r="A1568" s="525" t="s">
        <v>499</v>
      </c>
      <c r="B1568">
        <v>13211210</v>
      </c>
      <c r="C1568" s="39">
        <v>44486</v>
      </c>
      <c r="D1568" s="50">
        <v>0.3125</v>
      </c>
      <c r="E1568">
        <v>12.8</v>
      </c>
    </row>
    <row r="1569" spans="1:5">
      <c r="A1569" s="525" t="s">
        <v>499</v>
      </c>
      <c r="B1569">
        <v>13211210</v>
      </c>
      <c r="C1569" s="39">
        <v>44486</v>
      </c>
      <c r="D1569" s="50">
        <v>0.32291666666666669</v>
      </c>
      <c r="E1569">
        <v>12.8</v>
      </c>
    </row>
    <row r="1570" spans="1:5">
      <c r="A1570" s="525" t="s">
        <v>499</v>
      </c>
      <c r="B1570">
        <v>13211210</v>
      </c>
      <c r="C1570" s="39">
        <v>44486</v>
      </c>
      <c r="D1570" s="50">
        <v>0.33333333333333331</v>
      </c>
      <c r="E1570">
        <v>12.7</v>
      </c>
    </row>
    <row r="1571" spans="1:5">
      <c r="A1571" s="525" t="s">
        <v>499</v>
      </c>
      <c r="B1571">
        <v>13211210</v>
      </c>
      <c r="C1571" s="39">
        <v>44486</v>
      </c>
      <c r="D1571" s="50">
        <v>0.34375</v>
      </c>
      <c r="E1571">
        <v>12.7</v>
      </c>
    </row>
    <row r="1572" spans="1:5">
      <c r="A1572" s="525" t="s">
        <v>499</v>
      </c>
      <c r="B1572">
        <v>13211210</v>
      </c>
      <c r="C1572" s="39">
        <v>44486</v>
      </c>
      <c r="D1572" s="50">
        <v>0.35416666666666669</v>
      </c>
      <c r="E1572">
        <v>12.6</v>
      </c>
    </row>
    <row r="1573" spans="1:5">
      <c r="A1573" s="525" t="s">
        <v>499</v>
      </c>
      <c r="B1573">
        <v>13211210</v>
      </c>
      <c r="C1573" s="39">
        <v>44486</v>
      </c>
      <c r="D1573" s="50">
        <v>0.36458333333333331</v>
      </c>
      <c r="E1573">
        <v>12.5</v>
      </c>
    </row>
    <row r="1574" spans="1:5">
      <c r="A1574" s="525" t="s">
        <v>499</v>
      </c>
      <c r="B1574">
        <v>13211210</v>
      </c>
      <c r="C1574" s="39">
        <v>44486</v>
      </c>
      <c r="D1574" s="50">
        <v>0.375</v>
      </c>
      <c r="E1574">
        <v>12.5</v>
      </c>
    </row>
    <row r="1575" spans="1:5">
      <c r="A1575" s="525" t="s">
        <v>499</v>
      </c>
      <c r="B1575">
        <v>13211210</v>
      </c>
      <c r="C1575" s="39">
        <v>44486</v>
      </c>
      <c r="D1575" s="50">
        <v>0.38541666666666669</v>
      </c>
      <c r="E1575">
        <v>12.5</v>
      </c>
    </row>
    <row r="1576" spans="1:5">
      <c r="A1576" s="525" t="s">
        <v>499</v>
      </c>
      <c r="B1576">
        <v>13211210</v>
      </c>
      <c r="C1576" s="39">
        <v>44486</v>
      </c>
      <c r="D1576" s="50">
        <v>0.39583333333333331</v>
      </c>
      <c r="E1576">
        <v>12.5</v>
      </c>
    </row>
    <row r="1577" spans="1:5">
      <c r="A1577" s="525" t="s">
        <v>499</v>
      </c>
      <c r="B1577">
        <v>13211210</v>
      </c>
      <c r="C1577" s="39">
        <v>44486</v>
      </c>
      <c r="D1577" s="50">
        <v>0.40625</v>
      </c>
      <c r="E1577">
        <v>12.5</v>
      </c>
    </row>
    <row r="1578" spans="1:5">
      <c r="A1578" s="525" t="s">
        <v>499</v>
      </c>
      <c r="B1578">
        <v>13211210</v>
      </c>
      <c r="C1578" s="39">
        <v>44486</v>
      </c>
      <c r="D1578" s="50">
        <v>0.41666666666666669</v>
      </c>
      <c r="E1578">
        <v>12.5</v>
      </c>
    </row>
    <row r="1579" spans="1:5">
      <c r="A1579" s="525" t="s">
        <v>499</v>
      </c>
      <c r="B1579">
        <v>13211210</v>
      </c>
      <c r="C1579" s="39">
        <v>44486</v>
      </c>
      <c r="D1579" s="50">
        <v>0.42708333333333331</v>
      </c>
      <c r="E1579">
        <v>12.5</v>
      </c>
    </row>
    <row r="1580" spans="1:5">
      <c r="A1580" s="525" t="s">
        <v>499</v>
      </c>
      <c r="B1580">
        <v>13211210</v>
      </c>
      <c r="C1580" s="39">
        <v>44486</v>
      </c>
      <c r="D1580" s="50">
        <v>0.4375</v>
      </c>
      <c r="E1580">
        <v>12.5</v>
      </c>
    </row>
    <row r="1581" spans="1:5">
      <c r="A1581" s="525" t="s">
        <v>499</v>
      </c>
      <c r="B1581">
        <v>13211210</v>
      </c>
      <c r="C1581" s="39">
        <v>44486</v>
      </c>
      <c r="D1581" s="50">
        <v>0.44791666666666669</v>
      </c>
      <c r="E1581">
        <v>12.6</v>
      </c>
    </row>
    <row r="1582" spans="1:5">
      <c r="A1582" s="525" t="s">
        <v>499</v>
      </c>
      <c r="B1582">
        <v>13211210</v>
      </c>
      <c r="C1582" s="39">
        <v>44486</v>
      </c>
      <c r="D1582" s="50">
        <v>0.45833333333333331</v>
      </c>
      <c r="E1582">
        <v>12.6</v>
      </c>
    </row>
    <row r="1583" spans="1:5">
      <c r="A1583" s="525" t="s">
        <v>499</v>
      </c>
      <c r="B1583">
        <v>13211210</v>
      </c>
      <c r="C1583" s="39">
        <v>44486</v>
      </c>
      <c r="D1583" s="50">
        <v>0.46875</v>
      </c>
      <c r="E1583">
        <v>12.6</v>
      </c>
    </row>
    <row r="1584" spans="1:5">
      <c r="A1584" s="525" t="s">
        <v>499</v>
      </c>
      <c r="B1584">
        <v>13211210</v>
      </c>
      <c r="C1584" s="39">
        <v>44486</v>
      </c>
      <c r="D1584" s="50">
        <v>0.47916666666666669</v>
      </c>
      <c r="E1584">
        <v>12.6</v>
      </c>
    </row>
    <row r="1585" spans="1:5">
      <c r="A1585" s="525" t="s">
        <v>499</v>
      </c>
      <c r="B1585">
        <v>13211210</v>
      </c>
      <c r="C1585" s="39">
        <v>44486</v>
      </c>
      <c r="D1585" s="50">
        <v>0.48958333333333331</v>
      </c>
      <c r="E1585">
        <v>12.7</v>
      </c>
    </row>
    <row r="1586" spans="1:5">
      <c r="A1586" s="525" t="s">
        <v>499</v>
      </c>
      <c r="B1586">
        <v>13211210</v>
      </c>
      <c r="C1586" s="39">
        <v>44486</v>
      </c>
      <c r="D1586" s="50">
        <v>0.5</v>
      </c>
      <c r="E1586">
        <v>12.7</v>
      </c>
    </row>
    <row r="1587" spans="1:5">
      <c r="A1587" s="525" t="s">
        <v>499</v>
      </c>
      <c r="B1587">
        <v>13211210</v>
      </c>
      <c r="C1587" s="39">
        <v>44486</v>
      </c>
      <c r="D1587" s="50">
        <v>0.51041666666666663</v>
      </c>
      <c r="E1587">
        <v>12.8</v>
      </c>
    </row>
    <row r="1588" spans="1:5">
      <c r="A1588" s="525" t="s">
        <v>499</v>
      </c>
      <c r="B1588">
        <v>13211210</v>
      </c>
      <c r="C1588" s="39">
        <v>44486</v>
      </c>
      <c r="D1588" s="50">
        <v>0.52083333333333337</v>
      </c>
      <c r="E1588">
        <v>12.9</v>
      </c>
    </row>
    <row r="1589" spans="1:5">
      <c r="A1589" s="525" t="s">
        <v>499</v>
      </c>
      <c r="B1589">
        <v>13211210</v>
      </c>
      <c r="C1589" s="39">
        <v>44486</v>
      </c>
      <c r="D1589" s="50">
        <v>0.53125</v>
      </c>
      <c r="E1589">
        <v>12.9</v>
      </c>
    </row>
    <row r="1590" spans="1:5">
      <c r="A1590" s="525" t="s">
        <v>499</v>
      </c>
      <c r="B1590">
        <v>13211210</v>
      </c>
      <c r="C1590" s="39">
        <v>44486</v>
      </c>
      <c r="D1590" s="50">
        <v>0.54166666666666663</v>
      </c>
      <c r="E1590">
        <v>13</v>
      </c>
    </row>
    <row r="1591" spans="1:5">
      <c r="A1591" s="525" t="s">
        <v>499</v>
      </c>
      <c r="B1591">
        <v>13211210</v>
      </c>
      <c r="C1591" s="39">
        <v>44486</v>
      </c>
      <c r="D1591" s="50">
        <v>0.55208333333333337</v>
      </c>
      <c r="E1591">
        <v>13.1</v>
      </c>
    </row>
    <row r="1592" spans="1:5">
      <c r="A1592" s="525" t="s">
        <v>499</v>
      </c>
      <c r="B1592">
        <v>13211210</v>
      </c>
      <c r="C1592" s="39">
        <v>44486</v>
      </c>
      <c r="D1592" s="50">
        <v>0.5625</v>
      </c>
      <c r="E1592">
        <v>13.2</v>
      </c>
    </row>
    <row r="1593" spans="1:5">
      <c r="A1593" s="525" t="s">
        <v>499</v>
      </c>
      <c r="B1593">
        <v>13211210</v>
      </c>
      <c r="C1593" s="39">
        <v>44486</v>
      </c>
      <c r="D1593" s="50">
        <v>0.57291666666666663</v>
      </c>
      <c r="E1593">
        <v>13.2</v>
      </c>
    </row>
    <row r="1594" spans="1:5">
      <c r="A1594" s="525" t="s">
        <v>499</v>
      </c>
      <c r="B1594">
        <v>13211210</v>
      </c>
      <c r="C1594" s="39">
        <v>44486</v>
      </c>
      <c r="D1594" s="50">
        <v>0.58333333333333337</v>
      </c>
      <c r="E1594">
        <v>13.3</v>
      </c>
    </row>
    <row r="1595" spans="1:5">
      <c r="A1595" s="525" t="s">
        <v>499</v>
      </c>
      <c r="B1595">
        <v>13211210</v>
      </c>
      <c r="C1595" s="39">
        <v>44486</v>
      </c>
      <c r="D1595" s="50">
        <v>0.59375</v>
      </c>
      <c r="E1595">
        <v>13.4</v>
      </c>
    </row>
    <row r="1596" spans="1:5">
      <c r="A1596" s="525" t="s">
        <v>499</v>
      </c>
      <c r="B1596">
        <v>13211210</v>
      </c>
      <c r="C1596" s="39">
        <v>44486</v>
      </c>
      <c r="D1596" s="50">
        <v>0.60416666666666663</v>
      </c>
      <c r="E1596">
        <v>13.5</v>
      </c>
    </row>
    <row r="1597" spans="1:5">
      <c r="A1597" s="525" t="s">
        <v>499</v>
      </c>
      <c r="B1597">
        <v>13211210</v>
      </c>
      <c r="C1597" s="39">
        <v>44486</v>
      </c>
      <c r="D1597" s="50">
        <v>0.61458333333333337</v>
      </c>
      <c r="E1597">
        <v>13.6</v>
      </c>
    </row>
    <row r="1598" spans="1:5">
      <c r="A1598" s="525" t="s">
        <v>499</v>
      </c>
      <c r="B1598">
        <v>13211210</v>
      </c>
      <c r="C1598" s="39">
        <v>44486</v>
      </c>
      <c r="D1598" s="50">
        <v>0.625</v>
      </c>
      <c r="E1598">
        <v>13.6</v>
      </c>
    </row>
    <row r="1599" spans="1:5">
      <c r="A1599" s="525" t="s">
        <v>499</v>
      </c>
      <c r="B1599">
        <v>13211210</v>
      </c>
      <c r="C1599" s="39">
        <v>44486</v>
      </c>
      <c r="D1599" s="50">
        <v>0.63541666666666663</v>
      </c>
      <c r="E1599">
        <v>13.7</v>
      </c>
    </row>
    <row r="1600" spans="1:5">
      <c r="A1600" s="525" t="s">
        <v>499</v>
      </c>
      <c r="B1600">
        <v>13211210</v>
      </c>
      <c r="C1600" s="39">
        <v>44486</v>
      </c>
      <c r="D1600" s="50">
        <v>0.64583333333333337</v>
      </c>
      <c r="E1600">
        <v>13.7</v>
      </c>
    </row>
    <row r="1601" spans="1:5">
      <c r="A1601" s="525" t="s">
        <v>499</v>
      </c>
      <c r="B1601">
        <v>13211210</v>
      </c>
      <c r="C1601" s="39">
        <v>44486</v>
      </c>
      <c r="D1601" s="50">
        <v>0.65625</v>
      </c>
      <c r="E1601">
        <v>13.8</v>
      </c>
    </row>
    <row r="1602" spans="1:5">
      <c r="A1602" s="525" t="s">
        <v>499</v>
      </c>
      <c r="B1602">
        <v>13211210</v>
      </c>
      <c r="C1602" s="39">
        <v>44486</v>
      </c>
      <c r="D1602" s="50">
        <v>0.66666666666666663</v>
      </c>
      <c r="E1602">
        <v>13.9</v>
      </c>
    </row>
    <row r="1603" spans="1:5">
      <c r="A1603" s="525" t="s">
        <v>499</v>
      </c>
      <c r="B1603">
        <v>13211210</v>
      </c>
      <c r="C1603" s="39">
        <v>44486</v>
      </c>
      <c r="D1603" s="50">
        <v>0.67708333333333337</v>
      </c>
      <c r="E1603">
        <v>14</v>
      </c>
    </row>
    <row r="1604" spans="1:5">
      <c r="A1604" s="525" t="s">
        <v>499</v>
      </c>
      <c r="B1604">
        <v>13211210</v>
      </c>
      <c r="C1604" s="39">
        <v>44486</v>
      </c>
      <c r="D1604" s="50">
        <v>0.6875</v>
      </c>
      <c r="E1604">
        <v>14</v>
      </c>
    </row>
    <row r="1605" spans="1:5">
      <c r="A1605" s="525" t="s">
        <v>499</v>
      </c>
      <c r="B1605">
        <v>13211210</v>
      </c>
      <c r="C1605" s="39">
        <v>44486</v>
      </c>
      <c r="D1605" s="50">
        <v>0.69791666666666663</v>
      </c>
      <c r="E1605">
        <v>14.1</v>
      </c>
    </row>
    <row r="1606" spans="1:5">
      <c r="A1606" s="525" t="s">
        <v>499</v>
      </c>
      <c r="B1606">
        <v>13211210</v>
      </c>
      <c r="C1606" s="39">
        <v>44486</v>
      </c>
      <c r="D1606" s="50">
        <v>0.70833333333333337</v>
      </c>
      <c r="E1606">
        <v>14.1</v>
      </c>
    </row>
    <row r="1607" spans="1:5">
      <c r="A1607" s="525" t="s">
        <v>499</v>
      </c>
      <c r="B1607">
        <v>13211210</v>
      </c>
      <c r="C1607" s="39">
        <v>44486</v>
      </c>
      <c r="D1607" s="50">
        <v>0.71875</v>
      </c>
      <c r="E1607">
        <v>14.2</v>
      </c>
    </row>
    <row r="1608" spans="1:5">
      <c r="A1608" s="525" t="s">
        <v>499</v>
      </c>
      <c r="B1608">
        <v>13211210</v>
      </c>
      <c r="C1608" s="39">
        <v>44486</v>
      </c>
      <c r="D1608" s="50">
        <v>0.72916666666666663</v>
      </c>
      <c r="E1608">
        <v>14.2</v>
      </c>
    </row>
    <row r="1609" spans="1:5">
      <c r="A1609" s="525" t="s">
        <v>499</v>
      </c>
      <c r="B1609">
        <v>13211210</v>
      </c>
      <c r="C1609" s="39">
        <v>44486</v>
      </c>
      <c r="D1609" s="50">
        <v>0.73958333333333337</v>
      </c>
      <c r="E1609">
        <v>14.2</v>
      </c>
    </row>
    <row r="1610" spans="1:5">
      <c r="A1610" s="525" t="s">
        <v>499</v>
      </c>
      <c r="B1610">
        <v>13211210</v>
      </c>
      <c r="C1610" s="39">
        <v>44486</v>
      </c>
      <c r="D1610" s="50">
        <v>0.75</v>
      </c>
      <c r="E1610">
        <v>14.1</v>
      </c>
    </row>
    <row r="1611" spans="1:5">
      <c r="A1611" s="525" t="s">
        <v>499</v>
      </c>
      <c r="B1611">
        <v>13211210</v>
      </c>
      <c r="C1611" s="39">
        <v>44486</v>
      </c>
      <c r="D1611" s="50">
        <v>0.76041666666666663</v>
      </c>
      <c r="E1611">
        <v>14</v>
      </c>
    </row>
    <row r="1612" spans="1:5">
      <c r="A1612" s="525" t="s">
        <v>499</v>
      </c>
      <c r="B1612">
        <v>13211210</v>
      </c>
      <c r="C1612" s="39">
        <v>44486</v>
      </c>
      <c r="D1612" s="50">
        <v>0.77083333333333337</v>
      </c>
      <c r="E1612">
        <v>14.1</v>
      </c>
    </row>
    <row r="1613" spans="1:5">
      <c r="A1613" s="525" t="s">
        <v>499</v>
      </c>
      <c r="B1613">
        <v>13211210</v>
      </c>
      <c r="C1613" s="39">
        <v>44486</v>
      </c>
      <c r="D1613" s="50">
        <v>0.78125</v>
      </c>
      <c r="E1613">
        <v>14.2</v>
      </c>
    </row>
    <row r="1614" spans="1:5">
      <c r="A1614" s="525" t="s">
        <v>499</v>
      </c>
      <c r="B1614">
        <v>13211210</v>
      </c>
      <c r="C1614" s="39">
        <v>44486</v>
      </c>
      <c r="D1614" s="50">
        <v>0.79166666666666663</v>
      </c>
      <c r="E1614">
        <v>14.3</v>
      </c>
    </row>
    <row r="1615" spans="1:5">
      <c r="A1615" s="525" t="s">
        <v>499</v>
      </c>
      <c r="B1615">
        <v>13211210</v>
      </c>
      <c r="C1615" s="39">
        <v>44486</v>
      </c>
      <c r="D1615" s="50">
        <v>0.80208333333333337</v>
      </c>
      <c r="E1615">
        <v>14.3</v>
      </c>
    </row>
    <row r="1616" spans="1:5">
      <c r="A1616" s="525" t="s">
        <v>499</v>
      </c>
      <c r="B1616">
        <v>13211210</v>
      </c>
      <c r="C1616" s="39">
        <v>44486</v>
      </c>
      <c r="D1616" s="50">
        <v>0.8125</v>
      </c>
      <c r="E1616">
        <v>14.3</v>
      </c>
    </row>
    <row r="1617" spans="1:5">
      <c r="A1617" s="525" t="s">
        <v>499</v>
      </c>
      <c r="B1617">
        <v>13211210</v>
      </c>
      <c r="C1617" s="39">
        <v>44486</v>
      </c>
      <c r="D1617" s="50">
        <v>0.82291666666666663</v>
      </c>
      <c r="E1617">
        <v>14.3</v>
      </c>
    </row>
    <row r="1618" spans="1:5">
      <c r="A1618" s="525" t="s">
        <v>499</v>
      </c>
      <c r="B1618">
        <v>13211210</v>
      </c>
      <c r="C1618" s="39">
        <v>44486</v>
      </c>
      <c r="D1618" s="50">
        <v>0.83333333333333337</v>
      </c>
      <c r="E1618">
        <v>14.4</v>
      </c>
    </row>
    <row r="1619" spans="1:5">
      <c r="A1619" s="525" t="s">
        <v>499</v>
      </c>
      <c r="B1619">
        <v>13211210</v>
      </c>
      <c r="C1619" s="39">
        <v>44486</v>
      </c>
      <c r="D1619" s="50">
        <v>0.84375</v>
      </c>
      <c r="E1619">
        <v>14.4</v>
      </c>
    </row>
    <row r="1620" spans="1:5">
      <c r="A1620" s="525" t="s">
        <v>499</v>
      </c>
      <c r="B1620">
        <v>13211210</v>
      </c>
      <c r="C1620" s="39">
        <v>44486</v>
      </c>
      <c r="D1620" s="50">
        <v>0.85416666666666663</v>
      </c>
      <c r="E1620">
        <v>14.2</v>
      </c>
    </row>
    <row r="1621" spans="1:5">
      <c r="A1621" s="525" t="s">
        <v>499</v>
      </c>
      <c r="B1621">
        <v>13211210</v>
      </c>
      <c r="C1621" s="39">
        <v>44486</v>
      </c>
      <c r="D1621" s="50">
        <v>0.86458333333333337</v>
      </c>
      <c r="E1621">
        <v>14.3</v>
      </c>
    </row>
    <row r="1622" spans="1:5">
      <c r="A1622" s="525" t="s">
        <v>499</v>
      </c>
      <c r="B1622">
        <v>13211210</v>
      </c>
      <c r="C1622" s="39">
        <v>44486</v>
      </c>
      <c r="D1622" s="50">
        <v>0.875</v>
      </c>
      <c r="E1622">
        <v>14.4</v>
      </c>
    </row>
    <row r="1623" spans="1:5">
      <c r="A1623" s="525" t="s">
        <v>499</v>
      </c>
      <c r="B1623">
        <v>13211210</v>
      </c>
      <c r="C1623" s="39">
        <v>44486</v>
      </c>
      <c r="D1623" s="50">
        <v>0.88541666666666663</v>
      </c>
      <c r="E1623">
        <v>14.5</v>
      </c>
    </row>
    <row r="1624" spans="1:5">
      <c r="A1624" s="525" t="s">
        <v>499</v>
      </c>
      <c r="B1624">
        <v>13211210</v>
      </c>
      <c r="C1624" s="39">
        <v>44486</v>
      </c>
      <c r="D1624" s="50">
        <v>0.89583333333333337</v>
      </c>
      <c r="E1624">
        <v>14.5</v>
      </c>
    </row>
    <row r="1625" spans="1:5">
      <c r="A1625" s="525" t="s">
        <v>499</v>
      </c>
      <c r="B1625">
        <v>13211210</v>
      </c>
      <c r="C1625" s="39">
        <v>44486</v>
      </c>
      <c r="D1625" s="50">
        <v>0.90625</v>
      </c>
      <c r="E1625">
        <v>14.6</v>
      </c>
    </row>
    <row r="1626" spans="1:5">
      <c r="A1626" s="525" t="s">
        <v>499</v>
      </c>
      <c r="B1626">
        <v>13211210</v>
      </c>
      <c r="C1626" s="39">
        <v>44486</v>
      </c>
      <c r="D1626" s="50">
        <v>0.91666666666666663</v>
      </c>
      <c r="E1626">
        <v>14.5</v>
      </c>
    </row>
    <row r="1627" spans="1:5">
      <c r="A1627" s="525" t="s">
        <v>499</v>
      </c>
      <c r="B1627">
        <v>13211210</v>
      </c>
      <c r="C1627" s="39">
        <v>44486</v>
      </c>
      <c r="D1627" s="50">
        <v>0.92708333333333337</v>
      </c>
      <c r="E1627">
        <v>14.5</v>
      </c>
    </row>
    <row r="1628" spans="1:5">
      <c r="A1628" s="525" t="s">
        <v>499</v>
      </c>
      <c r="B1628">
        <v>13211210</v>
      </c>
      <c r="C1628" s="39">
        <v>44486</v>
      </c>
      <c r="D1628" s="50">
        <v>0.9375</v>
      </c>
      <c r="E1628">
        <v>14.5</v>
      </c>
    </row>
    <row r="1629" spans="1:5">
      <c r="A1629" s="525" t="s">
        <v>499</v>
      </c>
      <c r="B1629">
        <v>13211210</v>
      </c>
      <c r="C1629" s="39">
        <v>44486</v>
      </c>
      <c r="D1629" s="50">
        <v>0.94791666666666663</v>
      </c>
      <c r="E1629">
        <v>14.4</v>
      </c>
    </row>
    <row r="1630" spans="1:5">
      <c r="A1630" s="525" t="s">
        <v>499</v>
      </c>
      <c r="B1630">
        <v>13211210</v>
      </c>
      <c r="C1630" s="39">
        <v>44486</v>
      </c>
      <c r="D1630" s="50">
        <v>0.95833333333333337</v>
      </c>
      <c r="E1630">
        <v>14.4</v>
      </c>
    </row>
    <row r="1631" spans="1:5">
      <c r="A1631" s="525" t="s">
        <v>499</v>
      </c>
      <c r="B1631">
        <v>13211210</v>
      </c>
      <c r="C1631" s="39">
        <v>44486</v>
      </c>
      <c r="D1631" s="50">
        <v>0.96875</v>
      </c>
      <c r="E1631">
        <v>14.4</v>
      </c>
    </row>
    <row r="1632" spans="1:5">
      <c r="A1632" s="525" t="s">
        <v>499</v>
      </c>
      <c r="B1632">
        <v>13211210</v>
      </c>
      <c r="C1632" s="39">
        <v>44486</v>
      </c>
      <c r="D1632" s="50">
        <v>0.97916666666666663</v>
      </c>
      <c r="E1632">
        <v>14.3</v>
      </c>
    </row>
    <row r="1633" spans="1:5">
      <c r="A1633" s="525" t="s">
        <v>499</v>
      </c>
      <c r="B1633">
        <v>13211210</v>
      </c>
      <c r="C1633" s="39">
        <v>44486</v>
      </c>
      <c r="D1633" s="50">
        <v>0.98958333333333337</v>
      </c>
      <c r="E1633">
        <v>14.3</v>
      </c>
    </row>
    <row r="1634" spans="1:5">
      <c r="A1634" s="525" t="s">
        <v>499</v>
      </c>
      <c r="B1634">
        <v>13211210</v>
      </c>
      <c r="C1634" s="39">
        <v>44487</v>
      </c>
      <c r="D1634" s="50">
        <v>0</v>
      </c>
      <c r="E1634">
        <v>14.3</v>
      </c>
    </row>
    <row r="1635" spans="1:5">
      <c r="A1635" s="525" t="s">
        <v>499</v>
      </c>
      <c r="B1635">
        <v>13211210</v>
      </c>
      <c r="C1635" s="39">
        <v>44487</v>
      </c>
      <c r="D1635" s="50">
        <v>1.0416666666666666E-2</v>
      </c>
      <c r="E1635">
        <v>14.3</v>
      </c>
    </row>
    <row r="1636" spans="1:5">
      <c r="A1636" s="525" t="s">
        <v>499</v>
      </c>
      <c r="B1636">
        <v>13211210</v>
      </c>
      <c r="C1636" s="39">
        <v>44487</v>
      </c>
      <c r="D1636" s="50">
        <v>2.0833333333333332E-2</v>
      </c>
      <c r="E1636">
        <v>14.3</v>
      </c>
    </row>
    <row r="1637" spans="1:5">
      <c r="A1637" s="525" t="s">
        <v>499</v>
      </c>
      <c r="B1637">
        <v>13211210</v>
      </c>
      <c r="C1637" s="39">
        <v>44487</v>
      </c>
      <c r="D1637" s="50">
        <v>3.125E-2</v>
      </c>
      <c r="E1637">
        <v>14.2</v>
      </c>
    </row>
    <row r="1638" spans="1:5">
      <c r="A1638" s="525" t="s">
        <v>499</v>
      </c>
      <c r="B1638">
        <v>13211210</v>
      </c>
      <c r="C1638" s="39">
        <v>44487</v>
      </c>
      <c r="D1638" s="50">
        <v>4.1666666666666664E-2</v>
      </c>
      <c r="E1638">
        <v>14.2</v>
      </c>
    </row>
    <row r="1639" spans="1:5">
      <c r="A1639" s="525" t="s">
        <v>499</v>
      </c>
      <c r="B1639">
        <v>13211210</v>
      </c>
      <c r="C1639" s="39">
        <v>44487</v>
      </c>
      <c r="D1639" s="50">
        <v>5.2083333333333336E-2</v>
      </c>
      <c r="E1639">
        <v>14.2</v>
      </c>
    </row>
    <row r="1640" spans="1:5">
      <c r="A1640" s="525" t="s">
        <v>499</v>
      </c>
      <c r="B1640">
        <v>13211210</v>
      </c>
      <c r="C1640" s="39">
        <v>44487</v>
      </c>
      <c r="D1640" s="50">
        <v>6.25E-2</v>
      </c>
      <c r="E1640">
        <v>14.2</v>
      </c>
    </row>
    <row r="1641" spans="1:5">
      <c r="A1641" s="525" t="s">
        <v>499</v>
      </c>
      <c r="B1641">
        <v>13211210</v>
      </c>
      <c r="C1641" s="39">
        <v>44487</v>
      </c>
      <c r="D1641" s="50">
        <v>7.2916666666666671E-2</v>
      </c>
      <c r="E1641">
        <v>14.1</v>
      </c>
    </row>
    <row r="1642" spans="1:5">
      <c r="A1642" s="525" t="s">
        <v>499</v>
      </c>
      <c r="B1642">
        <v>13211210</v>
      </c>
      <c r="C1642" s="39">
        <v>44487</v>
      </c>
      <c r="D1642" s="50">
        <v>8.3333333333333329E-2</v>
      </c>
      <c r="E1642">
        <v>13.9</v>
      </c>
    </row>
    <row r="1643" spans="1:5">
      <c r="A1643" s="525" t="s">
        <v>499</v>
      </c>
      <c r="B1643">
        <v>13211210</v>
      </c>
      <c r="C1643" s="39">
        <v>44487</v>
      </c>
      <c r="D1643" s="50">
        <v>9.375E-2</v>
      </c>
      <c r="E1643">
        <v>14</v>
      </c>
    </row>
    <row r="1644" spans="1:5">
      <c r="A1644" s="525" t="s">
        <v>499</v>
      </c>
      <c r="B1644">
        <v>13211210</v>
      </c>
      <c r="C1644" s="39">
        <v>44487</v>
      </c>
      <c r="D1644" s="50">
        <v>0.10416666666666667</v>
      </c>
      <c r="E1644">
        <v>14.1</v>
      </c>
    </row>
    <row r="1645" spans="1:5">
      <c r="A1645" s="525" t="s">
        <v>499</v>
      </c>
      <c r="B1645">
        <v>13211210</v>
      </c>
      <c r="C1645" s="39">
        <v>44487</v>
      </c>
      <c r="D1645" s="50">
        <v>0.11458333333333333</v>
      </c>
      <c r="E1645">
        <v>14</v>
      </c>
    </row>
    <row r="1646" spans="1:5">
      <c r="A1646" s="525" t="s">
        <v>499</v>
      </c>
      <c r="B1646">
        <v>13211210</v>
      </c>
      <c r="C1646" s="39">
        <v>44487</v>
      </c>
      <c r="D1646" s="50">
        <v>0.125</v>
      </c>
      <c r="E1646">
        <v>13.9</v>
      </c>
    </row>
    <row r="1647" spans="1:5">
      <c r="A1647" s="525" t="s">
        <v>499</v>
      </c>
      <c r="B1647">
        <v>13211210</v>
      </c>
      <c r="C1647" s="39">
        <v>44487</v>
      </c>
      <c r="D1647" s="50">
        <v>0.13541666666666666</v>
      </c>
      <c r="E1647">
        <v>14</v>
      </c>
    </row>
    <row r="1648" spans="1:5">
      <c r="A1648" s="525" t="s">
        <v>499</v>
      </c>
      <c r="B1648">
        <v>13211210</v>
      </c>
      <c r="C1648" s="39">
        <v>44487</v>
      </c>
      <c r="D1648" s="50">
        <v>0.14583333333333334</v>
      </c>
      <c r="E1648">
        <v>14.1</v>
      </c>
    </row>
    <row r="1649" spans="1:5">
      <c r="A1649" s="525" t="s">
        <v>499</v>
      </c>
      <c r="B1649">
        <v>13211210</v>
      </c>
      <c r="C1649" s="39">
        <v>44487</v>
      </c>
      <c r="D1649" s="50">
        <v>0.15625</v>
      </c>
      <c r="E1649">
        <v>14.1</v>
      </c>
    </row>
    <row r="1650" spans="1:5">
      <c r="A1650" s="525" t="s">
        <v>499</v>
      </c>
      <c r="B1650">
        <v>13211210</v>
      </c>
      <c r="C1650" s="39">
        <v>44487</v>
      </c>
      <c r="D1650" s="50">
        <v>0.16666666666666666</v>
      </c>
      <c r="E1650">
        <v>14.1</v>
      </c>
    </row>
    <row r="1651" spans="1:5">
      <c r="A1651" s="525" t="s">
        <v>499</v>
      </c>
      <c r="B1651">
        <v>13211210</v>
      </c>
      <c r="C1651" s="39">
        <v>44487</v>
      </c>
      <c r="D1651" s="50">
        <v>0.17708333333333334</v>
      </c>
      <c r="E1651">
        <v>14.1</v>
      </c>
    </row>
    <row r="1652" spans="1:5">
      <c r="A1652" s="525" t="s">
        <v>499</v>
      </c>
      <c r="B1652">
        <v>13211210</v>
      </c>
      <c r="C1652" s="39">
        <v>44487</v>
      </c>
      <c r="D1652" s="50">
        <v>0.1875</v>
      </c>
      <c r="E1652">
        <v>14.1</v>
      </c>
    </row>
    <row r="1653" spans="1:5">
      <c r="A1653" s="525" t="s">
        <v>499</v>
      </c>
      <c r="B1653">
        <v>13211210</v>
      </c>
      <c r="C1653" s="39">
        <v>44487</v>
      </c>
      <c r="D1653" s="50">
        <v>0.19791666666666666</v>
      </c>
      <c r="E1653">
        <v>14</v>
      </c>
    </row>
    <row r="1654" spans="1:5">
      <c r="A1654" s="525" t="s">
        <v>499</v>
      </c>
      <c r="B1654">
        <v>13211210</v>
      </c>
      <c r="C1654" s="39">
        <v>44487</v>
      </c>
      <c r="D1654" s="50">
        <v>0.20833333333333334</v>
      </c>
      <c r="E1654">
        <v>13.8</v>
      </c>
    </row>
    <row r="1655" spans="1:5">
      <c r="A1655" s="525" t="s">
        <v>499</v>
      </c>
      <c r="B1655">
        <v>13211210</v>
      </c>
      <c r="C1655" s="39">
        <v>44487</v>
      </c>
      <c r="D1655" s="50">
        <v>0.21875</v>
      </c>
      <c r="E1655">
        <v>13.7</v>
      </c>
    </row>
    <row r="1656" spans="1:5">
      <c r="A1656" s="525" t="s">
        <v>499</v>
      </c>
      <c r="B1656">
        <v>13211210</v>
      </c>
      <c r="C1656" s="39">
        <v>44487</v>
      </c>
      <c r="D1656" s="50">
        <v>0.22916666666666666</v>
      </c>
      <c r="E1656">
        <v>13.6</v>
      </c>
    </row>
    <row r="1657" spans="1:5">
      <c r="A1657" s="525" t="s">
        <v>499</v>
      </c>
      <c r="B1657">
        <v>13211210</v>
      </c>
      <c r="C1657" s="39">
        <v>44487</v>
      </c>
      <c r="D1657" s="50">
        <v>0.23958333333333334</v>
      </c>
      <c r="E1657">
        <v>13.7</v>
      </c>
    </row>
    <row r="1658" spans="1:5">
      <c r="A1658" s="525" t="s">
        <v>499</v>
      </c>
      <c r="B1658">
        <v>13211210</v>
      </c>
      <c r="C1658" s="39">
        <v>44487</v>
      </c>
      <c r="D1658" s="50">
        <v>0.25</v>
      </c>
      <c r="E1658">
        <v>13.7</v>
      </c>
    </row>
    <row r="1659" spans="1:5">
      <c r="A1659" s="525" t="s">
        <v>499</v>
      </c>
      <c r="B1659">
        <v>13211210</v>
      </c>
      <c r="C1659" s="39">
        <v>44487</v>
      </c>
      <c r="D1659" s="50">
        <v>0.26041666666666669</v>
      </c>
      <c r="E1659">
        <v>13.7</v>
      </c>
    </row>
    <row r="1660" spans="1:5">
      <c r="A1660" s="525" t="s">
        <v>499</v>
      </c>
      <c r="B1660">
        <v>13211210</v>
      </c>
      <c r="C1660" s="39">
        <v>44487</v>
      </c>
      <c r="D1660" s="50">
        <v>0.27083333333333331</v>
      </c>
      <c r="E1660">
        <v>13.7</v>
      </c>
    </row>
    <row r="1661" spans="1:5">
      <c r="A1661" s="525" t="s">
        <v>499</v>
      </c>
      <c r="B1661">
        <v>13211210</v>
      </c>
      <c r="C1661" s="39">
        <v>44487</v>
      </c>
      <c r="D1661" s="50">
        <v>0.28125</v>
      </c>
      <c r="E1661">
        <v>13.7</v>
      </c>
    </row>
    <row r="1662" spans="1:5">
      <c r="A1662" s="525" t="s">
        <v>499</v>
      </c>
      <c r="B1662">
        <v>13211210</v>
      </c>
      <c r="C1662" s="39">
        <v>44487</v>
      </c>
      <c r="D1662" s="50">
        <v>0.29166666666666669</v>
      </c>
      <c r="E1662">
        <v>13.6</v>
      </c>
    </row>
    <row r="1663" spans="1:5">
      <c r="A1663" s="525" t="s">
        <v>499</v>
      </c>
      <c r="B1663">
        <v>13211210</v>
      </c>
      <c r="C1663" s="39">
        <v>44487</v>
      </c>
      <c r="D1663" s="50">
        <v>0.30208333333333331</v>
      </c>
      <c r="E1663">
        <v>13.5</v>
      </c>
    </row>
    <row r="1664" spans="1:5">
      <c r="A1664" s="525" t="s">
        <v>499</v>
      </c>
      <c r="B1664">
        <v>13211210</v>
      </c>
      <c r="C1664" s="39">
        <v>44487</v>
      </c>
      <c r="D1664" s="50">
        <v>0.3125</v>
      </c>
      <c r="E1664">
        <v>13.5</v>
      </c>
    </row>
    <row r="1665" spans="1:5">
      <c r="A1665" s="525" t="s">
        <v>499</v>
      </c>
      <c r="B1665">
        <v>13211210</v>
      </c>
      <c r="C1665" s="39">
        <v>44487</v>
      </c>
      <c r="D1665" s="50">
        <v>0.32291666666666669</v>
      </c>
      <c r="E1665">
        <v>13.6</v>
      </c>
    </row>
    <row r="1666" spans="1:5">
      <c r="A1666" s="525" t="s">
        <v>499</v>
      </c>
      <c r="B1666">
        <v>13211210</v>
      </c>
      <c r="C1666" s="39">
        <v>44487</v>
      </c>
      <c r="D1666" s="50">
        <v>0.33333333333333331</v>
      </c>
      <c r="E1666">
        <v>13.7</v>
      </c>
    </row>
    <row r="1667" spans="1:5">
      <c r="A1667" s="525" t="s">
        <v>499</v>
      </c>
      <c r="B1667">
        <v>13211210</v>
      </c>
      <c r="C1667" s="39">
        <v>44487</v>
      </c>
      <c r="D1667" s="50">
        <v>0.34375</v>
      </c>
      <c r="E1667">
        <v>13.7</v>
      </c>
    </row>
    <row r="1668" spans="1:5">
      <c r="A1668" s="525" t="s">
        <v>499</v>
      </c>
      <c r="B1668">
        <v>13211210</v>
      </c>
      <c r="C1668" s="39">
        <v>44487</v>
      </c>
      <c r="D1668" s="50">
        <v>0.35416666666666669</v>
      </c>
      <c r="E1668">
        <v>13.7</v>
      </c>
    </row>
    <row r="1669" spans="1:5">
      <c r="A1669" s="525" t="s">
        <v>499</v>
      </c>
      <c r="B1669">
        <v>13211210</v>
      </c>
      <c r="C1669" s="39">
        <v>44487</v>
      </c>
      <c r="D1669" s="50">
        <v>0.36458333333333331</v>
      </c>
      <c r="E1669">
        <v>13.7</v>
      </c>
    </row>
    <row r="1670" spans="1:5">
      <c r="A1670" s="525" t="s">
        <v>499</v>
      </c>
      <c r="B1670">
        <v>13211210</v>
      </c>
      <c r="C1670" s="39">
        <v>44487</v>
      </c>
      <c r="D1670" s="50">
        <v>0.375</v>
      </c>
      <c r="E1670">
        <v>13.6</v>
      </c>
    </row>
    <row r="1671" spans="1:5">
      <c r="A1671" s="525" t="s">
        <v>499</v>
      </c>
      <c r="B1671">
        <v>13211210</v>
      </c>
      <c r="C1671" s="39">
        <v>44487</v>
      </c>
      <c r="D1671" s="50">
        <v>0.38541666666666669</v>
      </c>
      <c r="E1671">
        <v>13.6</v>
      </c>
    </row>
    <row r="1672" spans="1:5">
      <c r="A1672" s="525" t="s">
        <v>499</v>
      </c>
      <c r="B1672">
        <v>13211210</v>
      </c>
      <c r="C1672" s="39">
        <v>44487</v>
      </c>
      <c r="D1672" s="50">
        <v>0.39583333333333331</v>
      </c>
      <c r="E1672">
        <v>13.5</v>
      </c>
    </row>
    <row r="1673" spans="1:5">
      <c r="A1673" s="525" t="s">
        <v>499</v>
      </c>
      <c r="B1673">
        <v>13211210</v>
      </c>
      <c r="C1673" s="39">
        <v>44487</v>
      </c>
      <c r="D1673" s="50">
        <v>0.40625</v>
      </c>
      <c r="E1673">
        <v>13.6</v>
      </c>
    </row>
    <row r="1674" spans="1:5">
      <c r="A1674" s="525" t="s">
        <v>499</v>
      </c>
      <c r="B1674">
        <v>13211210</v>
      </c>
      <c r="C1674" s="39">
        <v>44487</v>
      </c>
      <c r="D1674" s="50">
        <v>0.41666666666666669</v>
      </c>
      <c r="E1674">
        <v>13.5</v>
      </c>
    </row>
    <row r="1675" spans="1:5">
      <c r="A1675" s="525" t="s">
        <v>499</v>
      </c>
      <c r="B1675">
        <v>13211210</v>
      </c>
      <c r="C1675" s="39">
        <v>44487</v>
      </c>
      <c r="D1675" s="50">
        <v>0.42708333333333331</v>
      </c>
      <c r="E1675">
        <v>13.5</v>
      </c>
    </row>
    <row r="1676" spans="1:5">
      <c r="A1676" s="525" t="s">
        <v>499</v>
      </c>
      <c r="B1676">
        <v>13211210</v>
      </c>
      <c r="C1676" s="39">
        <v>44487</v>
      </c>
      <c r="D1676" s="50">
        <v>0.4375</v>
      </c>
      <c r="E1676">
        <v>13.5</v>
      </c>
    </row>
    <row r="1677" spans="1:5">
      <c r="A1677" s="525" t="s">
        <v>499</v>
      </c>
      <c r="B1677">
        <v>13211210</v>
      </c>
      <c r="C1677" s="39">
        <v>44487</v>
      </c>
      <c r="D1677" s="50">
        <v>0.44791666666666669</v>
      </c>
      <c r="E1677">
        <v>13.5</v>
      </c>
    </row>
    <row r="1678" spans="1:5">
      <c r="A1678" s="525" t="s">
        <v>499</v>
      </c>
      <c r="B1678">
        <v>13211210</v>
      </c>
      <c r="C1678" s="39">
        <v>44487</v>
      </c>
      <c r="D1678" s="50">
        <v>0.45833333333333331</v>
      </c>
      <c r="E1678">
        <v>13.6</v>
      </c>
    </row>
    <row r="1679" spans="1:5">
      <c r="A1679" s="525" t="s">
        <v>499</v>
      </c>
      <c r="B1679">
        <v>13211210</v>
      </c>
      <c r="C1679" s="39">
        <v>44487</v>
      </c>
      <c r="D1679" s="50">
        <v>0.46875</v>
      </c>
      <c r="E1679">
        <v>13.6</v>
      </c>
    </row>
    <row r="1680" spans="1:5">
      <c r="A1680" s="525" t="s">
        <v>499</v>
      </c>
      <c r="B1680">
        <v>13211210</v>
      </c>
      <c r="C1680" s="39">
        <v>44487</v>
      </c>
      <c r="D1680" s="50">
        <v>0.47916666666666669</v>
      </c>
      <c r="E1680">
        <v>13.6</v>
      </c>
    </row>
    <row r="1681" spans="1:5">
      <c r="A1681" s="525" t="s">
        <v>499</v>
      </c>
      <c r="B1681">
        <v>13211210</v>
      </c>
      <c r="C1681" s="39">
        <v>44487</v>
      </c>
      <c r="D1681" s="50">
        <v>0.48958333333333331</v>
      </c>
      <c r="E1681">
        <v>13.6</v>
      </c>
    </row>
    <row r="1682" spans="1:5">
      <c r="A1682" s="525" t="s">
        <v>499</v>
      </c>
      <c r="B1682">
        <v>13211210</v>
      </c>
      <c r="C1682" s="39">
        <v>44487</v>
      </c>
      <c r="D1682" s="50">
        <v>0.5</v>
      </c>
      <c r="E1682">
        <v>13.6</v>
      </c>
    </row>
    <row r="1683" spans="1:5">
      <c r="A1683" s="525" t="s">
        <v>499</v>
      </c>
      <c r="B1683">
        <v>13211210</v>
      </c>
      <c r="C1683" s="39">
        <v>44487</v>
      </c>
      <c r="D1683" s="50">
        <v>0.51041666666666663</v>
      </c>
      <c r="E1683">
        <v>13.7</v>
      </c>
    </row>
    <row r="1684" spans="1:5">
      <c r="A1684" s="525" t="s">
        <v>499</v>
      </c>
      <c r="B1684">
        <v>13211210</v>
      </c>
      <c r="C1684" s="39">
        <v>44487</v>
      </c>
      <c r="D1684" s="50">
        <v>0.52083333333333337</v>
      </c>
      <c r="E1684">
        <v>13.7</v>
      </c>
    </row>
    <row r="1685" spans="1:5">
      <c r="A1685" s="525" t="s">
        <v>499</v>
      </c>
      <c r="B1685">
        <v>13211210</v>
      </c>
      <c r="C1685" s="39">
        <v>44487</v>
      </c>
      <c r="D1685" s="50">
        <v>0.53125</v>
      </c>
      <c r="E1685">
        <v>13.7</v>
      </c>
    </row>
    <row r="1686" spans="1:5">
      <c r="A1686" s="525" t="s">
        <v>499</v>
      </c>
      <c r="B1686">
        <v>13211210</v>
      </c>
      <c r="C1686" s="39">
        <v>44487</v>
      </c>
      <c r="D1686" s="50">
        <v>0.54166666666666663</v>
      </c>
      <c r="E1686">
        <v>13.8</v>
      </c>
    </row>
    <row r="1687" spans="1:5">
      <c r="A1687" s="525" t="s">
        <v>499</v>
      </c>
      <c r="B1687">
        <v>13211210</v>
      </c>
      <c r="C1687" s="39">
        <v>44487</v>
      </c>
      <c r="D1687" s="50">
        <v>0.55208333333333337</v>
      </c>
      <c r="E1687">
        <v>13.8</v>
      </c>
    </row>
    <row r="1688" spans="1:5">
      <c r="A1688" s="525" t="s">
        <v>499</v>
      </c>
      <c r="B1688">
        <v>13211210</v>
      </c>
      <c r="C1688" s="39">
        <v>44487</v>
      </c>
      <c r="D1688" s="50">
        <v>0.5625</v>
      </c>
      <c r="E1688">
        <v>13.8</v>
      </c>
    </row>
    <row r="1689" spans="1:5">
      <c r="A1689" s="525" t="s">
        <v>499</v>
      </c>
      <c r="B1689">
        <v>13211210</v>
      </c>
      <c r="C1689" s="39">
        <v>44487</v>
      </c>
      <c r="D1689" s="50">
        <v>0.57291666666666663</v>
      </c>
      <c r="E1689">
        <v>13.8</v>
      </c>
    </row>
    <row r="1690" spans="1:5">
      <c r="A1690" s="525" t="s">
        <v>499</v>
      </c>
      <c r="B1690">
        <v>13211210</v>
      </c>
      <c r="C1690" s="39">
        <v>44487</v>
      </c>
      <c r="D1690" s="50">
        <v>0.58333333333333337</v>
      </c>
      <c r="E1690">
        <v>13.9</v>
      </c>
    </row>
    <row r="1691" spans="1:5">
      <c r="A1691" s="525" t="s">
        <v>499</v>
      </c>
      <c r="B1691">
        <v>13211210</v>
      </c>
      <c r="C1691" s="39">
        <v>44487</v>
      </c>
      <c r="D1691" s="50">
        <v>0.59375</v>
      </c>
      <c r="E1691">
        <v>13.9</v>
      </c>
    </row>
    <row r="1692" spans="1:5">
      <c r="A1692" s="525" t="s">
        <v>499</v>
      </c>
      <c r="B1692">
        <v>13211210</v>
      </c>
      <c r="C1692" s="39">
        <v>44487</v>
      </c>
      <c r="D1692" s="50">
        <v>0.60416666666666663</v>
      </c>
      <c r="E1692">
        <v>13.9</v>
      </c>
    </row>
    <row r="1693" spans="1:5">
      <c r="A1693" s="525" t="s">
        <v>499</v>
      </c>
      <c r="B1693">
        <v>13211210</v>
      </c>
      <c r="C1693" s="39">
        <v>44487</v>
      </c>
      <c r="D1693" s="50">
        <v>0.61458333333333337</v>
      </c>
      <c r="E1693">
        <v>14</v>
      </c>
    </row>
    <row r="1694" spans="1:5">
      <c r="A1694" s="525" t="s">
        <v>499</v>
      </c>
      <c r="B1694">
        <v>13211210</v>
      </c>
      <c r="C1694" s="39">
        <v>44487</v>
      </c>
      <c r="D1694" s="50">
        <v>0.625</v>
      </c>
      <c r="E1694">
        <v>14</v>
      </c>
    </row>
    <row r="1695" spans="1:5">
      <c r="A1695" s="525" t="s">
        <v>499</v>
      </c>
      <c r="B1695">
        <v>13211210</v>
      </c>
      <c r="C1695" s="39">
        <v>44487</v>
      </c>
      <c r="D1695" s="50">
        <v>0.63541666666666663</v>
      </c>
      <c r="E1695">
        <v>14</v>
      </c>
    </row>
    <row r="1696" spans="1:5">
      <c r="A1696" s="525" t="s">
        <v>499</v>
      </c>
      <c r="B1696">
        <v>13211210</v>
      </c>
      <c r="C1696" s="39">
        <v>44487</v>
      </c>
      <c r="D1696" s="50">
        <v>0.64583333333333337</v>
      </c>
      <c r="E1696">
        <v>14.1</v>
      </c>
    </row>
    <row r="1697" spans="1:5">
      <c r="A1697" s="525" t="s">
        <v>499</v>
      </c>
      <c r="B1697">
        <v>13211210</v>
      </c>
      <c r="C1697" s="39">
        <v>44487</v>
      </c>
      <c r="D1697" s="50">
        <v>0.65625</v>
      </c>
      <c r="E1697">
        <v>14.1</v>
      </c>
    </row>
    <row r="1698" spans="1:5">
      <c r="A1698" s="525" t="s">
        <v>499</v>
      </c>
      <c r="B1698">
        <v>13211210</v>
      </c>
      <c r="C1698" s="39">
        <v>44487</v>
      </c>
      <c r="D1698" s="50">
        <v>0.66666666666666663</v>
      </c>
      <c r="E1698">
        <v>14.1</v>
      </c>
    </row>
    <row r="1699" spans="1:5">
      <c r="A1699" s="525" t="s">
        <v>499</v>
      </c>
      <c r="B1699">
        <v>13211210</v>
      </c>
      <c r="C1699" s="39">
        <v>44487</v>
      </c>
      <c r="D1699" s="50">
        <v>0.67708333333333337</v>
      </c>
      <c r="E1699">
        <v>14.2</v>
      </c>
    </row>
    <row r="1700" spans="1:5">
      <c r="A1700" s="525" t="s">
        <v>499</v>
      </c>
      <c r="B1700">
        <v>13211210</v>
      </c>
      <c r="C1700" s="39">
        <v>44487</v>
      </c>
      <c r="D1700" s="50">
        <v>0.6875</v>
      </c>
      <c r="E1700">
        <v>14.2</v>
      </c>
    </row>
    <row r="1701" spans="1:5">
      <c r="A1701" s="525" t="s">
        <v>499</v>
      </c>
      <c r="B1701">
        <v>13211210</v>
      </c>
      <c r="C1701" s="39">
        <v>44487</v>
      </c>
      <c r="D1701" s="50">
        <v>0.69791666666666663</v>
      </c>
      <c r="E1701">
        <v>14.2</v>
      </c>
    </row>
    <row r="1702" spans="1:5">
      <c r="A1702" s="525" t="s">
        <v>499</v>
      </c>
      <c r="B1702">
        <v>13211210</v>
      </c>
      <c r="C1702" s="39">
        <v>44487</v>
      </c>
      <c r="D1702" s="50">
        <v>0.70833333333333337</v>
      </c>
      <c r="E1702">
        <v>14.2</v>
      </c>
    </row>
    <row r="1703" spans="1:5">
      <c r="A1703" s="525" t="s">
        <v>499</v>
      </c>
      <c r="B1703">
        <v>13211210</v>
      </c>
      <c r="C1703" s="39">
        <v>44487</v>
      </c>
      <c r="D1703" s="50">
        <v>0.71875</v>
      </c>
      <c r="E1703">
        <v>14.3</v>
      </c>
    </row>
    <row r="1704" spans="1:5">
      <c r="A1704" s="525" t="s">
        <v>499</v>
      </c>
      <c r="B1704">
        <v>13211210</v>
      </c>
      <c r="C1704" s="39">
        <v>44487</v>
      </c>
      <c r="D1704" s="50">
        <v>0.72916666666666663</v>
      </c>
      <c r="E1704">
        <v>14.3</v>
      </c>
    </row>
    <row r="1705" spans="1:5">
      <c r="A1705" s="525" t="s">
        <v>499</v>
      </c>
      <c r="B1705">
        <v>13211210</v>
      </c>
      <c r="C1705" s="39">
        <v>44487</v>
      </c>
      <c r="D1705" s="50">
        <v>0.73958333333333337</v>
      </c>
      <c r="E1705">
        <v>14.3</v>
      </c>
    </row>
    <row r="1706" spans="1:5">
      <c r="A1706" s="525" t="s">
        <v>499</v>
      </c>
      <c r="B1706">
        <v>13211210</v>
      </c>
      <c r="C1706" s="39">
        <v>44487</v>
      </c>
      <c r="D1706" s="50">
        <v>0.75</v>
      </c>
      <c r="E1706">
        <v>14.3</v>
      </c>
    </row>
    <row r="1707" spans="1:5">
      <c r="A1707" s="525" t="s">
        <v>499</v>
      </c>
      <c r="B1707">
        <v>13211210</v>
      </c>
      <c r="C1707" s="39">
        <v>44487</v>
      </c>
      <c r="D1707" s="50">
        <v>0.76041666666666663</v>
      </c>
      <c r="E1707">
        <v>14.3</v>
      </c>
    </row>
    <row r="1708" spans="1:5">
      <c r="A1708" s="525" t="s">
        <v>499</v>
      </c>
      <c r="B1708">
        <v>13211210</v>
      </c>
      <c r="C1708" s="39">
        <v>44487</v>
      </c>
      <c r="D1708" s="50">
        <v>0.77083333333333337</v>
      </c>
      <c r="E1708">
        <v>14.3</v>
      </c>
    </row>
    <row r="1709" spans="1:5">
      <c r="A1709" s="525" t="s">
        <v>499</v>
      </c>
      <c r="B1709">
        <v>13211210</v>
      </c>
      <c r="C1709" s="39">
        <v>44487</v>
      </c>
      <c r="D1709" s="50">
        <v>0.78125</v>
      </c>
      <c r="E1709">
        <v>14.1</v>
      </c>
    </row>
    <row r="1710" spans="1:5">
      <c r="A1710" s="525" t="s">
        <v>499</v>
      </c>
      <c r="B1710">
        <v>13211210</v>
      </c>
      <c r="C1710" s="39">
        <v>44487</v>
      </c>
      <c r="D1710" s="50">
        <v>0.79166666666666663</v>
      </c>
      <c r="E1710">
        <v>14.1</v>
      </c>
    </row>
    <row r="1711" spans="1:5">
      <c r="A1711" s="525" t="s">
        <v>499</v>
      </c>
      <c r="B1711">
        <v>13211210</v>
      </c>
      <c r="C1711" s="39">
        <v>44487</v>
      </c>
      <c r="D1711" s="50">
        <v>0.80208333333333337</v>
      </c>
      <c r="E1711">
        <v>14.2</v>
      </c>
    </row>
    <row r="1712" spans="1:5">
      <c r="A1712" s="525" t="s">
        <v>499</v>
      </c>
      <c r="B1712">
        <v>13211210</v>
      </c>
      <c r="C1712" s="39">
        <v>44487</v>
      </c>
      <c r="D1712" s="50">
        <v>0.8125</v>
      </c>
      <c r="E1712">
        <v>14.3</v>
      </c>
    </row>
    <row r="1713" spans="1:5">
      <c r="A1713" s="525" t="s">
        <v>499</v>
      </c>
      <c r="B1713">
        <v>13211210</v>
      </c>
      <c r="C1713" s="39">
        <v>44487</v>
      </c>
      <c r="D1713" s="50">
        <v>0.82291666666666663</v>
      </c>
      <c r="E1713">
        <v>14.4</v>
      </c>
    </row>
    <row r="1714" spans="1:5">
      <c r="A1714" s="525" t="s">
        <v>499</v>
      </c>
      <c r="B1714">
        <v>13211210</v>
      </c>
      <c r="C1714" s="39">
        <v>44487</v>
      </c>
      <c r="D1714" s="50">
        <v>0.83333333333333337</v>
      </c>
      <c r="E1714">
        <v>14.4</v>
      </c>
    </row>
    <row r="1715" spans="1:5">
      <c r="A1715" s="525" t="s">
        <v>499</v>
      </c>
      <c r="B1715">
        <v>13211210</v>
      </c>
      <c r="C1715" s="39">
        <v>44487</v>
      </c>
      <c r="D1715" s="50">
        <v>0.84375</v>
      </c>
      <c r="E1715">
        <v>14.4</v>
      </c>
    </row>
    <row r="1716" spans="1:5">
      <c r="A1716" s="525" t="s">
        <v>499</v>
      </c>
      <c r="B1716">
        <v>13211210</v>
      </c>
      <c r="C1716" s="39">
        <v>44487</v>
      </c>
      <c r="D1716" s="50">
        <v>0.85416666666666663</v>
      </c>
      <c r="E1716">
        <v>14.4</v>
      </c>
    </row>
    <row r="1717" spans="1:5">
      <c r="A1717" s="525" t="s">
        <v>499</v>
      </c>
      <c r="B1717">
        <v>13211210</v>
      </c>
      <c r="C1717" s="39">
        <v>44487</v>
      </c>
      <c r="D1717" s="50">
        <v>0.86458333333333337</v>
      </c>
      <c r="E1717">
        <v>14.4</v>
      </c>
    </row>
    <row r="1718" spans="1:5">
      <c r="A1718" s="525" t="s">
        <v>499</v>
      </c>
      <c r="B1718">
        <v>13211210</v>
      </c>
      <c r="C1718" s="39">
        <v>44487</v>
      </c>
      <c r="D1718" s="50">
        <v>0.875</v>
      </c>
      <c r="E1718">
        <v>14.3</v>
      </c>
    </row>
    <row r="1719" spans="1:5">
      <c r="A1719" s="525" t="s">
        <v>499</v>
      </c>
      <c r="B1719">
        <v>13211210</v>
      </c>
      <c r="C1719" s="39">
        <v>44487</v>
      </c>
      <c r="D1719" s="50">
        <v>0.88541666666666663</v>
      </c>
      <c r="E1719">
        <v>14.1</v>
      </c>
    </row>
    <row r="1720" spans="1:5">
      <c r="A1720" s="525" t="s">
        <v>499</v>
      </c>
      <c r="B1720">
        <v>13211210</v>
      </c>
      <c r="C1720" s="39">
        <v>44487</v>
      </c>
      <c r="D1720" s="50">
        <v>0.89583333333333337</v>
      </c>
      <c r="E1720">
        <v>14.3</v>
      </c>
    </row>
    <row r="1721" spans="1:5">
      <c r="A1721" s="525" t="s">
        <v>499</v>
      </c>
      <c r="B1721">
        <v>13211210</v>
      </c>
      <c r="C1721" s="39">
        <v>44487</v>
      </c>
      <c r="D1721" s="50">
        <v>0.90625</v>
      </c>
      <c r="E1721">
        <v>14.3</v>
      </c>
    </row>
    <row r="1722" spans="1:5">
      <c r="A1722" s="525" t="s">
        <v>499</v>
      </c>
      <c r="B1722">
        <v>13211210</v>
      </c>
      <c r="C1722" s="39">
        <v>44487</v>
      </c>
      <c r="D1722" s="50">
        <v>0.91666666666666663</v>
      </c>
      <c r="E1722">
        <v>14.4</v>
      </c>
    </row>
    <row r="1723" spans="1:5">
      <c r="A1723" s="525" t="s">
        <v>499</v>
      </c>
      <c r="B1723">
        <v>13211210</v>
      </c>
      <c r="C1723" s="39">
        <v>44487</v>
      </c>
      <c r="D1723" s="50">
        <v>0.92708333333333337</v>
      </c>
      <c r="E1723">
        <v>14.4</v>
      </c>
    </row>
    <row r="1724" spans="1:5">
      <c r="A1724" s="525" t="s">
        <v>499</v>
      </c>
      <c r="B1724">
        <v>13211210</v>
      </c>
      <c r="C1724" s="39">
        <v>44487</v>
      </c>
      <c r="D1724" s="50">
        <v>0.9375</v>
      </c>
      <c r="E1724">
        <v>14.3</v>
      </c>
    </row>
    <row r="1725" spans="1:5">
      <c r="A1725" s="525" t="s">
        <v>499</v>
      </c>
      <c r="B1725">
        <v>13211210</v>
      </c>
      <c r="C1725" s="39">
        <v>44487</v>
      </c>
      <c r="D1725" s="50">
        <v>0.94791666666666663</v>
      </c>
      <c r="E1725">
        <v>14.3</v>
      </c>
    </row>
    <row r="1726" spans="1:5">
      <c r="A1726" s="525" t="s">
        <v>499</v>
      </c>
      <c r="B1726">
        <v>13211210</v>
      </c>
      <c r="C1726" s="39">
        <v>44487</v>
      </c>
      <c r="D1726" s="50">
        <v>0.95833333333333337</v>
      </c>
      <c r="E1726">
        <v>14.3</v>
      </c>
    </row>
    <row r="1727" spans="1:5">
      <c r="A1727" s="525" t="s">
        <v>499</v>
      </c>
      <c r="B1727">
        <v>13211210</v>
      </c>
      <c r="C1727" s="39">
        <v>44487</v>
      </c>
      <c r="D1727" s="50">
        <v>0.96875</v>
      </c>
      <c r="E1727">
        <v>14.2</v>
      </c>
    </row>
    <row r="1728" spans="1:5">
      <c r="A1728" s="525" t="s">
        <v>499</v>
      </c>
      <c r="B1728">
        <v>13211210</v>
      </c>
      <c r="C1728" s="39">
        <v>44487</v>
      </c>
      <c r="D1728" s="50">
        <v>0.97916666666666663</v>
      </c>
      <c r="E1728">
        <v>14.2</v>
      </c>
    </row>
    <row r="1729" spans="1:5">
      <c r="A1729" s="525" t="s">
        <v>499</v>
      </c>
      <c r="B1729">
        <v>13211210</v>
      </c>
      <c r="C1729" s="39">
        <v>44487</v>
      </c>
      <c r="D1729" s="50">
        <v>0.98958333333333337</v>
      </c>
      <c r="E1729">
        <v>14.2</v>
      </c>
    </row>
    <row r="1730" spans="1:5">
      <c r="A1730" s="525" t="s">
        <v>499</v>
      </c>
      <c r="B1730">
        <v>13211210</v>
      </c>
      <c r="C1730" s="39">
        <v>44488</v>
      </c>
      <c r="D1730" s="50">
        <v>0</v>
      </c>
      <c r="E1730">
        <v>14.1</v>
      </c>
    </row>
    <row r="1731" spans="1:5">
      <c r="A1731" s="525" t="s">
        <v>499</v>
      </c>
      <c r="B1731">
        <v>13211210</v>
      </c>
      <c r="C1731" s="39">
        <v>44488</v>
      </c>
      <c r="D1731" s="50">
        <v>1.0416666666666666E-2</v>
      </c>
      <c r="E1731">
        <v>14.1</v>
      </c>
    </row>
    <row r="1732" spans="1:5">
      <c r="A1732" s="525" t="s">
        <v>499</v>
      </c>
      <c r="B1732">
        <v>13211210</v>
      </c>
      <c r="C1732" s="39">
        <v>44488</v>
      </c>
      <c r="D1732" s="50">
        <v>2.0833333333333332E-2</v>
      </c>
      <c r="E1732">
        <v>14.1</v>
      </c>
    </row>
    <row r="1733" spans="1:5">
      <c r="A1733" s="525" t="s">
        <v>499</v>
      </c>
      <c r="B1733">
        <v>13211210</v>
      </c>
      <c r="C1733" s="39">
        <v>44488</v>
      </c>
      <c r="D1733" s="50">
        <v>3.125E-2</v>
      </c>
      <c r="E1733">
        <v>14</v>
      </c>
    </row>
    <row r="1734" spans="1:5">
      <c r="A1734" s="525" t="s">
        <v>499</v>
      </c>
      <c r="B1734">
        <v>13211210</v>
      </c>
      <c r="C1734" s="39">
        <v>44488</v>
      </c>
      <c r="D1734" s="50">
        <v>4.1666666666666664E-2</v>
      </c>
      <c r="E1734">
        <v>14</v>
      </c>
    </row>
    <row r="1735" spans="1:5">
      <c r="A1735" s="525" t="s">
        <v>499</v>
      </c>
      <c r="B1735">
        <v>13211210</v>
      </c>
      <c r="C1735" s="39">
        <v>44488</v>
      </c>
      <c r="D1735" s="50">
        <v>5.2083333333333336E-2</v>
      </c>
      <c r="E1735">
        <v>14</v>
      </c>
    </row>
    <row r="1736" spans="1:5">
      <c r="A1736" s="525" t="s">
        <v>499</v>
      </c>
      <c r="B1736">
        <v>13211210</v>
      </c>
      <c r="C1736" s="39">
        <v>44488</v>
      </c>
      <c r="D1736" s="50">
        <v>6.25E-2</v>
      </c>
      <c r="E1736">
        <v>13.9</v>
      </c>
    </row>
    <row r="1737" spans="1:5">
      <c r="A1737" s="525" t="s">
        <v>499</v>
      </c>
      <c r="B1737">
        <v>13211210</v>
      </c>
      <c r="C1737" s="39">
        <v>44488</v>
      </c>
      <c r="D1737" s="50">
        <v>7.2916666666666671E-2</v>
      </c>
      <c r="E1737">
        <v>13.9</v>
      </c>
    </row>
    <row r="1738" spans="1:5">
      <c r="A1738" s="525" t="s">
        <v>499</v>
      </c>
      <c r="B1738">
        <v>13211210</v>
      </c>
      <c r="C1738" s="39">
        <v>44488</v>
      </c>
      <c r="D1738" s="50">
        <v>8.3333333333333329E-2</v>
      </c>
      <c r="E1738">
        <v>13.9</v>
      </c>
    </row>
    <row r="1739" spans="1:5">
      <c r="A1739" s="525" t="s">
        <v>499</v>
      </c>
      <c r="B1739">
        <v>13211210</v>
      </c>
      <c r="C1739" s="39">
        <v>44488</v>
      </c>
      <c r="D1739" s="50">
        <v>9.375E-2</v>
      </c>
      <c r="E1739">
        <v>13.8</v>
      </c>
    </row>
    <row r="1740" spans="1:5">
      <c r="A1740" s="525" t="s">
        <v>499</v>
      </c>
      <c r="B1740">
        <v>13211210</v>
      </c>
      <c r="C1740" s="39">
        <v>44488</v>
      </c>
      <c r="D1740" s="50">
        <v>0.10416666666666667</v>
      </c>
      <c r="E1740">
        <v>13.6</v>
      </c>
    </row>
    <row r="1741" spans="1:5">
      <c r="A1741" s="525" t="s">
        <v>499</v>
      </c>
      <c r="B1741">
        <v>13211210</v>
      </c>
      <c r="C1741" s="39">
        <v>44488</v>
      </c>
      <c r="D1741" s="50">
        <v>0.11458333333333333</v>
      </c>
      <c r="E1741">
        <v>13.5</v>
      </c>
    </row>
    <row r="1742" spans="1:5">
      <c r="A1742" s="525" t="s">
        <v>499</v>
      </c>
      <c r="B1742">
        <v>13211210</v>
      </c>
      <c r="C1742" s="39">
        <v>44488</v>
      </c>
      <c r="D1742" s="50">
        <v>0.125</v>
      </c>
      <c r="E1742">
        <v>13.5</v>
      </c>
    </row>
    <row r="1743" spans="1:5">
      <c r="A1743" s="525" t="s">
        <v>499</v>
      </c>
      <c r="B1743">
        <v>13211210</v>
      </c>
      <c r="C1743" s="39">
        <v>44488</v>
      </c>
      <c r="D1743" s="50">
        <v>0.13541666666666666</v>
      </c>
      <c r="E1743">
        <v>13.6</v>
      </c>
    </row>
    <row r="1744" spans="1:5">
      <c r="A1744" s="525" t="s">
        <v>499</v>
      </c>
      <c r="B1744">
        <v>13211210</v>
      </c>
      <c r="C1744" s="39">
        <v>44488</v>
      </c>
      <c r="D1744" s="50">
        <v>0.14583333333333334</v>
      </c>
      <c r="E1744">
        <v>13.4</v>
      </c>
    </row>
    <row r="1745" spans="1:5">
      <c r="A1745" s="525" t="s">
        <v>499</v>
      </c>
      <c r="B1745">
        <v>13211210</v>
      </c>
      <c r="C1745" s="39">
        <v>44488</v>
      </c>
      <c r="D1745" s="50">
        <v>0.15625</v>
      </c>
      <c r="E1745">
        <v>13.4</v>
      </c>
    </row>
    <row r="1746" spans="1:5">
      <c r="A1746" s="525" t="s">
        <v>499</v>
      </c>
      <c r="B1746">
        <v>13211210</v>
      </c>
      <c r="C1746" s="39">
        <v>44488</v>
      </c>
      <c r="D1746" s="50">
        <v>0.16666666666666666</v>
      </c>
      <c r="E1746">
        <v>13.5</v>
      </c>
    </row>
    <row r="1747" spans="1:5">
      <c r="A1747" s="525" t="s">
        <v>499</v>
      </c>
      <c r="B1747">
        <v>13211210</v>
      </c>
      <c r="C1747" s="39">
        <v>44488</v>
      </c>
      <c r="D1747" s="50">
        <v>0.17708333333333334</v>
      </c>
      <c r="E1747">
        <v>13.6</v>
      </c>
    </row>
    <row r="1748" spans="1:5">
      <c r="A1748" s="525" t="s">
        <v>499</v>
      </c>
      <c r="B1748">
        <v>13211210</v>
      </c>
      <c r="C1748" s="39">
        <v>44488</v>
      </c>
      <c r="D1748" s="50">
        <v>0.1875</v>
      </c>
      <c r="E1748">
        <v>13.6</v>
      </c>
    </row>
    <row r="1749" spans="1:5">
      <c r="A1749" s="525" t="s">
        <v>499</v>
      </c>
      <c r="B1749">
        <v>13211210</v>
      </c>
      <c r="C1749" s="39">
        <v>44488</v>
      </c>
      <c r="D1749" s="50">
        <v>0.19791666666666666</v>
      </c>
      <c r="E1749">
        <v>13.6</v>
      </c>
    </row>
    <row r="1750" spans="1:5">
      <c r="A1750" s="525" t="s">
        <v>499</v>
      </c>
      <c r="B1750">
        <v>13211210</v>
      </c>
      <c r="C1750" s="39">
        <v>44488</v>
      </c>
      <c r="D1750" s="50">
        <v>0.20833333333333334</v>
      </c>
      <c r="E1750">
        <v>13.5</v>
      </c>
    </row>
    <row r="1751" spans="1:5">
      <c r="A1751" s="525" t="s">
        <v>499</v>
      </c>
      <c r="B1751">
        <v>13211210</v>
      </c>
      <c r="C1751" s="39">
        <v>44488</v>
      </c>
      <c r="D1751" s="50">
        <v>0.21875</v>
      </c>
      <c r="E1751">
        <v>13.5</v>
      </c>
    </row>
    <row r="1752" spans="1:5">
      <c r="A1752" s="525" t="s">
        <v>499</v>
      </c>
      <c r="B1752">
        <v>13211210</v>
      </c>
      <c r="C1752" s="39">
        <v>44488</v>
      </c>
      <c r="D1752" s="50">
        <v>0.22916666666666666</v>
      </c>
      <c r="E1752">
        <v>13.3</v>
      </c>
    </row>
    <row r="1753" spans="1:5">
      <c r="A1753" s="525" t="s">
        <v>499</v>
      </c>
      <c r="B1753">
        <v>13211210</v>
      </c>
      <c r="C1753" s="39">
        <v>44488</v>
      </c>
      <c r="D1753" s="50">
        <v>0.23958333333333334</v>
      </c>
      <c r="E1753">
        <v>13.1</v>
      </c>
    </row>
    <row r="1754" spans="1:5">
      <c r="A1754" s="525" t="s">
        <v>499</v>
      </c>
      <c r="B1754">
        <v>13211210</v>
      </c>
      <c r="C1754" s="39">
        <v>44488</v>
      </c>
      <c r="D1754" s="50">
        <v>0.25</v>
      </c>
      <c r="E1754">
        <v>13</v>
      </c>
    </row>
    <row r="1755" spans="1:5">
      <c r="A1755" s="525" t="s">
        <v>499</v>
      </c>
      <c r="B1755">
        <v>13211210</v>
      </c>
      <c r="C1755" s="39">
        <v>44488</v>
      </c>
      <c r="D1755" s="50">
        <v>0.26041666666666669</v>
      </c>
      <c r="E1755">
        <v>12.9</v>
      </c>
    </row>
    <row r="1756" spans="1:5">
      <c r="A1756" s="525" t="s">
        <v>499</v>
      </c>
      <c r="B1756">
        <v>13211210</v>
      </c>
      <c r="C1756" s="39">
        <v>44488</v>
      </c>
      <c r="D1756" s="50">
        <v>0.27083333333333331</v>
      </c>
      <c r="E1756">
        <v>13</v>
      </c>
    </row>
    <row r="1757" spans="1:5">
      <c r="A1757" s="525" t="s">
        <v>499</v>
      </c>
      <c r="B1757">
        <v>13211210</v>
      </c>
      <c r="C1757" s="39">
        <v>44488</v>
      </c>
      <c r="D1757" s="50">
        <v>0.28125</v>
      </c>
      <c r="E1757">
        <v>13</v>
      </c>
    </row>
    <row r="1758" spans="1:5">
      <c r="A1758" s="525" t="s">
        <v>499</v>
      </c>
      <c r="B1758">
        <v>13211210</v>
      </c>
      <c r="C1758" s="39">
        <v>44488</v>
      </c>
      <c r="D1758" s="50">
        <v>0.29166666666666669</v>
      </c>
      <c r="E1758">
        <v>13.1</v>
      </c>
    </row>
    <row r="1759" spans="1:5">
      <c r="A1759" s="525" t="s">
        <v>499</v>
      </c>
      <c r="B1759">
        <v>13211210</v>
      </c>
      <c r="C1759" s="39">
        <v>44488</v>
      </c>
      <c r="D1759" s="50">
        <v>0.30208333333333331</v>
      </c>
      <c r="E1759">
        <v>13</v>
      </c>
    </row>
    <row r="1760" spans="1:5">
      <c r="A1760" s="525" t="s">
        <v>499</v>
      </c>
      <c r="B1760">
        <v>13211210</v>
      </c>
      <c r="C1760" s="39">
        <v>44488</v>
      </c>
      <c r="D1760" s="50">
        <v>0.3125</v>
      </c>
      <c r="E1760">
        <v>13</v>
      </c>
    </row>
    <row r="1761" spans="1:5">
      <c r="A1761" s="525" t="s">
        <v>499</v>
      </c>
      <c r="B1761">
        <v>13211210</v>
      </c>
      <c r="C1761" s="39">
        <v>44488</v>
      </c>
      <c r="D1761" s="50">
        <v>0.32291666666666669</v>
      </c>
      <c r="E1761">
        <v>12.9</v>
      </c>
    </row>
    <row r="1762" spans="1:5">
      <c r="A1762" s="525" t="s">
        <v>499</v>
      </c>
      <c r="B1762">
        <v>13211210</v>
      </c>
      <c r="C1762" s="39">
        <v>44488</v>
      </c>
      <c r="D1762" s="50">
        <v>0.33333333333333331</v>
      </c>
      <c r="E1762">
        <v>12.7</v>
      </c>
    </row>
    <row r="1763" spans="1:5">
      <c r="A1763" s="525" t="s">
        <v>499</v>
      </c>
      <c r="B1763">
        <v>13211210</v>
      </c>
      <c r="C1763" s="39">
        <v>44488</v>
      </c>
      <c r="D1763" s="50">
        <v>0.34375</v>
      </c>
      <c r="E1763">
        <v>12.8</v>
      </c>
    </row>
    <row r="1764" spans="1:5">
      <c r="A1764" s="525" t="s">
        <v>499</v>
      </c>
      <c r="B1764">
        <v>13211210</v>
      </c>
      <c r="C1764" s="39">
        <v>44488</v>
      </c>
      <c r="D1764" s="50">
        <v>0.35416666666666669</v>
      </c>
      <c r="E1764">
        <v>13</v>
      </c>
    </row>
    <row r="1765" spans="1:5">
      <c r="A1765" s="525" t="s">
        <v>499</v>
      </c>
      <c r="B1765">
        <v>13211210</v>
      </c>
      <c r="C1765" s="39">
        <v>44488</v>
      </c>
      <c r="D1765" s="50">
        <v>0.36458333333333331</v>
      </c>
      <c r="E1765">
        <v>13</v>
      </c>
    </row>
    <row r="1766" spans="1:5">
      <c r="A1766" s="525" t="s">
        <v>499</v>
      </c>
      <c r="B1766">
        <v>13211210</v>
      </c>
      <c r="C1766" s="39">
        <v>44488</v>
      </c>
      <c r="D1766" s="50">
        <v>0.375</v>
      </c>
      <c r="E1766">
        <v>13</v>
      </c>
    </row>
    <row r="1767" spans="1:5">
      <c r="A1767" s="525" t="s">
        <v>499</v>
      </c>
      <c r="B1767">
        <v>13211210</v>
      </c>
      <c r="C1767" s="39">
        <v>44488</v>
      </c>
      <c r="D1767" s="50">
        <v>0.38541666666666669</v>
      </c>
      <c r="E1767">
        <v>13</v>
      </c>
    </row>
    <row r="1768" spans="1:5">
      <c r="A1768" s="525" t="s">
        <v>499</v>
      </c>
      <c r="B1768">
        <v>13211210</v>
      </c>
      <c r="C1768" s="39">
        <v>44488</v>
      </c>
      <c r="D1768" s="50">
        <v>0.39583333333333331</v>
      </c>
      <c r="E1768">
        <v>13</v>
      </c>
    </row>
    <row r="1769" spans="1:5">
      <c r="A1769" s="525" t="s">
        <v>499</v>
      </c>
      <c r="B1769">
        <v>13211210</v>
      </c>
      <c r="C1769" s="39">
        <v>44488</v>
      </c>
      <c r="D1769" s="50">
        <v>0.40625</v>
      </c>
      <c r="E1769">
        <v>12.9</v>
      </c>
    </row>
    <row r="1770" spans="1:5">
      <c r="A1770" s="525" t="s">
        <v>499</v>
      </c>
      <c r="B1770">
        <v>13211210</v>
      </c>
      <c r="C1770" s="39">
        <v>44488</v>
      </c>
      <c r="D1770" s="50">
        <v>0.41666666666666669</v>
      </c>
      <c r="E1770">
        <v>12.9</v>
      </c>
    </row>
    <row r="1771" spans="1:5">
      <c r="A1771" s="525" t="s">
        <v>499</v>
      </c>
      <c r="B1771">
        <v>13211210</v>
      </c>
      <c r="C1771" s="39">
        <v>44488</v>
      </c>
      <c r="D1771" s="50">
        <v>0.42708333333333331</v>
      </c>
      <c r="E1771">
        <v>12.9</v>
      </c>
    </row>
    <row r="1772" spans="1:5">
      <c r="A1772" s="525" t="s">
        <v>499</v>
      </c>
      <c r="B1772">
        <v>13211210</v>
      </c>
      <c r="C1772" s="39">
        <v>44488</v>
      </c>
      <c r="D1772" s="50">
        <v>0.4375</v>
      </c>
      <c r="E1772">
        <v>12.8</v>
      </c>
    </row>
    <row r="1773" spans="1:5">
      <c r="A1773" s="525" t="s">
        <v>499</v>
      </c>
      <c r="B1773">
        <v>13211210</v>
      </c>
      <c r="C1773" s="39">
        <v>44488</v>
      </c>
      <c r="D1773" s="50">
        <v>0.44791666666666669</v>
      </c>
      <c r="E1773">
        <v>12.8</v>
      </c>
    </row>
    <row r="1774" spans="1:5">
      <c r="A1774" s="525" t="s">
        <v>499</v>
      </c>
      <c r="B1774">
        <v>13211210</v>
      </c>
      <c r="C1774" s="39">
        <v>44488</v>
      </c>
      <c r="D1774" s="50">
        <v>0.45833333333333331</v>
      </c>
      <c r="E1774">
        <v>12.8</v>
      </c>
    </row>
    <row r="1775" spans="1:5">
      <c r="A1775" s="525" t="s">
        <v>499</v>
      </c>
      <c r="B1775">
        <v>13211210</v>
      </c>
      <c r="C1775" s="39">
        <v>44488</v>
      </c>
      <c r="D1775" s="50">
        <v>0.46875</v>
      </c>
      <c r="E1775">
        <v>12.8</v>
      </c>
    </row>
    <row r="1776" spans="1:5">
      <c r="A1776" s="525" t="s">
        <v>499</v>
      </c>
      <c r="B1776">
        <v>13211210</v>
      </c>
      <c r="C1776" s="39">
        <v>44488</v>
      </c>
      <c r="D1776" s="50">
        <v>0.47916666666666669</v>
      </c>
      <c r="E1776">
        <v>12.8</v>
      </c>
    </row>
    <row r="1777" spans="1:5">
      <c r="A1777" s="525" t="s">
        <v>499</v>
      </c>
      <c r="B1777">
        <v>13211210</v>
      </c>
      <c r="C1777" s="39">
        <v>44488</v>
      </c>
      <c r="D1777" s="50">
        <v>0.48958333333333331</v>
      </c>
      <c r="E1777">
        <v>12.9</v>
      </c>
    </row>
    <row r="1778" spans="1:5">
      <c r="A1778" s="525" t="s">
        <v>499</v>
      </c>
      <c r="B1778">
        <v>13211210</v>
      </c>
      <c r="C1778" s="39">
        <v>44488</v>
      </c>
      <c r="D1778" s="50">
        <v>0.5</v>
      </c>
      <c r="E1778">
        <v>12.9</v>
      </c>
    </row>
    <row r="1779" spans="1:5">
      <c r="A1779" s="525" t="s">
        <v>499</v>
      </c>
      <c r="B1779">
        <v>13211210</v>
      </c>
      <c r="C1779" s="39">
        <v>44488</v>
      </c>
      <c r="D1779" s="50">
        <v>0.51041666666666663</v>
      </c>
      <c r="E1779">
        <v>12.9</v>
      </c>
    </row>
    <row r="1780" spans="1:5">
      <c r="A1780" s="525" t="s">
        <v>499</v>
      </c>
      <c r="B1780">
        <v>13211210</v>
      </c>
      <c r="C1780" s="39">
        <v>44488</v>
      </c>
      <c r="D1780" s="50">
        <v>0.52083333333333337</v>
      </c>
      <c r="E1780">
        <v>13</v>
      </c>
    </row>
    <row r="1781" spans="1:5">
      <c r="A1781" s="525" t="s">
        <v>499</v>
      </c>
      <c r="B1781">
        <v>13211210</v>
      </c>
      <c r="C1781" s="39">
        <v>44488</v>
      </c>
      <c r="D1781" s="50">
        <v>0.53125</v>
      </c>
      <c r="E1781">
        <v>13</v>
      </c>
    </row>
    <row r="1782" spans="1:5">
      <c r="A1782" s="525" t="s">
        <v>499</v>
      </c>
      <c r="B1782">
        <v>13211210</v>
      </c>
      <c r="C1782" s="39">
        <v>44488</v>
      </c>
      <c r="D1782" s="50">
        <v>0.54166666666666663</v>
      </c>
      <c r="E1782">
        <v>13.1</v>
      </c>
    </row>
    <row r="1783" spans="1:5">
      <c r="A1783" s="525" t="s">
        <v>499</v>
      </c>
      <c r="B1783">
        <v>13211210</v>
      </c>
      <c r="C1783" s="39">
        <v>44488</v>
      </c>
      <c r="D1783" s="50">
        <v>0.55208333333333337</v>
      </c>
      <c r="E1783">
        <v>13.1</v>
      </c>
    </row>
    <row r="1784" spans="1:5">
      <c r="A1784" s="525" t="s">
        <v>499</v>
      </c>
      <c r="B1784">
        <v>13211210</v>
      </c>
      <c r="C1784" s="39">
        <v>44488</v>
      </c>
      <c r="D1784" s="50">
        <v>0.5625</v>
      </c>
      <c r="E1784">
        <v>13.2</v>
      </c>
    </row>
    <row r="1785" spans="1:5">
      <c r="A1785" s="525" t="s">
        <v>499</v>
      </c>
      <c r="B1785">
        <v>13211210</v>
      </c>
      <c r="C1785" s="39">
        <v>44488</v>
      </c>
      <c r="D1785" s="50">
        <v>0.57291666666666663</v>
      </c>
      <c r="E1785">
        <v>13.3</v>
      </c>
    </row>
    <row r="1786" spans="1:5">
      <c r="A1786" s="525" t="s">
        <v>499</v>
      </c>
      <c r="B1786">
        <v>13211210</v>
      </c>
      <c r="C1786" s="39">
        <v>44488</v>
      </c>
      <c r="D1786" s="50">
        <v>0.58333333333333337</v>
      </c>
      <c r="E1786">
        <v>13.4</v>
      </c>
    </row>
    <row r="1787" spans="1:5">
      <c r="A1787" s="525" t="s">
        <v>499</v>
      </c>
      <c r="B1787">
        <v>13211210</v>
      </c>
      <c r="C1787" s="39">
        <v>44488</v>
      </c>
      <c r="D1787" s="50">
        <v>0.59375</v>
      </c>
      <c r="E1787">
        <v>13.4</v>
      </c>
    </row>
    <row r="1788" spans="1:5">
      <c r="A1788" s="525" t="s">
        <v>499</v>
      </c>
      <c r="B1788">
        <v>13211210</v>
      </c>
      <c r="C1788" s="39">
        <v>44488</v>
      </c>
      <c r="D1788" s="50">
        <v>0.60416666666666663</v>
      </c>
      <c r="E1788">
        <v>13.5</v>
      </c>
    </row>
    <row r="1789" spans="1:5">
      <c r="A1789" s="525" t="s">
        <v>499</v>
      </c>
      <c r="B1789">
        <v>13211210</v>
      </c>
      <c r="C1789" s="39">
        <v>44488</v>
      </c>
      <c r="D1789" s="50">
        <v>0.61458333333333337</v>
      </c>
      <c r="E1789">
        <v>13.6</v>
      </c>
    </row>
    <row r="1790" spans="1:5">
      <c r="A1790" s="525" t="s">
        <v>499</v>
      </c>
      <c r="B1790">
        <v>13211210</v>
      </c>
      <c r="C1790" s="39">
        <v>44488</v>
      </c>
      <c r="D1790" s="50">
        <v>0.625</v>
      </c>
      <c r="E1790">
        <v>13.7</v>
      </c>
    </row>
    <row r="1791" spans="1:5">
      <c r="A1791" s="525" t="s">
        <v>499</v>
      </c>
      <c r="B1791">
        <v>13211210</v>
      </c>
      <c r="C1791" s="39">
        <v>44488</v>
      </c>
      <c r="D1791" s="50">
        <v>0.63541666666666663</v>
      </c>
      <c r="E1791">
        <v>13.7</v>
      </c>
    </row>
    <row r="1792" spans="1:5">
      <c r="A1792" s="525" t="s">
        <v>499</v>
      </c>
      <c r="B1792">
        <v>13211210</v>
      </c>
      <c r="C1792" s="39">
        <v>44488</v>
      </c>
      <c r="D1792" s="50">
        <v>0.64583333333333337</v>
      </c>
      <c r="E1792">
        <v>13.8</v>
      </c>
    </row>
    <row r="1793" spans="1:5">
      <c r="A1793" s="525" t="s">
        <v>499</v>
      </c>
      <c r="B1793">
        <v>13211210</v>
      </c>
      <c r="C1793" s="39">
        <v>44488</v>
      </c>
      <c r="D1793" s="50">
        <v>0.65625</v>
      </c>
      <c r="E1793">
        <v>13.9</v>
      </c>
    </row>
    <row r="1794" spans="1:5">
      <c r="A1794" s="525" t="s">
        <v>499</v>
      </c>
      <c r="B1794">
        <v>13211210</v>
      </c>
      <c r="C1794" s="39">
        <v>44488</v>
      </c>
      <c r="D1794" s="50">
        <v>0.66666666666666663</v>
      </c>
      <c r="E1794">
        <v>14</v>
      </c>
    </row>
    <row r="1795" spans="1:5">
      <c r="A1795" s="525" t="s">
        <v>499</v>
      </c>
      <c r="B1795">
        <v>13211210</v>
      </c>
      <c r="C1795" s="39">
        <v>44488</v>
      </c>
      <c r="D1795" s="50">
        <v>0.67708333333333337</v>
      </c>
      <c r="E1795">
        <v>14</v>
      </c>
    </row>
    <row r="1796" spans="1:5">
      <c r="A1796" s="525" t="s">
        <v>499</v>
      </c>
      <c r="B1796">
        <v>13211210</v>
      </c>
      <c r="C1796" s="39">
        <v>44488</v>
      </c>
      <c r="D1796" s="50">
        <v>0.6875</v>
      </c>
      <c r="E1796">
        <v>14.1</v>
      </c>
    </row>
    <row r="1797" spans="1:5">
      <c r="A1797" s="525" t="s">
        <v>499</v>
      </c>
      <c r="B1797">
        <v>13211210</v>
      </c>
      <c r="C1797" s="39">
        <v>44488</v>
      </c>
      <c r="D1797" s="50">
        <v>0.69791666666666663</v>
      </c>
      <c r="E1797">
        <v>14.1</v>
      </c>
    </row>
    <row r="1798" spans="1:5">
      <c r="A1798" s="525" t="s">
        <v>499</v>
      </c>
      <c r="B1798">
        <v>13211210</v>
      </c>
      <c r="C1798" s="39">
        <v>44488</v>
      </c>
      <c r="D1798" s="50">
        <v>0.70833333333333337</v>
      </c>
      <c r="E1798">
        <v>14.1</v>
      </c>
    </row>
    <row r="1799" spans="1:5">
      <c r="A1799" s="525" t="s">
        <v>499</v>
      </c>
      <c r="B1799">
        <v>13211210</v>
      </c>
      <c r="C1799" s="39">
        <v>44488</v>
      </c>
      <c r="D1799" s="50">
        <v>0.71875</v>
      </c>
      <c r="E1799">
        <v>14.1</v>
      </c>
    </row>
    <row r="1800" spans="1:5">
      <c r="A1800" s="525" t="s">
        <v>499</v>
      </c>
      <c r="B1800">
        <v>13211210</v>
      </c>
      <c r="C1800" s="39">
        <v>44488</v>
      </c>
      <c r="D1800" s="50">
        <v>0.72916666666666663</v>
      </c>
      <c r="E1800">
        <v>14.2</v>
      </c>
    </row>
    <row r="1801" spans="1:5">
      <c r="A1801" s="525" t="s">
        <v>499</v>
      </c>
      <c r="B1801">
        <v>13211210</v>
      </c>
      <c r="C1801" s="39">
        <v>44488</v>
      </c>
      <c r="D1801" s="50">
        <v>0.73958333333333337</v>
      </c>
      <c r="E1801">
        <v>14.2</v>
      </c>
    </row>
    <row r="1802" spans="1:5">
      <c r="A1802" s="525" t="s">
        <v>499</v>
      </c>
      <c r="B1802">
        <v>13211210</v>
      </c>
      <c r="C1802" s="39">
        <v>44488</v>
      </c>
      <c r="D1802" s="50">
        <v>0.75</v>
      </c>
      <c r="E1802">
        <v>14.2</v>
      </c>
    </row>
    <row r="1803" spans="1:5">
      <c r="A1803" s="525" t="s">
        <v>499</v>
      </c>
      <c r="B1803">
        <v>13211210</v>
      </c>
      <c r="C1803" s="39">
        <v>44488</v>
      </c>
      <c r="D1803" s="50">
        <v>0.76041666666666663</v>
      </c>
      <c r="E1803">
        <v>14.2</v>
      </c>
    </row>
    <row r="1804" spans="1:5">
      <c r="A1804" s="525" t="s">
        <v>499</v>
      </c>
      <c r="B1804">
        <v>13211210</v>
      </c>
      <c r="C1804" s="39">
        <v>44488</v>
      </c>
      <c r="D1804" s="50">
        <v>0.77083333333333337</v>
      </c>
      <c r="E1804">
        <v>14.2</v>
      </c>
    </row>
    <row r="1805" spans="1:5">
      <c r="A1805" s="525" t="s">
        <v>499</v>
      </c>
      <c r="B1805">
        <v>13211210</v>
      </c>
      <c r="C1805" s="39">
        <v>44488</v>
      </c>
      <c r="D1805" s="50">
        <v>0.78125</v>
      </c>
      <c r="E1805">
        <v>14.2</v>
      </c>
    </row>
    <row r="1806" spans="1:5">
      <c r="A1806" s="525" t="s">
        <v>499</v>
      </c>
      <c r="B1806">
        <v>13211210</v>
      </c>
      <c r="C1806" s="39">
        <v>44488</v>
      </c>
      <c r="D1806" s="50">
        <v>0.79166666666666663</v>
      </c>
      <c r="E1806">
        <v>14.2</v>
      </c>
    </row>
    <row r="1807" spans="1:5">
      <c r="A1807" s="525" t="s">
        <v>499</v>
      </c>
      <c r="B1807">
        <v>13211210</v>
      </c>
      <c r="C1807" s="39">
        <v>44488</v>
      </c>
      <c r="D1807" s="50">
        <v>0.80208333333333337</v>
      </c>
      <c r="E1807">
        <v>14.1</v>
      </c>
    </row>
    <row r="1808" spans="1:5">
      <c r="A1808" s="525" t="s">
        <v>499</v>
      </c>
      <c r="B1808">
        <v>13211210</v>
      </c>
      <c r="C1808" s="39">
        <v>44488</v>
      </c>
      <c r="D1808" s="50">
        <v>0.8125</v>
      </c>
      <c r="E1808">
        <v>13.9</v>
      </c>
    </row>
    <row r="1809" spans="1:5">
      <c r="A1809" s="525" t="s">
        <v>499</v>
      </c>
      <c r="B1809">
        <v>13211210</v>
      </c>
      <c r="C1809" s="39">
        <v>44488</v>
      </c>
      <c r="D1809" s="50">
        <v>0.82291666666666663</v>
      </c>
      <c r="E1809">
        <v>14.1</v>
      </c>
    </row>
    <row r="1810" spans="1:5">
      <c r="A1810" s="525" t="s">
        <v>499</v>
      </c>
      <c r="B1810">
        <v>13211210</v>
      </c>
      <c r="C1810" s="39">
        <v>44488</v>
      </c>
      <c r="D1810" s="50">
        <v>0.83333333333333337</v>
      </c>
      <c r="E1810">
        <v>14.2</v>
      </c>
    </row>
    <row r="1811" spans="1:5">
      <c r="A1811" s="525" t="s">
        <v>499</v>
      </c>
      <c r="B1811">
        <v>13211210</v>
      </c>
      <c r="C1811" s="39">
        <v>44488</v>
      </c>
      <c r="D1811" s="50">
        <v>0.84375</v>
      </c>
      <c r="E1811">
        <v>14.2</v>
      </c>
    </row>
    <row r="1812" spans="1:5">
      <c r="A1812" s="525" t="s">
        <v>499</v>
      </c>
      <c r="B1812">
        <v>13211210</v>
      </c>
      <c r="C1812" s="39">
        <v>44488</v>
      </c>
      <c r="D1812" s="50">
        <v>0.85416666666666663</v>
      </c>
      <c r="E1812">
        <v>14.2</v>
      </c>
    </row>
    <row r="1813" spans="1:5">
      <c r="A1813" s="525" t="s">
        <v>499</v>
      </c>
      <c r="B1813">
        <v>13211210</v>
      </c>
      <c r="C1813" s="39">
        <v>44488</v>
      </c>
      <c r="D1813" s="50">
        <v>0.86458333333333337</v>
      </c>
      <c r="E1813">
        <v>14.2</v>
      </c>
    </row>
    <row r="1814" spans="1:5">
      <c r="A1814" s="525" t="s">
        <v>499</v>
      </c>
      <c r="B1814">
        <v>13211210</v>
      </c>
      <c r="C1814" s="39">
        <v>44488</v>
      </c>
      <c r="D1814" s="50">
        <v>0.875</v>
      </c>
      <c r="E1814">
        <v>14.2</v>
      </c>
    </row>
    <row r="1815" spans="1:5">
      <c r="A1815" s="525" t="s">
        <v>499</v>
      </c>
      <c r="B1815">
        <v>13211210</v>
      </c>
      <c r="C1815" s="39">
        <v>44488</v>
      </c>
      <c r="D1815" s="50">
        <v>0.88541666666666663</v>
      </c>
      <c r="E1815">
        <v>14.2</v>
      </c>
    </row>
    <row r="1816" spans="1:5">
      <c r="A1816" s="525" t="s">
        <v>499</v>
      </c>
      <c r="B1816">
        <v>13211210</v>
      </c>
      <c r="C1816" s="39">
        <v>44488</v>
      </c>
      <c r="D1816" s="50">
        <v>0.89583333333333337</v>
      </c>
      <c r="E1816">
        <v>14.2</v>
      </c>
    </row>
    <row r="1817" spans="1:5">
      <c r="A1817" s="525" t="s">
        <v>499</v>
      </c>
      <c r="B1817">
        <v>13211210</v>
      </c>
      <c r="C1817" s="39">
        <v>44488</v>
      </c>
      <c r="D1817" s="50">
        <v>0.90625</v>
      </c>
      <c r="E1817">
        <v>14.1</v>
      </c>
    </row>
    <row r="1818" spans="1:5">
      <c r="A1818" s="525" t="s">
        <v>499</v>
      </c>
      <c r="B1818">
        <v>13211210</v>
      </c>
      <c r="C1818" s="39">
        <v>44488</v>
      </c>
      <c r="D1818" s="50">
        <v>0.91666666666666663</v>
      </c>
      <c r="E1818">
        <v>14.1</v>
      </c>
    </row>
    <row r="1819" spans="1:5">
      <c r="A1819" s="525" t="s">
        <v>499</v>
      </c>
      <c r="B1819">
        <v>13211210</v>
      </c>
      <c r="C1819" s="39">
        <v>44488</v>
      </c>
      <c r="D1819" s="50">
        <v>0.92708333333333337</v>
      </c>
      <c r="E1819">
        <v>14.2</v>
      </c>
    </row>
    <row r="1820" spans="1:5">
      <c r="A1820" s="525" t="s">
        <v>499</v>
      </c>
      <c r="B1820">
        <v>13211210</v>
      </c>
      <c r="C1820" s="39">
        <v>44488</v>
      </c>
      <c r="D1820" s="50">
        <v>0.9375</v>
      </c>
      <c r="E1820">
        <v>14.2</v>
      </c>
    </row>
    <row r="1821" spans="1:5">
      <c r="A1821" s="525" t="s">
        <v>499</v>
      </c>
      <c r="B1821">
        <v>13211210</v>
      </c>
      <c r="C1821" s="39">
        <v>44488</v>
      </c>
      <c r="D1821" s="50">
        <v>0.94791666666666663</v>
      </c>
      <c r="E1821">
        <v>14.2</v>
      </c>
    </row>
    <row r="1822" spans="1:5">
      <c r="A1822" s="525" t="s">
        <v>499</v>
      </c>
      <c r="B1822">
        <v>13211210</v>
      </c>
      <c r="C1822" s="39">
        <v>44488</v>
      </c>
      <c r="D1822" s="50">
        <v>0.95833333333333337</v>
      </c>
      <c r="E1822">
        <v>14.2</v>
      </c>
    </row>
    <row r="1823" spans="1:5">
      <c r="A1823" s="525" t="s">
        <v>499</v>
      </c>
      <c r="B1823">
        <v>13211210</v>
      </c>
      <c r="C1823" s="39">
        <v>44488</v>
      </c>
      <c r="D1823" s="50">
        <v>0.96875</v>
      </c>
      <c r="E1823">
        <v>14.2</v>
      </c>
    </row>
    <row r="1824" spans="1:5">
      <c r="A1824" s="525" t="s">
        <v>499</v>
      </c>
      <c r="B1824">
        <v>13211210</v>
      </c>
      <c r="C1824" s="39">
        <v>44488</v>
      </c>
      <c r="D1824" s="50">
        <v>0.97916666666666663</v>
      </c>
      <c r="E1824">
        <v>14.2</v>
      </c>
    </row>
    <row r="1825" spans="1:5">
      <c r="A1825" s="525" t="s">
        <v>499</v>
      </c>
      <c r="B1825">
        <v>13211210</v>
      </c>
      <c r="C1825" s="39">
        <v>44488</v>
      </c>
      <c r="D1825" s="50">
        <v>0.98958333333333337</v>
      </c>
      <c r="E1825">
        <v>14.1</v>
      </c>
    </row>
    <row r="1826" spans="1:5">
      <c r="A1826" s="525" t="s">
        <v>499</v>
      </c>
      <c r="B1826">
        <v>13211210</v>
      </c>
      <c r="C1826" s="39">
        <v>44489</v>
      </c>
      <c r="D1826" s="50">
        <v>0</v>
      </c>
      <c r="E1826">
        <v>14</v>
      </c>
    </row>
    <row r="1827" spans="1:5">
      <c r="A1827" s="525" t="s">
        <v>499</v>
      </c>
      <c r="B1827">
        <v>13211210</v>
      </c>
      <c r="C1827" s="39">
        <v>44489</v>
      </c>
      <c r="D1827" s="50">
        <v>1.0416666666666666E-2</v>
      </c>
      <c r="E1827">
        <v>14</v>
      </c>
    </row>
    <row r="1828" spans="1:5">
      <c r="A1828" s="525" t="s">
        <v>499</v>
      </c>
      <c r="B1828">
        <v>13211210</v>
      </c>
      <c r="C1828" s="39">
        <v>44489</v>
      </c>
      <c r="D1828" s="50">
        <v>2.0833333333333332E-2</v>
      </c>
      <c r="E1828">
        <v>14</v>
      </c>
    </row>
    <row r="1829" spans="1:5">
      <c r="A1829" s="525" t="s">
        <v>499</v>
      </c>
      <c r="B1829">
        <v>13211210</v>
      </c>
      <c r="C1829" s="39">
        <v>44489</v>
      </c>
      <c r="D1829" s="50">
        <v>3.125E-2</v>
      </c>
      <c r="E1829">
        <v>13.9</v>
      </c>
    </row>
    <row r="1830" spans="1:5">
      <c r="A1830" s="525" t="s">
        <v>499</v>
      </c>
      <c r="B1830">
        <v>13211210</v>
      </c>
      <c r="C1830" s="39">
        <v>44489</v>
      </c>
      <c r="D1830" s="50">
        <v>4.1666666666666664E-2</v>
      </c>
      <c r="E1830">
        <v>13.9</v>
      </c>
    </row>
    <row r="1831" spans="1:5">
      <c r="A1831" s="525" t="s">
        <v>499</v>
      </c>
      <c r="B1831">
        <v>13211210</v>
      </c>
      <c r="C1831" s="39">
        <v>44489</v>
      </c>
      <c r="D1831" s="50">
        <v>5.2083333333333336E-2</v>
      </c>
      <c r="E1831">
        <v>13.8</v>
      </c>
    </row>
    <row r="1832" spans="1:5">
      <c r="A1832" s="525" t="s">
        <v>499</v>
      </c>
      <c r="B1832">
        <v>13211210</v>
      </c>
      <c r="C1832" s="39">
        <v>44489</v>
      </c>
      <c r="D1832" s="50">
        <v>6.25E-2</v>
      </c>
      <c r="E1832">
        <v>13.8</v>
      </c>
    </row>
    <row r="1833" spans="1:5">
      <c r="A1833" s="525" t="s">
        <v>499</v>
      </c>
      <c r="B1833">
        <v>13211210</v>
      </c>
      <c r="C1833" s="39">
        <v>44489</v>
      </c>
      <c r="D1833" s="50">
        <v>7.2916666666666671E-2</v>
      </c>
      <c r="E1833">
        <v>13.8</v>
      </c>
    </row>
    <row r="1834" spans="1:5">
      <c r="A1834" s="525" t="s">
        <v>499</v>
      </c>
      <c r="B1834">
        <v>13211210</v>
      </c>
      <c r="C1834" s="39">
        <v>44489</v>
      </c>
      <c r="D1834" s="50">
        <v>8.3333333333333329E-2</v>
      </c>
      <c r="E1834">
        <v>13.7</v>
      </c>
    </row>
    <row r="1835" spans="1:5">
      <c r="A1835" s="525" t="s">
        <v>499</v>
      </c>
      <c r="B1835">
        <v>13211210</v>
      </c>
      <c r="C1835" s="39">
        <v>44489</v>
      </c>
      <c r="D1835" s="50">
        <v>9.375E-2</v>
      </c>
      <c r="E1835">
        <v>13.7</v>
      </c>
    </row>
    <row r="1836" spans="1:5">
      <c r="A1836" s="525" t="s">
        <v>499</v>
      </c>
      <c r="B1836">
        <v>13211210</v>
      </c>
      <c r="C1836" s="39">
        <v>44489</v>
      </c>
      <c r="D1836" s="50">
        <v>0.10416666666666667</v>
      </c>
      <c r="E1836">
        <v>13.7</v>
      </c>
    </row>
    <row r="1837" spans="1:5">
      <c r="A1837" s="525" t="s">
        <v>499</v>
      </c>
      <c r="B1837">
        <v>13211210</v>
      </c>
      <c r="C1837" s="39">
        <v>44489</v>
      </c>
      <c r="D1837" s="50">
        <v>0.11458333333333333</v>
      </c>
      <c r="E1837">
        <v>13.7</v>
      </c>
    </row>
    <row r="1838" spans="1:5">
      <c r="A1838" s="525" t="s">
        <v>499</v>
      </c>
      <c r="B1838">
        <v>13211210</v>
      </c>
      <c r="C1838" s="39">
        <v>44489</v>
      </c>
      <c r="D1838" s="50">
        <v>0.125</v>
      </c>
      <c r="E1838">
        <v>13.5</v>
      </c>
    </row>
    <row r="1839" spans="1:5">
      <c r="A1839" s="525" t="s">
        <v>499</v>
      </c>
      <c r="B1839">
        <v>13211210</v>
      </c>
      <c r="C1839" s="39">
        <v>44489</v>
      </c>
      <c r="D1839" s="50">
        <v>0.13541666666666666</v>
      </c>
      <c r="E1839">
        <v>13.4</v>
      </c>
    </row>
    <row r="1840" spans="1:5">
      <c r="A1840" s="525" t="s">
        <v>499</v>
      </c>
      <c r="B1840">
        <v>13211210</v>
      </c>
      <c r="C1840" s="39">
        <v>44489</v>
      </c>
      <c r="D1840" s="50">
        <v>0.14583333333333334</v>
      </c>
      <c r="E1840">
        <v>13.3</v>
      </c>
    </row>
    <row r="1841" spans="1:5">
      <c r="A1841" s="525" t="s">
        <v>499</v>
      </c>
      <c r="B1841">
        <v>13211210</v>
      </c>
      <c r="C1841" s="39">
        <v>44489</v>
      </c>
      <c r="D1841" s="50">
        <v>0.15625</v>
      </c>
      <c r="E1841">
        <v>13.4</v>
      </c>
    </row>
    <row r="1842" spans="1:5">
      <c r="A1842" s="525" t="s">
        <v>499</v>
      </c>
      <c r="B1842">
        <v>13211210</v>
      </c>
      <c r="C1842" s="39">
        <v>44489</v>
      </c>
      <c r="D1842" s="50">
        <v>0.16666666666666666</v>
      </c>
      <c r="E1842">
        <v>13.4</v>
      </c>
    </row>
    <row r="1843" spans="1:5">
      <c r="A1843" s="525" t="s">
        <v>499</v>
      </c>
      <c r="B1843">
        <v>13211210</v>
      </c>
      <c r="C1843" s="39">
        <v>44489</v>
      </c>
      <c r="D1843" s="50">
        <v>0.17708333333333334</v>
      </c>
      <c r="E1843">
        <v>13.2</v>
      </c>
    </row>
    <row r="1844" spans="1:5">
      <c r="A1844" s="525" t="s">
        <v>499</v>
      </c>
      <c r="B1844">
        <v>13211210</v>
      </c>
      <c r="C1844" s="39">
        <v>44489</v>
      </c>
      <c r="D1844" s="50">
        <v>0.1875</v>
      </c>
      <c r="E1844">
        <v>13.3</v>
      </c>
    </row>
    <row r="1845" spans="1:5">
      <c r="A1845" s="525" t="s">
        <v>499</v>
      </c>
      <c r="B1845">
        <v>13211210</v>
      </c>
      <c r="C1845" s="39">
        <v>44489</v>
      </c>
      <c r="D1845" s="50">
        <v>0.19791666666666666</v>
      </c>
      <c r="E1845">
        <v>13.4</v>
      </c>
    </row>
    <row r="1846" spans="1:5">
      <c r="A1846" s="525" t="s">
        <v>499</v>
      </c>
      <c r="B1846">
        <v>13211210</v>
      </c>
      <c r="C1846" s="39">
        <v>44489</v>
      </c>
      <c r="D1846" s="50">
        <v>0.20833333333333334</v>
      </c>
      <c r="E1846">
        <v>13.5</v>
      </c>
    </row>
    <row r="1847" spans="1:5">
      <c r="A1847" s="525" t="s">
        <v>499</v>
      </c>
      <c r="B1847">
        <v>13211210</v>
      </c>
      <c r="C1847" s="39">
        <v>44489</v>
      </c>
      <c r="D1847" s="50">
        <v>0.21875</v>
      </c>
      <c r="E1847">
        <v>13.5</v>
      </c>
    </row>
    <row r="1848" spans="1:5">
      <c r="A1848" s="525" t="s">
        <v>499</v>
      </c>
      <c r="B1848">
        <v>13211210</v>
      </c>
      <c r="C1848" s="39">
        <v>44489</v>
      </c>
      <c r="D1848" s="50">
        <v>0.22916666666666666</v>
      </c>
      <c r="E1848">
        <v>13.5</v>
      </c>
    </row>
    <row r="1849" spans="1:5">
      <c r="A1849" s="525" t="s">
        <v>499</v>
      </c>
      <c r="B1849">
        <v>13211210</v>
      </c>
      <c r="C1849" s="39">
        <v>44489</v>
      </c>
      <c r="D1849" s="50">
        <v>0.23958333333333334</v>
      </c>
      <c r="E1849">
        <v>13.4</v>
      </c>
    </row>
    <row r="1850" spans="1:5">
      <c r="A1850" s="525" t="s">
        <v>499</v>
      </c>
      <c r="B1850">
        <v>13211210</v>
      </c>
      <c r="C1850" s="39">
        <v>44489</v>
      </c>
      <c r="D1850" s="50">
        <v>0.25</v>
      </c>
      <c r="E1850">
        <v>13.4</v>
      </c>
    </row>
    <row r="1851" spans="1:5">
      <c r="A1851" s="525" t="s">
        <v>499</v>
      </c>
      <c r="B1851">
        <v>13211210</v>
      </c>
      <c r="C1851" s="39">
        <v>44489</v>
      </c>
      <c r="D1851" s="50">
        <v>0.26041666666666669</v>
      </c>
      <c r="E1851">
        <v>13.2</v>
      </c>
    </row>
    <row r="1852" spans="1:5">
      <c r="A1852" s="525" t="s">
        <v>499</v>
      </c>
      <c r="B1852">
        <v>13211210</v>
      </c>
      <c r="C1852" s="39">
        <v>44489</v>
      </c>
      <c r="D1852" s="50">
        <v>0.27083333333333331</v>
      </c>
      <c r="E1852">
        <v>13.1</v>
      </c>
    </row>
    <row r="1853" spans="1:5">
      <c r="A1853" s="525" t="s">
        <v>499</v>
      </c>
      <c r="B1853">
        <v>13211210</v>
      </c>
      <c r="C1853" s="39">
        <v>44489</v>
      </c>
      <c r="D1853" s="50">
        <v>0.28125</v>
      </c>
      <c r="E1853">
        <v>13</v>
      </c>
    </row>
    <row r="1854" spans="1:5">
      <c r="A1854" s="525" t="s">
        <v>499</v>
      </c>
      <c r="B1854">
        <v>13211210</v>
      </c>
      <c r="C1854" s="39">
        <v>44489</v>
      </c>
      <c r="D1854" s="50">
        <v>0.29166666666666669</v>
      </c>
      <c r="E1854">
        <v>13</v>
      </c>
    </row>
    <row r="1855" spans="1:5">
      <c r="A1855" s="525" t="s">
        <v>499</v>
      </c>
      <c r="B1855">
        <v>13211210</v>
      </c>
      <c r="C1855" s="39">
        <v>44489</v>
      </c>
      <c r="D1855" s="50">
        <v>0.30208333333333331</v>
      </c>
      <c r="E1855">
        <v>13.1</v>
      </c>
    </row>
    <row r="1856" spans="1:5">
      <c r="A1856" s="525" t="s">
        <v>499</v>
      </c>
      <c r="B1856">
        <v>13211210</v>
      </c>
      <c r="C1856" s="39">
        <v>44489</v>
      </c>
      <c r="D1856" s="50">
        <v>0.3125</v>
      </c>
      <c r="E1856">
        <v>13.1</v>
      </c>
    </row>
    <row r="1857" spans="1:5">
      <c r="A1857" s="525" t="s">
        <v>499</v>
      </c>
      <c r="B1857">
        <v>13211210</v>
      </c>
      <c r="C1857" s="39">
        <v>44489</v>
      </c>
      <c r="D1857" s="50">
        <v>0.32291666666666669</v>
      </c>
      <c r="E1857">
        <v>13.1</v>
      </c>
    </row>
    <row r="1858" spans="1:5">
      <c r="A1858" s="525" t="s">
        <v>499</v>
      </c>
      <c r="B1858">
        <v>13211210</v>
      </c>
      <c r="C1858" s="39">
        <v>44489</v>
      </c>
      <c r="D1858" s="50">
        <v>0.33333333333333331</v>
      </c>
      <c r="E1858">
        <v>13.1</v>
      </c>
    </row>
    <row r="1859" spans="1:5">
      <c r="A1859" s="525" t="s">
        <v>499</v>
      </c>
      <c r="B1859">
        <v>13211210</v>
      </c>
      <c r="C1859" s="39">
        <v>44489</v>
      </c>
      <c r="D1859" s="50">
        <v>0.34375</v>
      </c>
      <c r="E1859">
        <v>13.1</v>
      </c>
    </row>
    <row r="1860" spans="1:5">
      <c r="A1860" s="525" t="s">
        <v>499</v>
      </c>
      <c r="B1860">
        <v>13211210</v>
      </c>
      <c r="C1860" s="39">
        <v>44489</v>
      </c>
      <c r="D1860" s="50">
        <v>0.35416666666666669</v>
      </c>
      <c r="E1860">
        <v>13</v>
      </c>
    </row>
    <row r="1861" spans="1:5">
      <c r="A1861" s="525" t="s">
        <v>499</v>
      </c>
      <c r="B1861">
        <v>13211210</v>
      </c>
      <c r="C1861" s="39">
        <v>44489</v>
      </c>
      <c r="D1861" s="50">
        <v>0.36458333333333331</v>
      </c>
      <c r="E1861">
        <v>12.9</v>
      </c>
    </row>
    <row r="1862" spans="1:5">
      <c r="A1862" s="525" t="s">
        <v>499</v>
      </c>
      <c r="B1862">
        <v>13211210</v>
      </c>
      <c r="C1862" s="39">
        <v>44489</v>
      </c>
      <c r="D1862" s="50">
        <v>0.375</v>
      </c>
      <c r="E1862">
        <v>13.1</v>
      </c>
    </row>
    <row r="1863" spans="1:5">
      <c r="A1863" s="525" t="s">
        <v>499</v>
      </c>
      <c r="B1863">
        <v>13211210</v>
      </c>
      <c r="C1863" s="39">
        <v>44489</v>
      </c>
      <c r="D1863" s="50">
        <v>0.38541666666666669</v>
      </c>
      <c r="E1863">
        <v>13.2</v>
      </c>
    </row>
    <row r="1864" spans="1:5">
      <c r="A1864" s="525" t="s">
        <v>499</v>
      </c>
      <c r="B1864">
        <v>13211210</v>
      </c>
      <c r="C1864" s="39">
        <v>44489</v>
      </c>
      <c r="D1864" s="50">
        <v>0.39583333333333331</v>
      </c>
      <c r="E1864">
        <v>13.2</v>
      </c>
    </row>
    <row r="1865" spans="1:5">
      <c r="A1865" s="525" t="s">
        <v>499</v>
      </c>
      <c r="B1865">
        <v>13211210</v>
      </c>
      <c r="C1865" s="39">
        <v>44489</v>
      </c>
      <c r="D1865" s="50">
        <v>0.40625</v>
      </c>
      <c r="E1865">
        <v>13.2</v>
      </c>
    </row>
    <row r="1866" spans="1:5">
      <c r="A1866" s="525" t="s">
        <v>499</v>
      </c>
      <c r="B1866">
        <v>13211210</v>
      </c>
      <c r="C1866" s="39">
        <v>44489</v>
      </c>
      <c r="D1866" s="50">
        <v>0.41666666666666669</v>
      </c>
      <c r="E1866">
        <v>13</v>
      </c>
    </row>
    <row r="1867" spans="1:5">
      <c r="A1867" s="525" t="s">
        <v>499</v>
      </c>
      <c r="B1867">
        <v>13211210</v>
      </c>
      <c r="C1867" s="39">
        <v>44489</v>
      </c>
      <c r="D1867" s="50">
        <v>0.42708333333333331</v>
      </c>
      <c r="E1867">
        <v>12.8</v>
      </c>
    </row>
    <row r="1868" spans="1:5">
      <c r="A1868" s="525" t="s">
        <v>499</v>
      </c>
      <c r="B1868">
        <v>13211210</v>
      </c>
      <c r="C1868" s="39">
        <v>44489</v>
      </c>
      <c r="D1868" s="50">
        <v>0.4375</v>
      </c>
      <c r="E1868">
        <v>12.7</v>
      </c>
    </row>
    <row r="1869" spans="1:5">
      <c r="A1869" s="525" t="s">
        <v>499</v>
      </c>
      <c r="B1869">
        <v>13211210</v>
      </c>
      <c r="C1869" s="39">
        <v>44489</v>
      </c>
      <c r="D1869" s="50">
        <v>0.44791666666666669</v>
      </c>
      <c r="E1869">
        <v>12.9</v>
      </c>
    </row>
    <row r="1870" spans="1:5">
      <c r="A1870" s="525" t="s">
        <v>499</v>
      </c>
      <c r="B1870">
        <v>13211210</v>
      </c>
      <c r="C1870" s="39">
        <v>44489</v>
      </c>
      <c r="D1870" s="50">
        <v>0.45833333333333331</v>
      </c>
      <c r="E1870">
        <v>13.1</v>
      </c>
    </row>
    <row r="1871" spans="1:5">
      <c r="A1871" s="525" t="s">
        <v>499</v>
      </c>
      <c r="B1871">
        <v>13211210</v>
      </c>
      <c r="C1871" s="39">
        <v>44489</v>
      </c>
      <c r="D1871" s="50">
        <v>0.46875</v>
      </c>
      <c r="E1871">
        <v>13.3</v>
      </c>
    </row>
    <row r="1872" spans="1:5">
      <c r="A1872" s="525" t="s">
        <v>499</v>
      </c>
      <c r="B1872">
        <v>13211210</v>
      </c>
      <c r="C1872" s="39">
        <v>44489</v>
      </c>
      <c r="D1872" s="50">
        <v>0.47916666666666669</v>
      </c>
      <c r="E1872">
        <v>13.2</v>
      </c>
    </row>
    <row r="1873" spans="1:5">
      <c r="A1873" s="525" t="s">
        <v>499</v>
      </c>
      <c r="B1873">
        <v>13211210</v>
      </c>
      <c r="C1873" s="39">
        <v>44489</v>
      </c>
      <c r="D1873" s="50">
        <v>0.48958333333333331</v>
      </c>
      <c r="E1873">
        <v>13.2</v>
      </c>
    </row>
    <row r="1874" spans="1:5">
      <c r="A1874" s="525" t="s">
        <v>499</v>
      </c>
      <c r="B1874">
        <v>13211210</v>
      </c>
      <c r="C1874" s="39">
        <v>44489</v>
      </c>
      <c r="D1874" s="50">
        <v>0.5</v>
      </c>
      <c r="E1874">
        <v>13.3</v>
      </c>
    </row>
    <row r="1875" spans="1:5">
      <c r="A1875" s="525" t="s">
        <v>499</v>
      </c>
      <c r="B1875">
        <v>13211210</v>
      </c>
      <c r="C1875" s="39">
        <v>44489</v>
      </c>
      <c r="D1875" s="50">
        <v>0.51041666666666663</v>
      </c>
      <c r="E1875">
        <v>13.3</v>
      </c>
    </row>
    <row r="1876" spans="1:5">
      <c r="A1876" s="525" t="s">
        <v>499</v>
      </c>
      <c r="B1876">
        <v>13211210</v>
      </c>
      <c r="C1876" s="39">
        <v>44489</v>
      </c>
      <c r="D1876" s="50">
        <v>0.52083333333333337</v>
      </c>
      <c r="E1876">
        <v>13.3</v>
      </c>
    </row>
    <row r="1877" spans="1:5">
      <c r="A1877" s="525" t="s">
        <v>499</v>
      </c>
      <c r="B1877">
        <v>13211210</v>
      </c>
      <c r="C1877" s="39">
        <v>44489</v>
      </c>
      <c r="D1877" s="50">
        <v>0.53125</v>
      </c>
      <c r="E1877">
        <v>13.3</v>
      </c>
    </row>
    <row r="1878" spans="1:5">
      <c r="A1878" s="525" t="s">
        <v>499</v>
      </c>
      <c r="B1878">
        <v>13211210</v>
      </c>
      <c r="C1878" s="39">
        <v>44489</v>
      </c>
      <c r="D1878" s="50">
        <v>0.54166666666666663</v>
      </c>
      <c r="E1878">
        <v>13.4</v>
      </c>
    </row>
    <row r="1879" spans="1:5">
      <c r="A1879" s="525" t="s">
        <v>499</v>
      </c>
      <c r="B1879">
        <v>13211210</v>
      </c>
      <c r="C1879" s="39">
        <v>44489</v>
      </c>
      <c r="D1879" s="50">
        <v>0.55208333333333337</v>
      </c>
      <c r="E1879">
        <v>13.4</v>
      </c>
    </row>
    <row r="1880" spans="1:5">
      <c r="A1880" s="525" t="s">
        <v>499</v>
      </c>
      <c r="B1880">
        <v>13211210</v>
      </c>
      <c r="C1880" s="39">
        <v>44489</v>
      </c>
      <c r="D1880" s="50">
        <v>0.5625</v>
      </c>
      <c r="E1880">
        <v>13.4</v>
      </c>
    </row>
    <row r="1881" spans="1:5">
      <c r="A1881" s="525" t="s">
        <v>499</v>
      </c>
      <c r="B1881">
        <v>13211210</v>
      </c>
      <c r="C1881" s="39">
        <v>44489</v>
      </c>
      <c r="D1881" s="50">
        <v>0.57291666666666663</v>
      </c>
      <c r="E1881">
        <v>13.4</v>
      </c>
    </row>
    <row r="1882" spans="1:5">
      <c r="A1882" s="525" t="s">
        <v>499</v>
      </c>
      <c r="B1882">
        <v>13211210</v>
      </c>
      <c r="C1882" s="39">
        <v>44489</v>
      </c>
      <c r="D1882" s="50">
        <v>0.58333333333333337</v>
      </c>
      <c r="E1882">
        <v>13.5</v>
      </c>
    </row>
    <row r="1883" spans="1:5">
      <c r="A1883" s="525" t="s">
        <v>499</v>
      </c>
      <c r="B1883">
        <v>13211210</v>
      </c>
      <c r="C1883" s="39">
        <v>44489</v>
      </c>
      <c r="D1883" s="50">
        <v>0.59375</v>
      </c>
      <c r="E1883">
        <v>13.5</v>
      </c>
    </row>
    <row r="1884" spans="1:5">
      <c r="A1884" s="525" t="s">
        <v>499</v>
      </c>
      <c r="B1884">
        <v>13211210</v>
      </c>
      <c r="C1884" s="39">
        <v>44489</v>
      </c>
      <c r="D1884" s="50">
        <v>0.60416666666666663</v>
      </c>
      <c r="E1884">
        <v>13.6</v>
      </c>
    </row>
    <row r="1885" spans="1:5">
      <c r="A1885" s="525" t="s">
        <v>499</v>
      </c>
      <c r="B1885">
        <v>13211210</v>
      </c>
      <c r="C1885" s="39">
        <v>44489</v>
      </c>
      <c r="D1885" s="50">
        <v>0.61458333333333337</v>
      </c>
      <c r="E1885">
        <v>13.7</v>
      </c>
    </row>
    <row r="1886" spans="1:5">
      <c r="A1886" s="525" t="s">
        <v>499</v>
      </c>
      <c r="B1886">
        <v>13211210</v>
      </c>
      <c r="C1886" s="39">
        <v>44489</v>
      </c>
      <c r="D1886" s="50">
        <v>0.625</v>
      </c>
      <c r="E1886">
        <v>13.8</v>
      </c>
    </row>
    <row r="1887" spans="1:5">
      <c r="A1887" s="525" t="s">
        <v>499</v>
      </c>
      <c r="B1887">
        <v>13211210</v>
      </c>
      <c r="C1887" s="39">
        <v>44489</v>
      </c>
      <c r="D1887" s="50">
        <v>0.63541666666666663</v>
      </c>
      <c r="E1887">
        <v>13.9</v>
      </c>
    </row>
    <row r="1888" spans="1:5">
      <c r="A1888" s="525" t="s">
        <v>499</v>
      </c>
      <c r="B1888">
        <v>13211210</v>
      </c>
      <c r="C1888" s="39">
        <v>44489</v>
      </c>
      <c r="D1888" s="50">
        <v>0.64583333333333337</v>
      </c>
      <c r="E1888">
        <v>13.9</v>
      </c>
    </row>
    <row r="1889" spans="1:5">
      <c r="A1889" s="525" t="s">
        <v>499</v>
      </c>
      <c r="B1889">
        <v>13211210</v>
      </c>
      <c r="C1889" s="39">
        <v>44489</v>
      </c>
      <c r="D1889" s="50">
        <v>0.65625</v>
      </c>
      <c r="E1889">
        <v>13.9</v>
      </c>
    </row>
    <row r="1890" spans="1:5">
      <c r="A1890" s="525" t="s">
        <v>499</v>
      </c>
      <c r="B1890">
        <v>13211210</v>
      </c>
      <c r="C1890" s="39">
        <v>44489</v>
      </c>
      <c r="D1890" s="50">
        <v>0.66666666666666663</v>
      </c>
      <c r="E1890">
        <v>13.9</v>
      </c>
    </row>
    <row r="1891" spans="1:5">
      <c r="A1891" s="525" t="s">
        <v>499</v>
      </c>
      <c r="B1891">
        <v>13211210</v>
      </c>
      <c r="C1891" s="39">
        <v>44489</v>
      </c>
      <c r="D1891" s="50">
        <v>0.67708333333333337</v>
      </c>
      <c r="E1891">
        <v>14</v>
      </c>
    </row>
    <row r="1892" spans="1:5">
      <c r="A1892" s="525" t="s">
        <v>499</v>
      </c>
      <c r="B1892">
        <v>13211210</v>
      </c>
      <c r="C1892" s="39">
        <v>44489</v>
      </c>
      <c r="D1892" s="50">
        <v>0.6875</v>
      </c>
      <c r="E1892">
        <v>14</v>
      </c>
    </row>
    <row r="1893" spans="1:5">
      <c r="A1893" s="525" t="s">
        <v>499</v>
      </c>
      <c r="B1893">
        <v>13211210</v>
      </c>
      <c r="C1893" s="39">
        <v>44489</v>
      </c>
      <c r="D1893" s="50">
        <v>0.69791666666666663</v>
      </c>
      <c r="E1893">
        <v>14.1</v>
      </c>
    </row>
    <row r="1894" spans="1:5">
      <c r="A1894" s="525" t="s">
        <v>499</v>
      </c>
      <c r="B1894">
        <v>13211210</v>
      </c>
      <c r="C1894" s="39">
        <v>44489</v>
      </c>
      <c r="D1894" s="50">
        <v>0.70833333333333337</v>
      </c>
      <c r="E1894">
        <v>14.1</v>
      </c>
    </row>
    <row r="1895" spans="1:5">
      <c r="A1895" s="525" t="s">
        <v>499</v>
      </c>
      <c r="B1895">
        <v>13211210</v>
      </c>
      <c r="C1895" s="39">
        <v>44489</v>
      </c>
      <c r="D1895" s="50">
        <v>0.71875</v>
      </c>
      <c r="E1895">
        <v>14.1</v>
      </c>
    </row>
    <row r="1896" spans="1:5">
      <c r="A1896" s="525" t="s">
        <v>499</v>
      </c>
      <c r="B1896">
        <v>13211210</v>
      </c>
      <c r="C1896" s="39">
        <v>44489</v>
      </c>
      <c r="D1896" s="50">
        <v>0.72916666666666663</v>
      </c>
      <c r="E1896">
        <v>14.2</v>
      </c>
    </row>
    <row r="1897" spans="1:5">
      <c r="A1897" s="525" t="s">
        <v>499</v>
      </c>
      <c r="B1897">
        <v>13211210</v>
      </c>
      <c r="C1897" s="39">
        <v>44489</v>
      </c>
      <c r="D1897" s="50">
        <v>0.73958333333333337</v>
      </c>
      <c r="E1897">
        <v>14.2</v>
      </c>
    </row>
    <row r="1898" spans="1:5">
      <c r="A1898" s="525" t="s">
        <v>499</v>
      </c>
      <c r="B1898">
        <v>13211210</v>
      </c>
      <c r="C1898" s="39">
        <v>44489</v>
      </c>
      <c r="D1898" s="50">
        <v>0.75</v>
      </c>
      <c r="E1898">
        <v>14.2</v>
      </c>
    </row>
    <row r="1899" spans="1:5">
      <c r="A1899" s="525" t="s">
        <v>499</v>
      </c>
      <c r="B1899">
        <v>13211210</v>
      </c>
      <c r="C1899" s="39">
        <v>44489</v>
      </c>
      <c r="D1899" s="50">
        <v>0.76041666666666663</v>
      </c>
      <c r="E1899">
        <v>14.2</v>
      </c>
    </row>
    <row r="1900" spans="1:5">
      <c r="A1900" s="525" t="s">
        <v>499</v>
      </c>
      <c r="B1900">
        <v>13211210</v>
      </c>
      <c r="C1900" s="39">
        <v>44489</v>
      </c>
      <c r="D1900" s="50">
        <v>0.77083333333333337</v>
      </c>
      <c r="E1900">
        <v>14.2</v>
      </c>
    </row>
    <row r="1901" spans="1:5">
      <c r="A1901" s="525" t="s">
        <v>499</v>
      </c>
      <c r="B1901">
        <v>13211210</v>
      </c>
      <c r="C1901" s="39">
        <v>44489</v>
      </c>
      <c r="D1901" s="50">
        <v>0.78125</v>
      </c>
      <c r="E1901">
        <v>14.2</v>
      </c>
    </row>
    <row r="1902" spans="1:5">
      <c r="A1902" s="525" t="s">
        <v>499</v>
      </c>
      <c r="B1902">
        <v>13211210</v>
      </c>
      <c r="C1902" s="39">
        <v>44489</v>
      </c>
      <c r="D1902" s="50">
        <v>0.79166666666666663</v>
      </c>
      <c r="E1902">
        <v>14.2</v>
      </c>
    </row>
    <row r="1903" spans="1:5">
      <c r="A1903" s="525" t="s">
        <v>499</v>
      </c>
      <c r="B1903">
        <v>13211210</v>
      </c>
      <c r="C1903" s="39">
        <v>44489</v>
      </c>
      <c r="D1903" s="50">
        <v>0.80208333333333337</v>
      </c>
      <c r="E1903">
        <v>14.2</v>
      </c>
    </row>
    <row r="1904" spans="1:5">
      <c r="A1904" s="525" t="s">
        <v>499</v>
      </c>
      <c r="B1904">
        <v>13211210</v>
      </c>
      <c r="C1904" s="39">
        <v>44489</v>
      </c>
      <c r="D1904" s="50">
        <v>0.8125</v>
      </c>
      <c r="E1904">
        <v>14.2</v>
      </c>
    </row>
    <row r="1905" spans="1:5">
      <c r="A1905" s="525" t="s">
        <v>499</v>
      </c>
      <c r="B1905">
        <v>13211210</v>
      </c>
      <c r="C1905" s="39">
        <v>44489</v>
      </c>
      <c r="D1905" s="50">
        <v>0.82291666666666663</v>
      </c>
      <c r="E1905">
        <v>14.2</v>
      </c>
    </row>
    <row r="1906" spans="1:5">
      <c r="A1906" s="525" t="s">
        <v>499</v>
      </c>
      <c r="B1906">
        <v>13211210</v>
      </c>
      <c r="C1906" s="39">
        <v>44489</v>
      </c>
      <c r="D1906" s="50">
        <v>0.83333333333333337</v>
      </c>
      <c r="E1906">
        <v>14.1</v>
      </c>
    </row>
    <row r="1907" spans="1:5">
      <c r="A1907" s="525" t="s">
        <v>499</v>
      </c>
      <c r="B1907">
        <v>13211210</v>
      </c>
      <c r="C1907" s="39">
        <v>44489</v>
      </c>
      <c r="D1907" s="50">
        <v>0.84375</v>
      </c>
      <c r="E1907">
        <v>14.2</v>
      </c>
    </row>
    <row r="1908" spans="1:5">
      <c r="A1908" s="525" t="s">
        <v>499</v>
      </c>
      <c r="B1908">
        <v>13211210</v>
      </c>
      <c r="C1908" s="39">
        <v>44489</v>
      </c>
      <c r="D1908" s="50">
        <v>0.85416666666666663</v>
      </c>
      <c r="E1908">
        <v>14.3</v>
      </c>
    </row>
    <row r="1909" spans="1:5">
      <c r="A1909" s="525" t="s">
        <v>499</v>
      </c>
      <c r="B1909">
        <v>13211210</v>
      </c>
      <c r="C1909" s="39">
        <v>44489</v>
      </c>
      <c r="D1909" s="50">
        <v>0.86458333333333337</v>
      </c>
      <c r="E1909">
        <v>14.3</v>
      </c>
    </row>
    <row r="1910" spans="1:5">
      <c r="A1910" s="525" t="s">
        <v>499</v>
      </c>
      <c r="B1910">
        <v>13211210</v>
      </c>
      <c r="C1910" s="39">
        <v>44489</v>
      </c>
      <c r="D1910" s="50">
        <v>0.875</v>
      </c>
      <c r="E1910">
        <v>14.3</v>
      </c>
    </row>
    <row r="1911" spans="1:5">
      <c r="A1911" s="525" t="s">
        <v>499</v>
      </c>
      <c r="B1911">
        <v>13211210</v>
      </c>
      <c r="C1911" s="39">
        <v>44489</v>
      </c>
      <c r="D1911" s="50">
        <v>0.88541666666666663</v>
      </c>
      <c r="E1911">
        <v>14.3</v>
      </c>
    </row>
    <row r="1912" spans="1:5">
      <c r="A1912" s="525" t="s">
        <v>499</v>
      </c>
      <c r="B1912">
        <v>13211210</v>
      </c>
      <c r="C1912" s="39">
        <v>44489</v>
      </c>
      <c r="D1912" s="50">
        <v>0.89583333333333337</v>
      </c>
      <c r="E1912">
        <v>14.3</v>
      </c>
    </row>
    <row r="1913" spans="1:5">
      <c r="A1913" s="525" t="s">
        <v>499</v>
      </c>
      <c r="B1913">
        <v>13211210</v>
      </c>
      <c r="C1913" s="39">
        <v>44489</v>
      </c>
      <c r="D1913" s="50">
        <v>0.90625</v>
      </c>
      <c r="E1913">
        <v>14.3</v>
      </c>
    </row>
    <row r="1914" spans="1:5">
      <c r="A1914" s="525" t="s">
        <v>499</v>
      </c>
      <c r="B1914">
        <v>13211210</v>
      </c>
      <c r="C1914" s="39">
        <v>44489</v>
      </c>
      <c r="D1914" s="50">
        <v>0.91666666666666663</v>
      </c>
      <c r="E1914">
        <v>14.3</v>
      </c>
    </row>
    <row r="1915" spans="1:5">
      <c r="A1915" s="525" t="s">
        <v>499</v>
      </c>
      <c r="B1915">
        <v>13211210</v>
      </c>
      <c r="C1915" s="39">
        <v>44489</v>
      </c>
      <c r="D1915" s="50">
        <v>0.92708333333333337</v>
      </c>
      <c r="E1915">
        <v>14.3</v>
      </c>
    </row>
    <row r="1916" spans="1:5">
      <c r="A1916" s="525" t="s">
        <v>499</v>
      </c>
      <c r="B1916">
        <v>13211210</v>
      </c>
      <c r="C1916" s="39">
        <v>44489</v>
      </c>
      <c r="D1916" s="50">
        <v>0.9375</v>
      </c>
      <c r="E1916">
        <v>14.2</v>
      </c>
    </row>
    <row r="1917" spans="1:5">
      <c r="A1917" s="525" t="s">
        <v>499</v>
      </c>
      <c r="B1917">
        <v>13211210</v>
      </c>
      <c r="C1917" s="39">
        <v>44489</v>
      </c>
      <c r="D1917" s="50">
        <v>0.94791666666666663</v>
      </c>
      <c r="E1917">
        <v>14.3</v>
      </c>
    </row>
    <row r="1918" spans="1:5">
      <c r="A1918" s="525" t="s">
        <v>499</v>
      </c>
      <c r="B1918">
        <v>13211210</v>
      </c>
      <c r="C1918" s="39">
        <v>44489</v>
      </c>
      <c r="D1918" s="50">
        <v>0.95833333333333337</v>
      </c>
      <c r="E1918">
        <v>14.4</v>
      </c>
    </row>
    <row r="1919" spans="1:5">
      <c r="A1919" s="525" t="s">
        <v>499</v>
      </c>
      <c r="B1919">
        <v>13211210</v>
      </c>
      <c r="C1919" s="39">
        <v>44489</v>
      </c>
      <c r="D1919" s="50">
        <v>0.96875</v>
      </c>
      <c r="E1919">
        <v>14.4</v>
      </c>
    </row>
    <row r="1920" spans="1:5">
      <c r="A1920" s="525" t="s">
        <v>499</v>
      </c>
      <c r="B1920">
        <v>13211210</v>
      </c>
      <c r="C1920" s="39">
        <v>44489</v>
      </c>
      <c r="D1920" s="50">
        <v>0.97916666666666663</v>
      </c>
      <c r="E1920">
        <v>14.4</v>
      </c>
    </row>
    <row r="1921" spans="1:5">
      <c r="A1921" s="525" t="s">
        <v>499</v>
      </c>
      <c r="B1921">
        <v>13211210</v>
      </c>
      <c r="C1921" s="39">
        <v>44489</v>
      </c>
      <c r="D1921" s="50">
        <v>0.98958333333333337</v>
      </c>
      <c r="E1921">
        <v>14.4</v>
      </c>
    </row>
    <row r="1922" spans="1:5">
      <c r="A1922" s="525" t="s">
        <v>499</v>
      </c>
      <c r="B1922">
        <v>13211210</v>
      </c>
      <c r="C1922" s="39">
        <v>44490</v>
      </c>
      <c r="D1922" s="50">
        <v>0</v>
      </c>
      <c r="E1922">
        <v>14.4</v>
      </c>
    </row>
    <row r="1923" spans="1:5">
      <c r="A1923" s="525" t="s">
        <v>499</v>
      </c>
      <c r="B1923">
        <v>13211210</v>
      </c>
      <c r="C1923" s="39">
        <v>44490</v>
      </c>
      <c r="D1923" s="50">
        <v>1.0416666666666666E-2</v>
      </c>
      <c r="E1923">
        <v>14.3</v>
      </c>
    </row>
    <row r="1924" spans="1:5">
      <c r="A1924" s="525" t="s">
        <v>499</v>
      </c>
      <c r="B1924">
        <v>13211210</v>
      </c>
      <c r="C1924" s="39">
        <v>44490</v>
      </c>
      <c r="D1924" s="50">
        <v>2.0833333333333332E-2</v>
      </c>
      <c r="E1924">
        <v>14.3</v>
      </c>
    </row>
    <row r="1925" spans="1:5">
      <c r="A1925" s="525" t="s">
        <v>499</v>
      </c>
      <c r="B1925">
        <v>13211210</v>
      </c>
      <c r="C1925" s="39">
        <v>44490</v>
      </c>
      <c r="D1925" s="50">
        <v>3.125E-2</v>
      </c>
      <c r="E1925">
        <v>14.3</v>
      </c>
    </row>
    <row r="1926" spans="1:5">
      <c r="A1926" s="525" t="s">
        <v>499</v>
      </c>
      <c r="B1926">
        <v>13211210</v>
      </c>
      <c r="C1926" s="39">
        <v>44490</v>
      </c>
      <c r="D1926" s="50">
        <v>4.1666666666666664E-2</v>
      </c>
      <c r="E1926">
        <v>14.3</v>
      </c>
    </row>
    <row r="1927" spans="1:5">
      <c r="A1927" s="525" t="s">
        <v>499</v>
      </c>
      <c r="B1927">
        <v>13211210</v>
      </c>
      <c r="C1927" s="39">
        <v>44490</v>
      </c>
      <c r="D1927" s="50">
        <v>5.2083333333333336E-2</v>
      </c>
      <c r="E1927">
        <v>14.3</v>
      </c>
    </row>
    <row r="1928" spans="1:5">
      <c r="A1928" s="525" t="s">
        <v>499</v>
      </c>
      <c r="B1928">
        <v>13211210</v>
      </c>
      <c r="C1928" s="39">
        <v>44490</v>
      </c>
      <c r="D1928" s="50">
        <v>6.25E-2</v>
      </c>
      <c r="E1928">
        <v>14.3</v>
      </c>
    </row>
    <row r="1929" spans="1:5">
      <c r="A1929" s="525" t="s">
        <v>499</v>
      </c>
      <c r="B1929">
        <v>13211210</v>
      </c>
      <c r="C1929" s="39">
        <v>44490</v>
      </c>
      <c r="D1929" s="50">
        <v>7.2916666666666671E-2</v>
      </c>
      <c r="E1929">
        <v>14.3</v>
      </c>
    </row>
    <row r="1930" spans="1:5">
      <c r="A1930" s="525" t="s">
        <v>499</v>
      </c>
      <c r="B1930">
        <v>13211210</v>
      </c>
      <c r="C1930" s="39">
        <v>44490</v>
      </c>
      <c r="D1930" s="50">
        <v>8.3333333333333329E-2</v>
      </c>
      <c r="E1930">
        <v>14.3</v>
      </c>
    </row>
    <row r="1931" spans="1:5">
      <c r="A1931" s="525" t="s">
        <v>499</v>
      </c>
      <c r="B1931">
        <v>13211210</v>
      </c>
      <c r="C1931" s="39">
        <v>44490</v>
      </c>
      <c r="D1931" s="50">
        <v>9.375E-2</v>
      </c>
      <c r="E1931">
        <v>14.2</v>
      </c>
    </row>
    <row r="1932" spans="1:5">
      <c r="A1932" s="525" t="s">
        <v>499</v>
      </c>
      <c r="B1932">
        <v>13211210</v>
      </c>
      <c r="C1932" s="39">
        <v>44490</v>
      </c>
      <c r="D1932" s="50">
        <v>0.10416666666666667</v>
      </c>
      <c r="E1932">
        <v>14.2</v>
      </c>
    </row>
    <row r="1933" spans="1:5">
      <c r="A1933" s="525" t="s">
        <v>499</v>
      </c>
      <c r="B1933">
        <v>13211210</v>
      </c>
      <c r="C1933" s="39">
        <v>44490</v>
      </c>
      <c r="D1933" s="50">
        <v>0.11458333333333333</v>
      </c>
      <c r="E1933">
        <v>14.2</v>
      </c>
    </row>
    <row r="1934" spans="1:5">
      <c r="A1934" s="525" t="s">
        <v>499</v>
      </c>
      <c r="B1934">
        <v>13211210</v>
      </c>
      <c r="C1934" s="39">
        <v>44490</v>
      </c>
      <c r="D1934" s="50">
        <v>0.125</v>
      </c>
      <c r="E1934">
        <v>14.2</v>
      </c>
    </row>
    <row r="1935" spans="1:5">
      <c r="A1935" s="525" t="s">
        <v>499</v>
      </c>
      <c r="B1935">
        <v>13211210</v>
      </c>
      <c r="C1935" s="39">
        <v>44490</v>
      </c>
      <c r="D1935" s="50">
        <v>0.13541666666666666</v>
      </c>
      <c r="E1935">
        <v>14.2</v>
      </c>
    </row>
    <row r="1936" spans="1:5">
      <c r="A1936" s="525" t="s">
        <v>499</v>
      </c>
      <c r="B1936">
        <v>13211210</v>
      </c>
      <c r="C1936" s="39">
        <v>44490</v>
      </c>
      <c r="D1936" s="50">
        <v>0.14583333333333334</v>
      </c>
      <c r="E1936">
        <v>14.2</v>
      </c>
    </row>
    <row r="1937" spans="1:5">
      <c r="A1937" s="525" t="s">
        <v>499</v>
      </c>
      <c r="B1937">
        <v>13211210</v>
      </c>
      <c r="C1937" s="39">
        <v>44490</v>
      </c>
      <c r="D1937" s="50">
        <v>0.15625</v>
      </c>
      <c r="E1937">
        <v>14.1</v>
      </c>
    </row>
    <row r="1938" spans="1:5">
      <c r="A1938" s="525" t="s">
        <v>499</v>
      </c>
      <c r="B1938">
        <v>13211210</v>
      </c>
      <c r="C1938" s="39">
        <v>44490</v>
      </c>
      <c r="D1938" s="50">
        <v>0.16666666666666666</v>
      </c>
      <c r="E1938">
        <v>14.1</v>
      </c>
    </row>
    <row r="1939" spans="1:5">
      <c r="A1939" s="525" t="s">
        <v>499</v>
      </c>
      <c r="B1939">
        <v>13211210</v>
      </c>
      <c r="C1939" s="39">
        <v>44490</v>
      </c>
      <c r="D1939" s="50">
        <v>0.17708333333333334</v>
      </c>
      <c r="E1939">
        <v>14.1</v>
      </c>
    </row>
    <row r="1940" spans="1:5">
      <c r="A1940" s="525" t="s">
        <v>499</v>
      </c>
      <c r="B1940">
        <v>13211210</v>
      </c>
      <c r="C1940" s="39">
        <v>44490</v>
      </c>
      <c r="D1940" s="50">
        <v>0.1875</v>
      </c>
      <c r="E1940">
        <v>14.2</v>
      </c>
    </row>
    <row r="1941" spans="1:5">
      <c r="A1941" s="525" t="s">
        <v>499</v>
      </c>
      <c r="B1941">
        <v>13211210</v>
      </c>
      <c r="C1941" s="39">
        <v>44490</v>
      </c>
      <c r="D1941" s="50">
        <v>0.19791666666666666</v>
      </c>
      <c r="E1941">
        <v>14.1</v>
      </c>
    </row>
    <row r="1942" spans="1:5">
      <c r="A1942" s="525" t="s">
        <v>499</v>
      </c>
      <c r="B1942">
        <v>13211210</v>
      </c>
      <c r="C1942" s="39">
        <v>44490</v>
      </c>
      <c r="D1942" s="50">
        <v>0.20833333333333334</v>
      </c>
      <c r="E1942">
        <v>14.1</v>
      </c>
    </row>
    <row r="1943" spans="1:5">
      <c r="A1943" s="525" t="s">
        <v>499</v>
      </c>
      <c r="B1943">
        <v>13211210</v>
      </c>
      <c r="C1943" s="39">
        <v>44490</v>
      </c>
      <c r="D1943" s="50">
        <v>0.21875</v>
      </c>
      <c r="E1943">
        <v>14.1</v>
      </c>
    </row>
    <row r="1944" spans="1:5">
      <c r="A1944" s="525" t="s">
        <v>499</v>
      </c>
      <c r="B1944">
        <v>13211210</v>
      </c>
      <c r="C1944" s="39">
        <v>44490</v>
      </c>
      <c r="D1944" s="50">
        <v>0.22916666666666666</v>
      </c>
      <c r="E1944">
        <v>14.2</v>
      </c>
    </row>
    <row r="1945" spans="1:5">
      <c r="A1945" s="525" t="s">
        <v>499</v>
      </c>
      <c r="B1945">
        <v>13211210</v>
      </c>
      <c r="C1945" s="39">
        <v>44490</v>
      </c>
      <c r="D1945" s="50">
        <v>0.23958333333333334</v>
      </c>
      <c r="E1945">
        <v>14.1</v>
      </c>
    </row>
    <row r="1946" spans="1:5">
      <c r="A1946" s="525" t="s">
        <v>499</v>
      </c>
      <c r="B1946">
        <v>13211210</v>
      </c>
      <c r="C1946" s="39">
        <v>44490</v>
      </c>
      <c r="D1946" s="50">
        <v>0.25</v>
      </c>
      <c r="E1946">
        <v>14.1</v>
      </c>
    </row>
    <row r="1947" spans="1:5">
      <c r="A1947" s="525" t="s">
        <v>499</v>
      </c>
      <c r="B1947">
        <v>13211210</v>
      </c>
      <c r="C1947" s="39">
        <v>44490</v>
      </c>
      <c r="D1947" s="50">
        <v>0.26041666666666669</v>
      </c>
      <c r="E1947">
        <v>14.1</v>
      </c>
    </row>
    <row r="1948" spans="1:5">
      <c r="A1948" s="525" t="s">
        <v>499</v>
      </c>
      <c r="B1948">
        <v>13211210</v>
      </c>
      <c r="C1948" s="39">
        <v>44490</v>
      </c>
      <c r="D1948" s="50">
        <v>0.27083333333333331</v>
      </c>
      <c r="E1948">
        <v>14.1</v>
      </c>
    </row>
    <row r="1949" spans="1:5">
      <c r="A1949" s="525" t="s">
        <v>499</v>
      </c>
      <c r="B1949">
        <v>13211210</v>
      </c>
      <c r="C1949" s="39">
        <v>44490</v>
      </c>
      <c r="D1949" s="50">
        <v>0.28125</v>
      </c>
      <c r="E1949">
        <v>14</v>
      </c>
    </row>
    <row r="1950" spans="1:5">
      <c r="A1950" s="525" t="s">
        <v>499</v>
      </c>
      <c r="B1950">
        <v>13211210</v>
      </c>
      <c r="C1950" s="39">
        <v>44490</v>
      </c>
      <c r="D1950" s="50">
        <v>0.29166666666666669</v>
      </c>
      <c r="E1950">
        <v>13.9</v>
      </c>
    </row>
    <row r="1951" spans="1:5">
      <c r="A1951" s="525" t="s">
        <v>499</v>
      </c>
      <c r="B1951">
        <v>13211210</v>
      </c>
      <c r="C1951" s="39">
        <v>44490</v>
      </c>
      <c r="D1951" s="50">
        <v>0.30208333333333331</v>
      </c>
      <c r="E1951">
        <v>13.9</v>
      </c>
    </row>
    <row r="1952" spans="1:5">
      <c r="A1952" s="525" t="s">
        <v>499</v>
      </c>
      <c r="B1952">
        <v>13211210</v>
      </c>
      <c r="C1952" s="39">
        <v>44490</v>
      </c>
      <c r="D1952" s="50">
        <v>0.3125</v>
      </c>
      <c r="E1952">
        <v>13.8</v>
      </c>
    </row>
    <row r="1953" spans="1:5">
      <c r="A1953" s="525" t="s">
        <v>499</v>
      </c>
      <c r="B1953">
        <v>13211210</v>
      </c>
      <c r="C1953" s="39">
        <v>44490</v>
      </c>
      <c r="D1953" s="50">
        <v>0.32291666666666669</v>
      </c>
      <c r="E1953">
        <v>13.8</v>
      </c>
    </row>
    <row r="1954" spans="1:5">
      <c r="A1954" s="525" t="s">
        <v>499</v>
      </c>
      <c r="B1954">
        <v>13211210</v>
      </c>
      <c r="C1954" s="39">
        <v>44490</v>
      </c>
      <c r="D1954" s="50">
        <v>0.33333333333333331</v>
      </c>
      <c r="E1954">
        <v>13.9</v>
      </c>
    </row>
    <row r="1955" spans="1:5">
      <c r="A1955" s="525" t="s">
        <v>499</v>
      </c>
      <c r="B1955">
        <v>13211210</v>
      </c>
      <c r="C1955" s="39">
        <v>44490</v>
      </c>
      <c r="D1955" s="50">
        <v>0.34375</v>
      </c>
      <c r="E1955">
        <v>13.9</v>
      </c>
    </row>
    <row r="1956" spans="1:5">
      <c r="A1956" s="525" t="s">
        <v>499</v>
      </c>
      <c r="B1956">
        <v>13211210</v>
      </c>
      <c r="C1956" s="39">
        <v>44490</v>
      </c>
      <c r="D1956" s="50">
        <v>0.35416666666666669</v>
      </c>
      <c r="E1956">
        <v>13.8</v>
      </c>
    </row>
    <row r="1957" spans="1:5">
      <c r="A1957" s="525" t="s">
        <v>499</v>
      </c>
      <c r="B1957">
        <v>13211210</v>
      </c>
      <c r="C1957" s="39">
        <v>44490</v>
      </c>
      <c r="D1957" s="50">
        <v>0.36458333333333331</v>
      </c>
      <c r="E1957">
        <v>13.9</v>
      </c>
    </row>
    <row r="1958" spans="1:5">
      <c r="A1958" s="525" t="s">
        <v>499</v>
      </c>
      <c r="B1958">
        <v>13211210</v>
      </c>
      <c r="C1958" s="39">
        <v>44490</v>
      </c>
      <c r="D1958" s="50">
        <v>0.375</v>
      </c>
      <c r="E1958">
        <v>13.8</v>
      </c>
    </row>
    <row r="1959" spans="1:5">
      <c r="A1959" s="525" t="s">
        <v>499</v>
      </c>
      <c r="B1959">
        <v>13211210</v>
      </c>
      <c r="C1959" s="39">
        <v>44490</v>
      </c>
      <c r="D1959" s="50">
        <v>0.38541666666666669</v>
      </c>
      <c r="E1959">
        <v>13.7</v>
      </c>
    </row>
    <row r="1960" spans="1:5">
      <c r="A1960" s="525" t="s">
        <v>499</v>
      </c>
      <c r="B1960">
        <v>13211210</v>
      </c>
      <c r="C1960" s="39">
        <v>44490</v>
      </c>
      <c r="D1960" s="50">
        <v>0.39583333333333331</v>
      </c>
      <c r="E1960">
        <v>13.8</v>
      </c>
    </row>
    <row r="1961" spans="1:5">
      <c r="A1961" s="525" t="s">
        <v>499</v>
      </c>
      <c r="B1961">
        <v>13211210</v>
      </c>
      <c r="C1961" s="39">
        <v>44490</v>
      </c>
      <c r="D1961" s="50">
        <v>0.40625</v>
      </c>
      <c r="E1961">
        <v>13.9</v>
      </c>
    </row>
    <row r="1962" spans="1:5">
      <c r="A1962" s="525" t="s">
        <v>499</v>
      </c>
      <c r="B1962">
        <v>13211210</v>
      </c>
      <c r="C1962" s="39">
        <v>44490</v>
      </c>
      <c r="D1962" s="50">
        <v>0.41666666666666669</v>
      </c>
      <c r="E1962">
        <v>13.9</v>
      </c>
    </row>
    <row r="1963" spans="1:5">
      <c r="A1963" s="525" t="s">
        <v>499</v>
      </c>
      <c r="B1963">
        <v>13211210</v>
      </c>
      <c r="C1963" s="39">
        <v>44490</v>
      </c>
      <c r="D1963" s="50">
        <v>0.42708333333333331</v>
      </c>
      <c r="E1963">
        <v>13.9</v>
      </c>
    </row>
    <row r="1964" spans="1:5">
      <c r="A1964" s="525" t="s">
        <v>499</v>
      </c>
      <c r="B1964">
        <v>13211210</v>
      </c>
      <c r="C1964" s="39">
        <v>44490</v>
      </c>
      <c r="D1964" s="50">
        <v>0.4375</v>
      </c>
      <c r="E1964">
        <v>13.9</v>
      </c>
    </row>
    <row r="1965" spans="1:5">
      <c r="A1965" s="525" t="s">
        <v>499</v>
      </c>
      <c r="B1965">
        <v>13211210</v>
      </c>
      <c r="C1965" s="39">
        <v>44490</v>
      </c>
      <c r="D1965" s="50">
        <v>0.44791666666666669</v>
      </c>
      <c r="E1965">
        <v>13.9</v>
      </c>
    </row>
    <row r="1966" spans="1:5">
      <c r="A1966" s="525" t="s">
        <v>499</v>
      </c>
      <c r="B1966">
        <v>13211210</v>
      </c>
      <c r="C1966" s="39">
        <v>44490</v>
      </c>
      <c r="D1966" s="50">
        <v>0.45833333333333331</v>
      </c>
      <c r="E1966">
        <v>13.9</v>
      </c>
    </row>
    <row r="1967" spans="1:5">
      <c r="A1967" s="525" t="s">
        <v>499</v>
      </c>
      <c r="B1967">
        <v>13211210</v>
      </c>
      <c r="C1967" s="39">
        <v>44490</v>
      </c>
      <c r="D1967" s="50">
        <v>0.46875</v>
      </c>
      <c r="E1967">
        <v>13.9</v>
      </c>
    </row>
    <row r="1968" spans="1:5">
      <c r="A1968" s="525" t="s">
        <v>499</v>
      </c>
      <c r="B1968">
        <v>13211210</v>
      </c>
      <c r="C1968" s="39">
        <v>44490</v>
      </c>
      <c r="D1968" s="50">
        <v>0.47916666666666669</v>
      </c>
      <c r="E1968">
        <v>13.9</v>
      </c>
    </row>
    <row r="1969" spans="1:5">
      <c r="A1969" s="525" t="s">
        <v>499</v>
      </c>
      <c r="B1969">
        <v>13211210</v>
      </c>
      <c r="C1969" s="39">
        <v>44490</v>
      </c>
      <c r="D1969" s="50">
        <v>0.48958333333333331</v>
      </c>
      <c r="E1969">
        <v>13.9</v>
      </c>
    </row>
    <row r="1970" spans="1:5">
      <c r="A1970" s="525" t="s">
        <v>499</v>
      </c>
      <c r="B1970">
        <v>13211210</v>
      </c>
      <c r="C1970" s="39">
        <v>44490</v>
      </c>
      <c r="D1970" s="50">
        <v>0.5</v>
      </c>
      <c r="E1970">
        <v>14</v>
      </c>
    </row>
    <row r="1971" spans="1:5">
      <c r="A1971" s="525" t="s">
        <v>499</v>
      </c>
      <c r="B1971">
        <v>13211210</v>
      </c>
      <c r="C1971" s="39">
        <v>44490</v>
      </c>
      <c r="D1971" s="50">
        <v>0.51041666666666663</v>
      </c>
      <c r="E1971">
        <v>14.1</v>
      </c>
    </row>
    <row r="1972" spans="1:5">
      <c r="A1972" s="525" t="s">
        <v>499</v>
      </c>
      <c r="B1972">
        <v>13211210</v>
      </c>
      <c r="C1972" s="39">
        <v>44490</v>
      </c>
      <c r="D1972" s="50">
        <v>0.52083333333333337</v>
      </c>
      <c r="E1972">
        <v>14.1</v>
      </c>
    </row>
    <row r="1973" spans="1:5">
      <c r="A1973" s="525" t="s">
        <v>499</v>
      </c>
      <c r="B1973">
        <v>13211210</v>
      </c>
      <c r="C1973" s="39">
        <v>44490</v>
      </c>
      <c r="D1973" s="50">
        <v>0.53125</v>
      </c>
      <c r="E1973">
        <v>14.1</v>
      </c>
    </row>
    <row r="1974" spans="1:5">
      <c r="A1974" s="525" t="s">
        <v>499</v>
      </c>
      <c r="B1974">
        <v>13211210</v>
      </c>
      <c r="C1974" s="39">
        <v>44490</v>
      </c>
      <c r="D1974" s="50">
        <v>0.54166666666666663</v>
      </c>
      <c r="E1974">
        <v>14.2</v>
      </c>
    </row>
    <row r="1975" spans="1:5">
      <c r="A1975" s="525" t="s">
        <v>499</v>
      </c>
      <c r="B1975">
        <v>13211210</v>
      </c>
      <c r="C1975" s="39">
        <v>44490</v>
      </c>
      <c r="D1975" s="50">
        <v>0.55208333333333337</v>
      </c>
      <c r="E1975">
        <v>14.2</v>
      </c>
    </row>
    <row r="1976" spans="1:5">
      <c r="A1976" s="525" t="s">
        <v>499</v>
      </c>
      <c r="B1976">
        <v>13211210</v>
      </c>
      <c r="C1976" s="39">
        <v>44490</v>
      </c>
      <c r="D1976" s="50">
        <v>0.5625</v>
      </c>
      <c r="E1976">
        <v>14.2</v>
      </c>
    </row>
    <row r="1977" spans="1:5">
      <c r="A1977" s="525" t="s">
        <v>499</v>
      </c>
      <c r="B1977">
        <v>13211210</v>
      </c>
      <c r="C1977" s="39">
        <v>44490</v>
      </c>
      <c r="D1977" s="50">
        <v>0.57291666666666663</v>
      </c>
      <c r="E1977">
        <v>14.2</v>
      </c>
    </row>
    <row r="1978" spans="1:5">
      <c r="A1978" s="525" t="s">
        <v>499</v>
      </c>
      <c r="B1978">
        <v>13211210</v>
      </c>
      <c r="C1978" s="39">
        <v>44490</v>
      </c>
      <c r="D1978" s="50">
        <v>0.58333333333333337</v>
      </c>
      <c r="E1978">
        <v>14.3</v>
      </c>
    </row>
    <row r="1979" spans="1:5">
      <c r="A1979" s="525" t="s">
        <v>499</v>
      </c>
      <c r="B1979">
        <v>13211210</v>
      </c>
      <c r="C1979" s="39">
        <v>44490</v>
      </c>
      <c r="D1979" s="50">
        <v>0.59375</v>
      </c>
      <c r="E1979">
        <v>14.3</v>
      </c>
    </row>
    <row r="1980" spans="1:5">
      <c r="A1980" s="525" t="s">
        <v>499</v>
      </c>
      <c r="B1980">
        <v>13211210</v>
      </c>
      <c r="C1980" s="39">
        <v>44490</v>
      </c>
      <c r="D1980" s="50">
        <v>0.60416666666666663</v>
      </c>
      <c r="E1980">
        <v>14.4</v>
      </c>
    </row>
    <row r="1981" spans="1:5">
      <c r="A1981" s="525" t="s">
        <v>499</v>
      </c>
      <c r="B1981">
        <v>13211210</v>
      </c>
      <c r="C1981" s="39">
        <v>44490</v>
      </c>
      <c r="D1981" s="50">
        <v>0.61458333333333337</v>
      </c>
      <c r="E1981">
        <v>14.4</v>
      </c>
    </row>
    <row r="1982" spans="1:5">
      <c r="A1982" s="525" t="s">
        <v>499</v>
      </c>
      <c r="B1982">
        <v>13211210</v>
      </c>
      <c r="C1982" s="39">
        <v>44490</v>
      </c>
      <c r="D1982" s="50">
        <v>0.625</v>
      </c>
      <c r="E1982">
        <v>14.5</v>
      </c>
    </row>
    <row r="1983" spans="1:5">
      <c r="A1983" s="525" t="s">
        <v>499</v>
      </c>
      <c r="B1983">
        <v>13211210</v>
      </c>
      <c r="C1983" s="39">
        <v>44490</v>
      </c>
      <c r="D1983" s="50">
        <v>0.63541666666666663</v>
      </c>
      <c r="E1983">
        <v>14.5</v>
      </c>
    </row>
    <row r="1984" spans="1:5">
      <c r="A1984" s="525" t="s">
        <v>499</v>
      </c>
      <c r="B1984">
        <v>13211210</v>
      </c>
      <c r="C1984" s="39">
        <v>44490</v>
      </c>
      <c r="D1984" s="50">
        <v>0.64583333333333337</v>
      </c>
      <c r="E1984">
        <v>14.6</v>
      </c>
    </row>
    <row r="1985" spans="1:5">
      <c r="A1985" s="525" t="s">
        <v>499</v>
      </c>
      <c r="B1985">
        <v>13211210</v>
      </c>
      <c r="C1985" s="39">
        <v>44490</v>
      </c>
      <c r="D1985" s="50">
        <v>0.65625</v>
      </c>
      <c r="E1985">
        <v>14.6</v>
      </c>
    </row>
    <row r="1986" spans="1:5">
      <c r="A1986" s="525" t="s">
        <v>499</v>
      </c>
      <c r="B1986">
        <v>13211210</v>
      </c>
      <c r="C1986" s="39">
        <v>44490</v>
      </c>
      <c r="D1986" s="50">
        <v>0.66666666666666663</v>
      </c>
      <c r="E1986">
        <v>14.6</v>
      </c>
    </row>
    <row r="1987" spans="1:5">
      <c r="A1987" s="525" t="s">
        <v>499</v>
      </c>
      <c r="B1987">
        <v>13211210</v>
      </c>
      <c r="C1987" s="39">
        <v>44490</v>
      </c>
      <c r="D1987" s="50">
        <v>0.67708333333333337</v>
      </c>
      <c r="E1987">
        <v>14.7</v>
      </c>
    </row>
    <row r="1988" spans="1:5">
      <c r="A1988" s="525" t="s">
        <v>499</v>
      </c>
      <c r="B1988">
        <v>13211210</v>
      </c>
      <c r="C1988" s="39">
        <v>44490</v>
      </c>
      <c r="D1988" s="50">
        <v>0.6875</v>
      </c>
      <c r="E1988">
        <v>14.7</v>
      </c>
    </row>
    <row r="1989" spans="1:5">
      <c r="A1989" s="525" t="s">
        <v>499</v>
      </c>
      <c r="B1989">
        <v>13211210</v>
      </c>
      <c r="C1989" s="39">
        <v>44490</v>
      </c>
      <c r="D1989" s="50">
        <v>0.69791666666666663</v>
      </c>
      <c r="E1989">
        <v>14.8</v>
      </c>
    </row>
    <row r="1990" spans="1:5">
      <c r="A1990" s="525" t="s">
        <v>499</v>
      </c>
      <c r="B1990">
        <v>13211210</v>
      </c>
      <c r="C1990" s="39">
        <v>44490</v>
      </c>
      <c r="D1990" s="50">
        <v>0.70833333333333337</v>
      </c>
      <c r="E1990">
        <v>14.8</v>
      </c>
    </row>
    <row r="1991" spans="1:5">
      <c r="A1991" s="525" t="s">
        <v>499</v>
      </c>
      <c r="B1991">
        <v>13211210</v>
      </c>
      <c r="C1991" s="39">
        <v>44490</v>
      </c>
      <c r="D1991" s="50">
        <v>0.71875</v>
      </c>
      <c r="E1991">
        <v>14.8</v>
      </c>
    </row>
    <row r="1992" spans="1:5">
      <c r="A1992" s="525" t="s">
        <v>499</v>
      </c>
      <c r="B1992">
        <v>13211210</v>
      </c>
      <c r="C1992" s="39">
        <v>44490</v>
      </c>
      <c r="D1992" s="50">
        <v>0.72916666666666663</v>
      </c>
      <c r="E1992">
        <v>14.9</v>
      </c>
    </row>
    <row r="1993" spans="1:5">
      <c r="A1993" s="525" t="s">
        <v>499</v>
      </c>
      <c r="B1993">
        <v>13211210</v>
      </c>
      <c r="C1993" s="39">
        <v>44490</v>
      </c>
      <c r="D1993" s="50">
        <v>0.73958333333333337</v>
      </c>
      <c r="E1993">
        <v>14.9</v>
      </c>
    </row>
    <row r="1994" spans="1:5">
      <c r="A1994" s="525" t="s">
        <v>499</v>
      </c>
      <c r="B1994">
        <v>13211210</v>
      </c>
      <c r="C1994" s="39">
        <v>44490</v>
      </c>
      <c r="D1994" s="50">
        <v>0.75</v>
      </c>
      <c r="E1994">
        <v>14.9</v>
      </c>
    </row>
    <row r="1995" spans="1:5">
      <c r="A1995" s="525" t="s">
        <v>499</v>
      </c>
      <c r="B1995">
        <v>13211210</v>
      </c>
      <c r="C1995" s="39">
        <v>44490</v>
      </c>
      <c r="D1995" s="50">
        <v>0.76041666666666663</v>
      </c>
      <c r="E1995">
        <v>14.9</v>
      </c>
    </row>
    <row r="1996" spans="1:5">
      <c r="A1996" s="525" t="s">
        <v>499</v>
      </c>
      <c r="B1996">
        <v>13211210</v>
      </c>
      <c r="C1996" s="39">
        <v>44490</v>
      </c>
      <c r="D1996" s="50">
        <v>0.77083333333333337</v>
      </c>
      <c r="E1996">
        <v>14.9</v>
      </c>
    </row>
    <row r="1997" spans="1:5">
      <c r="A1997" s="525" t="s">
        <v>499</v>
      </c>
      <c r="B1997">
        <v>13211210</v>
      </c>
      <c r="C1997" s="39">
        <v>44490</v>
      </c>
      <c r="D1997" s="50">
        <v>0.78125</v>
      </c>
      <c r="E1997">
        <v>14.9</v>
      </c>
    </row>
    <row r="1998" spans="1:5">
      <c r="A1998" s="525" t="s">
        <v>499</v>
      </c>
      <c r="B1998">
        <v>13211210</v>
      </c>
      <c r="C1998" s="39">
        <v>44490</v>
      </c>
      <c r="D1998" s="50">
        <v>0.79166666666666663</v>
      </c>
      <c r="E1998">
        <v>14.9</v>
      </c>
    </row>
    <row r="1999" spans="1:5">
      <c r="A1999" s="525" t="s">
        <v>499</v>
      </c>
      <c r="B1999">
        <v>13211210</v>
      </c>
      <c r="C1999" s="39">
        <v>44490</v>
      </c>
      <c r="D1999" s="50">
        <v>0.80208333333333337</v>
      </c>
      <c r="E1999">
        <v>14.9</v>
      </c>
    </row>
    <row r="2000" spans="1:5">
      <c r="A2000" s="525" t="s">
        <v>499</v>
      </c>
      <c r="B2000">
        <v>13211210</v>
      </c>
      <c r="C2000" s="39">
        <v>44490</v>
      </c>
      <c r="D2000" s="50">
        <v>0.8125</v>
      </c>
      <c r="E2000">
        <v>14.9</v>
      </c>
    </row>
    <row r="2001" spans="1:5">
      <c r="A2001" s="525" t="s">
        <v>499</v>
      </c>
      <c r="B2001">
        <v>13211210</v>
      </c>
      <c r="C2001" s="39">
        <v>44490</v>
      </c>
      <c r="D2001" s="50">
        <v>0.82291666666666663</v>
      </c>
      <c r="E2001">
        <v>14.9</v>
      </c>
    </row>
    <row r="2002" spans="1:5">
      <c r="A2002" s="525" t="s">
        <v>499</v>
      </c>
      <c r="B2002">
        <v>13211210</v>
      </c>
      <c r="C2002" s="39">
        <v>44490</v>
      </c>
      <c r="D2002" s="50">
        <v>0.83333333333333337</v>
      </c>
      <c r="E2002">
        <v>14.9</v>
      </c>
    </row>
    <row r="2003" spans="1:5">
      <c r="A2003" s="525" t="s">
        <v>499</v>
      </c>
      <c r="B2003">
        <v>13211210</v>
      </c>
      <c r="C2003" s="39">
        <v>44490</v>
      </c>
      <c r="D2003" s="50">
        <v>0.84375</v>
      </c>
      <c r="E2003">
        <v>15</v>
      </c>
    </row>
    <row r="2004" spans="1:5">
      <c r="A2004" s="525" t="s">
        <v>499</v>
      </c>
      <c r="B2004">
        <v>13211210</v>
      </c>
      <c r="C2004" s="39">
        <v>44490</v>
      </c>
      <c r="D2004" s="50">
        <v>0.85416666666666663</v>
      </c>
      <c r="E2004">
        <v>14.9</v>
      </c>
    </row>
    <row r="2005" spans="1:5">
      <c r="A2005" s="525" t="s">
        <v>499</v>
      </c>
      <c r="B2005">
        <v>13211210</v>
      </c>
      <c r="C2005" s="39">
        <v>44490</v>
      </c>
      <c r="D2005" s="50">
        <v>0.86458333333333337</v>
      </c>
      <c r="E2005">
        <v>14.8</v>
      </c>
    </row>
    <row r="2006" spans="1:5">
      <c r="A2006" s="525" t="s">
        <v>499</v>
      </c>
      <c r="B2006">
        <v>13211210</v>
      </c>
      <c r="C2006" s="39">
        <v>44490</v>
      </c>
      <c r="D2006" s="50">
        <v>0.875</v>
      </c>
      <c r="E2006">
        <v>14.9</v>
      </c>
    </row>
    <row r="2007" spans="1:5">
      <c r="A2007" s="525" t="s">
        <v>499</v>
      </c>
      <c r="B2007">
        <v>13211210</v>
      </c>
      <c r="C2007" s="39">
        <v>44490</v>
      </c>
      <c r="D2007" s="50">
        <v>0.88541666666666663</v>
      </c>
      <c r="E2007">
        <v>14.9</v>
      </c>
    </row>
    <row r="2008" spans="1:5">
      <c r="A2008" s="525" t="s">
        <v>499</v>
      </c>
      <c r="B2008">
        <v>13211210</v>
      </c>
      <c r="C2008" s="39">
        <v>44490</v>
      </c>
      <c r="D2008" s="50">
        <v>0.89583333333333337</v>
      </c>
      <c r="E2008">
        <v>14.9</v>
      </c>
    </row>
    <row r="2009" spans="1:5">
      <c r="A2009" s="525" t="s">
        <v>499</v>
      </c>
      <c r="B2009">
        <v>13211210</v>
      </c>
      <c r="C2009" s="39">
        <v>44490</v>
      </c>
      <c r="D2009" s="50">
        <v>0.90625</v>
      </c>
      <c r="E2009">
        <v>15</v>
      </c>
    </row>
    <row r="2010" spans="1:5">
      <c r="A2010" s="525" t="s">
        <v>499</v>
      </c>
      <c r="B2010">
        <v>13211210</v>
      </c>
      <c r="C2010" s="39">
        <v>44490</v>
      </c>
      <c r="D2010" s="50">
        <v>0.91666666666666663</v>
      </c>
      <c r="E2010">
        <v>15</v>
      </c>
    </row>
    <row r="2011" spans="1:5">
      <c r="A2011" s="525" t="s">
        <v>499</v>
      </c>
      <c r="B2011">
        <v>13211210</v>
      </c>
      <c r="C2011" s="39">
        <v>44490</v>
      </c>
      <c r="D2011" s="50">
        <v>0.92708333333333337</v>
      </c>
      <c r="E2011">
        <v>15</v>
      </c>
    </row>
    <row r="2012" spans="1:5">
      <c r="A2012" s="525" t="s">
        <v>499</v>
      </c>
      <c r="B2012">
        <v>13211210</v>
      </c>
      <c r="C2012" s="39">
        <v>44490</v>
      </c>
      <c r="D2012" s="50">
        <v>0.9375</v>
      </c>
      <c r="E2012">
        <v>15</v>
      </c>
    </row>
    <row r="2013" spans="1:5">
      <c r="A2013" s="525" t="s">
        <v>499</v>
      </c>
      <c r="B2013">
        <v>13211210</v>
      </c>
      <c r="C2013" s="39">
        <v>44490</v>
      </c>
      <c r="D2013" s="50">
        <v>0.94791666666666663</v>
      </c>
      <c r="E2013">
        <v>15</v>
      </c>
    </row>
    <row r="2014" spans="1:5">
      <c r="A2014" s="525" t="s">
        <v>499</v>
      </c>
      <c r="B2014">
        <v>13211210</v>
      </c>
      <c r="C2014" s="39">
        <v>44490</v>
      </c>
      <c r="D2014" s="50">
        <v>0.95833333333333337</v>
      </c>
      <c r="E2014">
        <v>14.9</v>
      </c>
    </row>
    <row r="2015" spans="1:5">
      <c r="A2015" s="525" t="s">
        <v>499</v>
      </c>
      <c r="B2015">
        <v>13211210</v>
      </c>
      <c r="C2015" s="39">
        <v>44490</v>
      </c>
      <c r="D2015" s="50">
        <v>0.96875</v>
      </c>
      <c r="E2015">
        <v>14.8</v>
      </c>
    </row>
    <row r="2016" spans="1:5">
      <c r="A2016" s="525" t="s">
        <v>499</v>
      </c>
      <c r="B2016">
        <v>13211210</v>
      </c>
      <c r="C2016" s="39">
        <v>44490</v>
      </c>
      <c r="D2016" s="50">
        <v>0.97916666666666663</v>
      </c>
      <c r="E2016">
        <v>14.9</v>
      </c>
    </row>
    <row r="2017" spans="1:5">
      <c r="A2017" s="525" t="s">
        <v>499</v>
      </c>
      <c r="B2017">
        <v>13211210</v>
      </c>
      <c r="C2017" s="39">
        <v>44490</v>
      </c>
      <c r="D2017" s="50">
        <v>0.98958333333333337</v>
      </c>
      <c r="E2017">
        <v>15</v>
      </c>
    </row>
    <row r="2018" spans="1:5">
      <c r="A2018" s="525" t="s">
        <v>499</v>
      </c>
      <c r="B2018">
        <v>13211210</v>
      </c>
      <c r="C2018" s="39">
        <v>44491</v>
      </c>
      <c r="D2018" s="50">
        <v>0</v>
      </c>
      <c r="E2018">
        <v>15</v>
      </c>
    </row>
    <row r="2019" spans="1:5">
      <c r="A2019" s="525" t="s">
        <v>499</v>
      </c>
      <c r="B2019">
        <v>13211210</v>
      </c>
      <c r="C2019" s="39">
        <v>44491</v>
      </c>
      <c r="D2019" s="50">
        <v>1.0416666666666666E-2</v>
      </c>
      <c r="E2019">
        <v>14.9</v>
      </c>
    </row>
    <row r="2020" spans="1:5">
      <c r="A2020" s="525" t="s">
        <v>499</v>
      </c>
      <c r="B2020">
        <v>13211210</v>
      </c>
      <c r="C2020" s="39">
        <v>44491</v>
      </c>
      <c r="D2020" s="50">
        <v>2.0833333333333332E-2</v>
      </c>
      <c r="E2020">
        <v>14.9</v>
      </c>
    </row>
    <row r="2021" spans="1:5">
      <c r="A2021" s="525" t="s">
        <v>499</v>
      </c>
      <c r="B2021">
        <v>13211210</v>
      </c>
      <c r="C2021" s="39">
        <v>44491</v>
      </c>
      <c r="D2021" s="50">
        <v>3.125E-2</v>
      </c>
      <c r="E2021">
        <v>14.9</v>
      </c>
    </row>
    <row r="2022" spans="1:5">
      <c r="A2022" s="525" t="s">
        <v>499</v>
      </c>
      <c r="B2022">
        <v>13211210</v>
      </c>
      <c r="C2022" s="39">
        <v>44491</v>
      </c>
      <c r="D2022" s="50">
        <v>4.1666666666666664E-2</v>
      </c>
      <c r="E2022">
        <v>14.8</v>
      </c>
    </row>
    <row r="2023" spans="1:5">
      <c r="A2023" s="525" t="s">
        <v>499</v>
      </c>
      <c r="B2023">
        <v>13211210</v>
      </c>
      <c r="C2023" s="39">
        <v>44491</v>
      </c>
      <c r="D2023" s="50">
        <v>5.2083333333333336E-2</v>
      </c>
      <c r="E2023">
        <v>14.8</v>
      </c>
    </row>
    <row r="2024" spans="1:5">
      <c r="A2024" s="525" t="s">
        <v>499</v>
      </c>
      <c r="B2024">
        <v>13211210</v>
      </c>
      <c r="C2024" s="39">
        <v>44491</v>
      </c>
      <c r="D2024" s="50">
        <v>6.25E-2</v>
      </c>
      <c r="E2024">
        <v>14.8</v>
      </c>
    </row>
    <row r="2025" spans="1:5">
      <c r="A2025" s="525" t="s">
        <v>499</v>
      </c>
      <c r="B2025">
        <v>13211210</v>
      </c>
      <c r="C2025" s="39">
        <v>44491</v>
      </c>
      <c r="D2025" s="50">
        <v>7.2916666666666671E-2</v>
      </c>
      <c r="E2025">
        <v>14.7</v>
      </c>
    </row>
    <row r="2026" spans="1:5">
      <c r="A2026" s="525" t="s">
        <v>499</v>
      </c>
      <c r="B2026">
        <v>13211210</v>
      </c>
      <c r="C2026" s="39">
        <v>44491</v>
      </c>
      <c r="D2026" s="50">
        <v>8.3333333333333329E-2</v>
      </c>
      <c r="E2026">
        <v>14.7</v>
      </c>
    </row>
    <row r="2027" spans="1:5">
      <c r="A2027" s="525" t="s">
        <v>499</v>
      </c>
      <c r="B2027">
        <v>13211210</v>
      </c>
      <c r="C2027" s="39">
        <v>44491</v>
      </c>
      <c r="D2027" s="50">
        <v>9.375E-2</v>
      </c>
      <c r="E2027">
        <v>14.7</v>
      </c>
    </row>
    <row r="2028" spans="1:5">
      <c r="A2028" s="525" t="s">
        <v>499</v>
      </c>
      <c r="B2028">
        <v>13211210</v>
      </c>
      <c r="C2028" s="39">
        <v>44491</v>
      </c>
      <c r="D2028" s="50">
        <v>0.10416666666666667</v>
      </c>
      <c r="E2028">
        <v>14.7</v>
      </c>
    </row>
    <row r="2029" spans="1:5">
      <c r="A2029" s="525" t="s">
        <v>499</v>
      </c>
      <c r="B2029">
        <v>13211210</v>
      </c>
      <c r="C2029" s="39">
        <v>44491</v>
      </c>
      <c r="D2029" s="50">
        <v>0.11458333333333333</v>
      </c>
      <c r="E2029">
        <v>14.6</v>
      </c>
    </row>
    <row r="2030" spans="1:5">
      <c r="A2030" s="525" t="s">
        <v>499</v>
      </c>
      <c r="B2030">
        <v>13211210</v>
      </c>
      <c r="C2030" s="39">
        <v>44491</v>
      </c>
      <c r="D2030" s="50">
        <v>0.125</v>
      </c>
      <c r="E2030">
        <v>14.6</v>
      </c>
    </row>
    <row r="2031" spans="1:5">
      <c r="A2031" s="525" t="s">
        <v>499</v>
      </c>
      <c r="B2031">
        <v>13211210</v>
      </c>
      <c r="C2031" s="39">
        <v>44491</v>
      </c>
      <c r="D2031" s="50">
        <v>0.13541666666666666</v>
      </c>
      <c r="E2031">
        <v>14.6</v>
      </c>
    </row>
    <row r="2032" spans="1:5">
      <c r="A2032" s="525" t="s">
        <v>499</v>
      </c>
      <c r="B2032">
        <v>13211210</v>
      </c>
      <c r="C2032" s="39">
        <v>44491</v>
      </c>
      <c r="D2032" s="50">
        <v>0.14583333333333334</v>
      </c>
      <c r="E2032">
        <v>14.6</v>
      </c>
    </row>
    <row r="2033" spans="1:5">
      <c r="A2033" s="525" t="s">
        <v>499</v>
      </c>
      <c r="B2033">
        <v>13211210</v>
      </c>
      <c r="C2033" s="39">
        <v>44491</v>
      </c>
      <c r="D2033" s="50">
        <v>0.15625</v>
      </c>
      <c r="E2033">
        <v>14.6</v>
      </c>
    </row>
    <row r="2034" spans="1:5">
      <c r="A2034" s="525" t="s">
        <v>499</v>
      </c>
      <c r="B2034">
        <v>13211210</v>
      </c>
      <c r="C2034" s="39">
        <v>44491</v>
      </c>
      <c r="D2034" s="50">
        <v>0.16666666666666666</v>
      </c>
      <c r="E2034">
        <v>14.6</v>
      </c>
    </row>
    <row r="2035" spans="1:5">
      <c r="A2035" s="525" t="s">
        <v>499</v>
      </c>
      <c r="B2035">
        <v>13211210</v>
      </c>
      <c r="C2035" s="39">
        <v>44491</v>
      </c>
      <c r="D2035" s="50">
        <v>0.17708333333333334</v>
      </c>
      <c r="E2035">
        <v>14.5</v>
      </c>
    </row>
    <row r="2036" spans="1:5">
      <c r="A2036" s="525" t="s">
        <v>499</v>
      </c>
      <c r="B2036">
        <v>13211210</v>
      </c>
      <c r="C2036" s="39">
        <v>44491</v>
      </c>
      <c r="D2036" s="50">
        <v>0.1875</v>
      </c>
      <c r="E2036">
        <v>14.5</v>
      </c>
    </row>
    <row r="2037" spans="1:5">
      <c r="A2037" s="525" t="s">
        <v>499</v>
      </c>
      <c r="B2037">
        <v>13211210</v>
      </c>
      <c r="C2037" s="39">
        <v>44491</v>
      </c>
      <c r="D2037" s="50">
        <v>0.19791666666666666</v>
      </c>
      <c r="E2037">
        <v>14.5</v>
      </c>
    </row>
    <row r="2038" spans="1:5">
      <c r="A2038" s="525" t="s">
        <v>499</v>
      </c>
      <c r="B2038">
        <v>13211210</v>
      </c>
      <c r="C2038" s="39">
        <v>44491</v>
      </c>
      <c r="D2038" s="50">
        <v>0.20833333333333334</v>
      </c>
      <c r="E2038">
        <v>14.5</v>
      </c>
    </row>
    <row r="2039" spans="1:5">
      <c r="A2039" s="525" t="s">
        <v>499</v>
      </c>
      <c r="B2039">
        <v>13211210</v>
      </c>
      <c r="C2039" s="39">
        <v>44491</v>
      </c>
      <c r="D2039" s="50">
        <v>0.21875</v>
      </c>
      <c r="E2039">
        <v>14.4</v>
      </c>
    </row>
    <row r="2040" spans="1:5">
      <c r="A2040" s="525" t="s">
        <v>499</v>
      </c>
      <c r="B2040">
        <v>13211210</v>
      </c>
      <c r="C2040" s="39">
        <v>44491</v>
      </c>
      <c r="D2040" s="50">
        <v>0.22916666666666666</v>
      </c>
      <c r="E2040">
        <v>14.4</v>
      </c>
    </row>
    <row r="2041" spans="1:5">
      <c r="A2041" s="525" t="s">
        <v>499</v>
      </c>
      <c r="B2041">
        <v>13211210</v>
      </c>
      <c r="C2041" s="39">
        <v>44491</v>
      </c>
      <c r="D2041" s="50">
        <v>0.23958333333333334</v>
      </c>
      <c r="E2041">
        <v>14.4</v>
      </c>
    </row>
    <row r="2042" spans="1:5">
      <c r="A2042" s="525" t="s">
        <v>499</v>
      </c>
      <c r="B2042">
        <v>13211210</v>
      </c>
      <c r="C2042" s="39">
        <v>44491</v>
      </c>
      <c r="D2042" s="50">
        <v>0.25</v>
      </c>
      <c r="E2042">
        <v>14.5</v>
      </c>
    </row>
    <row r="2043" spans="1:5">
      <c r="A2043" s="525" t="s">
        <v>499</v>
      </c>
      <c r="B2043">
        <v>13211210</v>
      </c>
      <c r="C2043" s="39">
        <v>44491</v>
      </c>
      <c r="D2043" s="50">
        <v>0.26041666666666669</v>
      </c>
      <c r="E2043">
        <v>14.5</v>
      </c>
    </row>
    <row r="2044" spans="1:5">
      <c r="A2044" s="525" t="s">
        <v>499</v>
      </c>
      <c r="B2044">
        <v>13211210</v>
      </c>
      <c r="C2044" s="39">
        <v>44491</v>
      </c>
      <c r="D2044" s="50">
        <v>0.27083333333333331</v>
      </c>
      <c r="E2044">
        <v>14.5</v>
      </c>
    </row>
    <row r="2045" spans="1:5">
      <c r="A2045" s="525" t="s">
        <v>499</v>
      </c>
      <c r="B2045">
        <v>13211210</v>
      </c>
      <c r="C2045" s="39">
        <v>44491</v>
      </c>
      <c r="D2045" s="50">
        <v>0.28125</v>
      </c>
      <c r="E2045">
        <v>14.5</v>
      </c>
    </row>
    <row r="2046" spans="1:5">
      <c r="A2046" s="525" t="s">
        <v>499</v>
      </c>
      <c r="B2046">
        <v>13211210</v>
      </c>
      <c r="C2046" s="39">
        <v>44491</v>
      </c>
      <c r="D2046" s="50">
        <v>0.29166666666666669</v>
      </c>
      <c r="E2046">
        <v>14.5</v>
      </c>
    </row>
    <row r="2047" spans="1:5">
      <c r="A2047" s="525" t="s">
        <v>499</v>
      </c>
      <c r="B2047">
        <v>13211210</v>
      </c>
      <c r="C2047" s="39">
        <v>44491</v>
      </c>
      <c r="D2047" s="50">
        <v>0.30208333333333331</v>
      </c>
      <c r="E2047">
        <v>14.4</v>
      </c>
    </row>
    <row r="2048" spans="1:5">
      <c r="A2048" s="525" t="s">
        <v>499</v>
      </c>
      <c r="B2048">
        <v>13211210</v>
      </c>
      <c r="C2048" s="39">
        <v>44491</v>
      </c>
      <c r="D2048" s="50">
        <v>0.3125</v>
      </c>
      <c r="E2048">
        <v>14.4</v>
      </c>
    </row>
    <row r="2049" spans="1:5">
      <c r="A2049" s="525" t="s">
        <v>499</v>
      </c>
      <c r="B2049">
        <v>13211210</v>
      </c>
      <c r="C2049" s="39">
        <v>44491</v>
      </c>
      <c r="D2049" s="50">
        <v>0.32291666666666669</v>
      </c>
      <c r="E2049">
        <v>14.3</v>
      </c>
    </row>
    <row r="2050" spans="1:5">
      <c r="A2050" s="525" t="s">
        <v>499</v>
      </c>
      <c r="B2050">
        <v>13211210</v>
      </c>
      <c r="C2050" s="39">
        <v>44491</v>
      </c>
      <c r="D2050" s="50">
        <v>0.33333333333333331</v>
      </c>
      <c r="E2050">
        <v>14.3</v>
      </c>
    </row>
    <row r="2051" spans="1:5">
      <c r="A2051" s="525" t="s">
        <v>499</v>
      </c>
      <c r="B2051">
        <v>13211210</v>
      </c>
      <c r="C2051" s="39">
        <v>44491</v>
      </c>
      <c r="D2051" s="50">
        <v>0.34375</v>
      </c>
      <c r="E2051">
        <v>14.3</v>
      </c>
    </row>
    <row r="2052" spans="1:5">
      <c r="A2052" s="525" t="s">
        <v>499</v>
      </c>
      <c r="B2052">
        <v>13211210</v>
      </c>
      <c r="C2052" s="39">
        <v>44491</v>
      </c>
      <c r="D2052" s="50">
        <v>0.35416666666666669</v>
      </c>
      <c r="E2052">
        <v>14.3</v>
      </c>
    </row>
    <row r="2053" spans="1:5">
      <c r="A2053" s="525" t="s">
        <v>499</v>
      </c>
      <c r="B2053">
        <v>13211210</v>
      </c>
      <c r="C2053" s="39">
        <v>44491</v>
      </c>
      <c r="D2053" s="50">
        <v>0.36458333333333331</v>
      </c>
      <c r="E2053">
        <v>14.3</v>
      </c>
    </row>
    <row r="2054" spans="1:5">
      <c r="A2054" s="525" t="s">
        <v>499</v>
      </c>
      <c r="B2054">
        <v>13211210</v>
      </c>
      <c r="C2054" s="39">
        <v>44491</v>
      </c>
      <c r="D2054" s="50">
        <v>0.375</v>
      </c>
      <c r="E2054">
        <v>14.3</v>
      </c>
    </row>
    <row r="2055" spans="1:5">
      <c r="A2055" s="525" t="s">
        <v>499</v>
      </c>
      <c r="B2055">
        <v>13211210</v>
      </c>
      <c r="C2055" s="39">
        <v>44491</v>
      </c>
      <c r="D2055" s="50">
        <v>0.38541666666666669</v>
      </c>
      <c r="E2055">
        <v>14.3</v>
      </c>
    </row>
    <row r="2056" spans="1:5">
      <c r="A2056" s="525" t="s">
        <v>499</v>
      </c>
      <c r="B2056">
        <v>13211210</v>
      </c>
      <c r="C2056" s="39">
        <v>44491</v>
      </c>
      <c r="D2056" s="50">
        <v>0.39583333333333331</v>
      </c>
      <c r="E2056">
        <v>14.3</v>
      </c>
    </row>
    <row r="2057" spans="1:5">
      <c r="A2057" s="525" t="s">
        <v>499</v>
      </c>
      <c r="B2057">
        <v>13211210</v>
      </c>
      <c r="C2057" s="39">
        <v>44491</v>
      </c>
      <c r="D2057" s="50">
        <v>0.40625</v>
      </c>
      <c r="E2057">
        <v>14.2</v>
      </c>
    </row>
    <row r="2058" spans="1:5">
      <c r="A2058" s="525" t="s">
        <v>499</v>
      </c>
      <c r="B2058">
        <v>13211210</v>
      </c>
      <c r="C2058" s="39">
        <v>44491</v>
      </c>
      <c r="D2058" s="50">
        <v>0.41666666666666669</v>
      </c>
      <c r="E2058">
        <v>14.3</v>
      </c>
    </row>
    <row r="2059" spans="1:5">
      <c r="A2059" s="525" t="s">
        <v>499</v>
      </c>
      <c r="B2059">
        <v>13211210</v>
      </c>
      <c r="C2059" s="39">
        <v>44491</v>
      </c>
      <c r="D2059" s="50">
        <v>0.42708333333333331</v>
      </c>
      <c r="E2059">
        <v>14.3</v>
      </c>
    </row>
    <row r="2060" spans="1:5">
      <c r="A2060" s="525" t="s">
        <v>499</v>
      </c>
      <c r="B2060">
        <v>13211210</v>
      </c>
      <c r="C2060" s="39">
        <v>44491</v>
      </c>
      <c r="D2060" s="50">
        <v>0.4375</v>
      </c>
      <c r="E2060">
        <v>14.3</v>
      </c>
    </row>
    <row r="2061" spans="1:5">
      <c r="A2061" s="525" t="s">
        <v>499</v>
      </c>
      <c r="B2061">
        <v>13211210</v>
      </c>
      <c r="C2061" s="39">
        <v>44491</v>
      </c>
      <c r="D2061" s="50">
        <v>0.44791666666666669</v>
      </c>
      <c r="E2061">
        <v>14.4</v>
      </c>
    </row>
    <row r="2062" spans="1:5">
      <c r="A2062" s="525" t="s">
        <v>499</v>
      </c>
      <c r="B2062">
        <v>13211210</v>
      </c>
      <c r="C2062" s="39">
        <v>44491</v>
      </c>
      <c r="D2062" s="50">
        <v>0.45833333333333331</v>
      </c>
      <c r="E2062">
        <v>14.4</v>
      </c>
    </row>
    <row r="2063" spans="1:5">
      <c r="A2063" s="525" t="s">
        <v>499</v>
      </c>
      <c r="B2063">
        <v>13211210</v>
      </c>
      <c r="C2063" s="39">
        <v>44491</v>
      </c>
      <c r="D2063" s="50">
        <v>0.46875</v>
      </c>
      <c r="E2063">
        <v>14.4</v>
      </c>
    </row>
    <row r="2064" spans="1:5">
      <c r="A2064" s="525" t="s">
        <v>499</v>
      </c>
      <c r="B2064">
        <v>13211210</v>
      </c>
      <c r="C2064" s="39">
        <v>44491</v>
      </c>
      <c r="D2064" s="50">
        <v>0.47916666666666669</v>
      </c>
      <c r="E2064">
        <v>14.4</v>
      </c>
    </row>
    <row r="2065" spans="1:5">
      <c r="A2065" s="525" t="s">
        <v>499</v>
      </c>
      <c r="B2065">
        <v>13211210</v>
      </c>
      <c r="C2065" s="39">
        <v>44491</v>
      </c>
      <c r="D2065" s="50">
        <v>0.48958333333333331</v>
      </c>
      <c r="E2065">
        <v>14.4</v>
      </c>
    </row>
    <row r="2066" spans="1:5">
      <c r="A2066" s="525" t="s">
        <v>499</v>
      </c>
      <c r="B2066">
        <v>13211210</v>
      </c>
      <c r="C2066" s="39">
        <v>44491</v>
      </c>
      <c r="D2066" s="50">
        <v>0.5</v>
      </c>
      <c r="E2066">
        <v>14.3</v>
      </c>
    </row>
    <row r="2067" spans="1:5">
      <c r="A2067" s="525" t="s">
        <v>499</v>
      </c>
      <c r="B2067">
        <v>13211210</v>
      </c>
      <c r="C2067" s="39">
        <v>44491</v>
      </c>
      <c r="D2067" s="50">
        <v>0.51041666666666663</v>
      </c>
      <c r="E2067">
        <v>14.4</v>
      </c>
    </row>
    <row r="2068" spans="1:5">
      <c r="A2068" s="525" t="s">
        <v>499</v>
      </c>
      <c r="B2068">
        <v>13211210</v>
      </c>
      <c r="C2068" s="39">
        <v>44491</v>
      </c>
      <c r="D2068" s="50">
        <v>0.52083333333333337</v>
      </c>
      <c r="E2068">
        <v>14.4</v>
      </c>
    </row>
    <row r="2069" spans="1:5">
      <c r="A2069" s="525" t="s">
        <v>499</v>
      </c>
      <c r="B2069">
        <v>13211210</v>
      </c>
      <c r="C2069" s="39">
        <v>44491</v>
      </c>
      <c r="D2069" s="50">
        <v>0.53125</v>
      </c>
      <c r="E2069">
        <v>14.4</v>
      </c>
    </row>
    <row r="2070" spans="1:5">
      <c r="A2070" s="525" t="s">
        <v>499</v>
      </c>
      <c r="B2070">
        <v>13211210</v>
      </c>
      <c r="C2070" s="39">
        <v>44491</v>
      </c>
      <c r="D2070" s="50">
        <v>0.54166666666666663</v>
      </c>
      <c r="E2070">
        <v>14.4</v>
      </c>
    </row>
    <row r="2071" spans="1:5">
      <c r="A2071" s="525" t="s">
        <v>499</v>
      </c>
      <c r="B2071">
        <v>13211210</v>
      </c>
      <c r="C2071" s="39">
        <v>44491</v>
      </c>
      <c r="D2071" s="50">
        <v>0.55208333333333337</v>
      </c>
      <c r="E2071">
        <v>14.4</v>
      </c>
    </row>
    <row r="2072" spans="1:5">
      <c r="A2072" s="525" t="s">
        <v>499</v>
      </c>
      <c r="B2072">
        <v>13211210</v>
      </c>
      <c r="C2072" s="39">
        <v>44491</v>
      </c>
      <c r="D2072" s="50">
        <v>0.5625</v>
      </c>
      <c r="E2072">
        <v>14.4</v>
      </c>
    </row>
    <row r="2073" spans="1:5">
      <c r="A2073" s="525" t="s">
        <v>499</v>
      </c>
      <c r="B2073">
        <v>13211210</v>
      </c>
      <c r="C2073" s="39">
        <v>44491</v>
      </c>
      <c r="D2073" s="50">
        <v>0.57291666666666663</v>
      </c>
      <c r="E2073">
        <v>14.4</v>
      </c>
    </row>
    <row r="2074" spans="1:5">
      <c r="A2074" s="525" t="s">
        <v>499</v>
      </c>
      <c r="B2074">
        <v>13211210</v>
      </c>
      <c r="C2074" s="39">
        <v>44491</v>
      </c>
      <c r="D2074" s="50">
        <v>0.58333333333333337</v>
      </c>
      <c r="E2074">
        <v>14.5</v>
      </c>
    </row>
    <row r="2075" spans="1:5">
      <c r="A2075" s="525" t="s">
        <v>499</v>
      </c>
      <c r="B2075">
        <v>13211210</v>
      </c>
      <c r="C2075" s="39">
        <v>44491</v>
      </c>
      <c r="D2075" s="50">
        <v>0.59375</v>
      </c>
      <c r="E2075">
        <v>14.5</v>
      </c>
    </row>
    <row r="2076" spans="1:5">
      <c r="A2076" s="525" t="s">
        <v>499</v>
      </c>
      <c r="B2076">
        <v>13211210</v>
      </c>
      <c r="C2076" s="39">
        <v>44491</v>
      </c>
      <c r="D2076" s="50">
        <v>0.60416666666666663</v>
      </c>
      <c r="E2076">
        <v>14.5</v>
      </c>
    </row>
    <row r="2077" spans="1:5">
      <c r="A2077" s="525" t="s">
        <v>499</v>
      </c>
      <c r="B2077">
        <v>13211210</v>
      </c>
      <c r="C2077" s="39">
        <v>44491</v>
      </c>
      <c r="D2077" s="50">
        <v>0.61458333333333337</v>
      </c>
      <c r="E2077">
        <v>14.5</v>
      </c>
    </row>
    <row r="2078" spans="1:5">
      <c r="A2078" s="525" t="s">
        <v>499</v>
      </c>
      <c r="B2078">
        <v>13211210</v>
      </c>
      <c r="C2078" s="39">
        <v>44491</v>
      </c>
      <c r="D2078" s="50">
        <v>0.625</v>
      </c>
      <c r="E2078">
        <v>14.5</v>
      </c>
    </row>
    <row r="2079" spans="1:5">
      <c r="A2079" s="525" t="s">
        <v>499</v>
      </c>
      <c r="B2079">
        <v>13211210</v>
      </c>
      <c r="C2079" s="39">
        <v>44491</v>
      </c>
      <c r="D2079" s="50">
        <v>0.63541666666666663</v>
      </c>
      <c r="E2079">
        <v>14.5</v>
      </c>
    </row>
    <row r="2080" spans="1:5">
      <c r="A2080" s="525" t="s">
        <v>499</v>
      </c>
      <c r="B2080">
        <v>13211210</v>
      </c>
      <c r="C2080" s="39">
        <v>44491</v>
      </c>
      <c r="D2080" s="50">
        <v>0.64583333333333337</v>
      </c>
      <c r="E2080">
        <v>14.4</v>
      </c>
    </row>
    <row r="2081" spans="1:5">
      <c r="A2081" s="525" t="s">
        <v>499</v>
      </c>
      <c r="B2081">
        <v>13211210</v>
      </c>
      <c r="C2081" s="39">
        <v>44491</v>
      </c>
      <c r="D2081" s="50">
        <v>0.65625</v>
      </c>
      <c r="E2081">
        <v>14.4</v>
      </c>
    </row>
    <row r="2082" spans="1:5">
      <c r="A2082" s="525" t="s">
        <v>499</v>
      </c>
      <c r="B2082">
        <v>13211210</v>
      </c>
      <c r="C2082" s="39">
        <v>44491</v>
      </c>
      <c r="D2082" s="50">
        <v>0.66666666666666663</v>
      </c>
      <c r="E2082">
        <v>14.4</v>
      </c>
    </row>
    <row r="2083" spans="1:5">
      <c r="A2083" s="525" t="s">
        <v>499</v>
      </c>
      <c r="B2083">
        <v>13211210</v>
      </c>
      <c r="C2083" s="39">
        <v>44491</v>
      </c>
      <c r="D2083" s="50">
        <v>0.67708333333333337</v>
      </c>
      <c r="E2083">
        <v>14.4</v>
      </c>
    </row>
    <row r="2084" spans="1:5">
      <c r="A2084" s="525" t="s">
        <v>499</v>
      </c>
      <c r="B2084">
        <v>13211210</v>
      </c>
      <c r="C2084" s="39">
        <v>44491</v>
      </c>
      <c r="D2084" s="50">
        <v>0.6875</v>
      </c>
      <c r="E2084">
        <v>14.4</v>
      </c>
    </row>
    <row r="2085" spans="1:5">
      <c r="A2085" s="525" t="s">
        <v>499</v>
      </c>
      <c r="B2085">
        <v>13211210</v>
      </c>
      <c r="C2085" s="39">
        <v>44491</v>
      </c>
      <c r="D2085" s="50">
        <v>0.69791666666666663</v>
      </c>
      <c r="E2085">
        <v>14.4</v>
      </c>
    </row>
    <row r="2086" spans="1:5">
      <c r="A2086" s="525" t="s">
        <v>499</v>
      </c>
      <c r="B2086">
        <v>13211210</v>
      </c>
      <c r="C2086" s="39">
        <v>44491</v>
      </c>
      <c r="D2086" s="50">
        <v>0.70833333333333337</v>
      </c>
      <c r="E2086">
        <v>14.4</v>
      </c>
    </row>
    <row r="2087" spans="1:5">
      <c r="A2087" s="525" t="s">
        <v>499</v>
      </c>
      <c r="B2087">
        <v>13211210</v>
      </c>
      <c r="C2087" s="39">
        <v>44491</v>
      </c>
      <c r="D2087" s="50">
        <v>0.71875</v>
      </c>
      <c r="E2087">
        <v>14.4</v>
      </c>
    </row>
    <row r="2088" spans="1:5">
      <c r="A2088" s="525" t="s">
        <v>499</v>
      </c>
      <c r="B2088">
        <v>13211210</v>
      </c>
      <c r="C2088" s="39">
        <v>44491</v>
      </c>
      <c r="D2088" s="50">
        <v>0.72916666666666663</v>
      </c>
      <c r="E2088">
        <v>14.4</v>
      </c>
    </row>
    <row r="2089" spans="1:5">
      <c r="A2089" s="525" t="s">
        <v>499</v>
      </c>
      <c r="B2089">
        <v>13211210</v>
      </c>
      <c r="C2089" s="39">
        <v>44491</v>
      </c>
      <c r="D2089" s="50">
        <v>0.73958333333333337</v>
      </c>
      <c r="E2089">
        <v>14.4</v>
      </c>
    </row>
    <row r="2090" spans="1:5">
      <c r="A2090" s="525" t="s">
        <v>499</v>
      </c>
      <c r="B2090">
        <v>13211210</v>
      </c>
      <c r="C2090" s="39">
        <v>44491</v>
      </c>
      <c r="D2090" s="50">
        <v>0.75</v>
      </c>
      <c r="E2090">
        <v>14.4</v>
      </c>
    </row>
    <row r="2091" spans="1:5">
      <c r="A2091" s="525" t="s">
        <v>499</v>
      </c>
      <c r="B2091">
        <v>13211210</v>
      </c>
      <c r="C2091" s="39">
        <v>44491</v>
      </c>
      <c r="D2091" s="50">
        <v>0.76041666666666663</v>
      </c>
      <c r="E2091">
        <v>14.3</v>
      </c>
    </row>
    <row r="2092" spans="1:5">
      <c r="A2092" s="525" t="s">
        <v>499</v>
      </c>
      <c r="B2092">
        <v>13211210</v>
      </c>
      <c r="C2092" s="39">
        <v>44491</v>
      </c>
      <c r="D2092" s="50">
        <v>0.77083333333333337</v>
      </c>
      <c r="E2092">
        <v>14.3</v>
      </c>
    </row>
    <row r="2093" spans="1:5">
      <c r="A2093" s="525" t="s">
        <v>499</v>
      </c>
      <c r="B2093">
        <v>13211210</v>
      </c>
      <c r="C2093" s="39">
        <v>44491</v>
      </c>
      <c r="D2093" s="50">
        <v>0.78125</v>
      </c>
      <c r="E2093">
        <v>14.3</v>
      </c>
    </row>
    <row r="2094" spans="1:5">
      <c r="A2094" s="525" t="s">
        <v>499</v>
      </c>
      <c r="B2094">
        <v>13211210</v>
      </c>
      <c r="C2094" s="39">
        <v>44491</v>
      </c>
      <c r="D2094" s="50">
        <v>0.79166666666666663</v>
      </c>
      <c r="E2094">
        <v>14.3</v>
      </c>
    </row>
    <row r="2095" spans="1:5">
      <c r="A2095" s="525" t="s">
        <v>499</v>
      </c>
      <c r="B2095">
        <v>13211210</v>
      </c>
      <c r="C2095" s="39">
        <v>44491</v>
      </c>
      <c r="D2095" s="50">
        <v>0.80208333333333337</v>
      </c>
      <c r="E2095">
        <v>14.3</v>
      </c>
    </row>
    <row r="2096" spans="1:5">
      <c r="A2096" s="525" t="s">
        <v>499</v>
      </c>
      <c r="B2096">
        <v>13211210</v>
      </c>
      <c r="C2096" s="39">
        <v>44491</v>
      </c>
      <c r="D2096" s="50">
        <v>0.8125</v>
      </c>
      <c r="E2096">
        <v>14.3</v>
      </c>
    </row>
    <row r="2097" spans="1:5">
      <c r="A2097" s="525" t="s">
        <v>499</v>
      </c>
      <c r="B2097">
        <v>13211210</v>
      </c>
      <c r="C2097" s="39">
        <v>44491</v>
      </c>
      <c r="D2097" s="50">
        <v>0.82291666666666663</v>
      </c>
      <c r="E2097">
        <v>14.3</v>
      </c>
    </row>
    <row r="2098" spans="1:5">
      <c r="A2098" s="525" t="s">
        <v>499</v>
      </c>
      <c r="B2098">
        <v>13211210</v>
      </c>
      <c r="C2098" s="39">
        <v>44491</v>
      </c>
      <c r="D2098" s="50">
        <v>0.83333333333333337</v>
      </c>
      <c r="E2098">
        <v>14.3</v>
      </c>
    </row>
    <row r="2099" spans="1:5">
      <c r="A2099" s="525" t="s">
        <v>499</v>
      </c>
      <c r="B2099">
        <v>13211210</v>
      </c>
      <c r="C2099" s="39">
        <v>44491</v>
      </c>
      <c r="D2099" s="50">
        <v>0.84375</v>
      </c>
      <c r="E2099">
        <v>14.3</v>
      </c>
    </row>
    <row r="2100" spans="1:5">
      <c r="A2100" s="525" t="s">
        <v>499</v>
      </c>
      <c r="B2100">
        <v>13211210</v>
      </c>
      <c r="C2100" s="39">
        <v>44491</v>
      </c>
      <c r="D2100" s="50">
        <v>0.85416666666666663</v>
      </c>
      <c r="E2100">
        <v>14.2</v>
      </c>
    </row>
    <row r="2101" spans="1:5">
      <c r="A2101" s="525" t="s">
        <v>499</v>
      </c>
      <c r="B2101">
        <v>13211210</v>
      </c>
      <c r="C2101" s="39">
        <v>44491</v>
      </c>
      <c r="D2101" s="50">
        <v>0.86458333333333337</v>
      </c>
      <c r="E2101">
        <v>14.2</v>
      </c>
    </row>
    <row r="2102" spans="1:5">
      <c r="A2102" s="525" t="s">
        <v>499</v>
      </c>
      <c r="B2102">
        <v>13211210</v>
      </c>
      <c r="C2102" s="39">
        <v>44491</v>
      </c>
      <c r="D2102" s="50">
        <v>0.875</v>
      </c>
      <c r="E2102">
        <v>14.2</v>
      </c>
    </row>
    <row r="2103" spans="1:5">
      <c r="A2103" s="525" t="s">
        <v>499</v>
      </c>
      <c r="B2103">
        <v>13211210</v>
      </c>
      <c r="C2103" s="39">
        <v>44491</v>
      </c>
      <c r="D2103" s="50">
        <v>0.88541666666666663</v>
      </c>
      <c r="E2103">
        <v>14.1</v>
      </c>
    </row>
    <row r="2104" spans="1:5">
      <c r="A2104" s="525" t="s">
        <v>499</v>
      </c>
      <c r="B2104">
        <v>13211210</v>
      </c>
      <c r="C2104" s="39">
        <v>44491</v>
      </c>
      <c r="D2104" s="50">
        <v>0.89583333333333337</v>
      </c>
      <c r="E2104">
        <v>14.1</v>
      </c>
    </row>
    <row r="2105" spans="1:5">
      <c r="A2105" s="525" t="s">
        <v>499</v>
      </c>
      <c r="B2105">
        <v>13211210</v>
      </c>
      <c r="C2105" s="39">
        <v>44491</v>
      </c>
      <c r="D2105" s="50">
        <v>0.90625</v>
      </c>
      <c r="E2105">
        <v>14.1</v>
      </c>
    </row>
    <row r="2106" spans="1:5">
      <c r="A2106" s="525" t="s">
        <v>499</v>
      </c>
      <c r="B2106">
        <v>13211210</v>
      </c>
      <c r="C2106" s="39">
        <v>44491</v>
      </c>
      <c r="D2106" s="50">
        <v>0.91666666666666663</v>
      </c>
      <c r="E2106">
        <v>14.1</v>
      </c>
    </row>
    <row r="2107" spans="1:5">
      <c r="A2107" s="525" t="s">
        <v>499</v>
      </c>
      <c r="B2107">
        <v>13211210</v>
      </c>
      <c r="C2107" s="39">
        <v>44491</v>
      </c>
      <c r="D2107" s="50">
        <v>0.92708333333333337</v>
      </c>
      <c r="E2107">
        <v>14.1</v>
      </c>
    </row>
    <row r="2108" spans="1:5">
      <c r="A2108" s="525" t="s">
        <v>499</v>
      </c>
      <c r="B2108">
        <v>13211210</v>
      </c>
      <c r="C2108" s="39">
        <v>44491</v>
      </c>
      <c r="D2108" s="50">
        <v>0.9375</v>
      </c>
      <c r="E2108">
        <v>14.1</v>
      </c>
    </row>
    <row r="2109" spans="1:5">
      <c r="A2109" s="525" t="s">
        <v>499</v>
      </c>
      <c r="B2109">
        <v>13211210</v>
      </c>
      <c r="C2109" s="39">
        <v>44491</v>
      </c>
      <c r="D2109" s="50">
        <v>0.94791666666666663</v>
      </c>
      <c r="E2109">
        <v>14.1</v>
      </c>
    </row>
    <row r="2110" spans="1:5">
      <c r="A2110" s="525" t="s">
        <v>499</v>
      </c>
      <c r="B2110">
        <v>13211210</v>
      </c>
      <c r="C2110" s="39">
        <v>44491</v>
      </c>
      <c r="D2110" s="50">
        <v>0.95833333333333337</v>
      </c>
      <c r="E2110">
        <v>14.1</v>
      </c>
    </row>
    <row r="2111" spans="1:5">
      <c r="A2111" s="525" t="s">
        <v>499</v>
      </c>
      <c r="B2111">
        <v>13211210</v>
      </c>
      <c r="C2111" s="39">
        <v>44491</v>
      </c>
      <c r="D2111" s="50">
        <v>0.96875</v>
      </c>
      <c r="E2111">
        <v>14</v>
      </c>
    </row>
    <row r="2112" spans="1:5">
      <c r="A2112" s="525" t="s">
        <v>499</v>
      </c>
      <c r="B2112">
        <v>13211210</v>
      </c>
      <c r="C2112" s="39">
        <v>44491</v>
      </c>
      <c r="D2112" s="50">
        <v>0.97916666666666663</v>
      </c>
      <c r="E2112">
        <v>14</v>
      </c>
    </row>
    <row r="2113" spans="1:5">
      <c r="A2113" s="525" t="s">
        <v>499</v>
      </c>
      <c r="B2113">
        <v>13211210</v>
      </c>
      <c r="C2113" s="39">
        <v>44491</v>
      </c>
      <c r="D2113" s="50">
        <v>0.98958333333333337</v>
      </c>
      <c r="E2113">
        <v>13.9</v>
      </c>
    </row>
    <row r="2114" spans="1:5">
      <c r="A2114" s="525" t="s">
        <v>499</v>
      </c>
      <c r="B2114">
        <v>13211210</v>
      </c>
      <c r="C2114" s="39">
        <v>44492</v>
      </c>
      <c r="D2114" s="50">
        <v>0</v>
      </c>
      <c r="E2114">
        <v>13.9</v>
      </c>
    </row>
    <row r="2115" spans="1:5">
      <c r="A2115" s="525" t="s">
        <v>499</v>
      </c>
      <c r="B2115">
        <v>13211210</v>
      </c>
      <c r="C2115" s="39">
        <v>44492</v>
      </c>
      <c r="D2115" s="50">
        <v>1.0416666666666666E-2</v>
      </c>
      <c r="E2115">
        <v>14</v>
      </c>
    </row>
    <row r="2116" spans="1:5">
      <c r="A2116" s="525" t="s">
        <v>499</v>
      </c>
      <c r="B2116">
        <v>13211210</v>
      </c>
      <c r="C2116" s="39">
        <v>44492</v>
      </c>
      <c r="D2116" s="50">
        <v>2.0833333333333332E-2</v>
      </c>
      <c r="E2116">
        <v>14</v>
      </c>
    </row>
    <row r="2117" spans="1:5">
      <c r="A2117" s="525" t="s">
        <v>499</v>
      </c>
      <c r="B2117">
        <v>13211210</v>
      </c>
      <c r="C2117" s="39">
        <v>44492</v>
      </c>
      <c r="D2117" s="50">
        <v>3.125E-2</v>
      </c>
      <c r="E2117">
        <v>14</v>
      </c>
    </row>
    <row r="2118" spans="1:5">
      <c r="A2118" s="525" t="s">
        <v>499</v>
      </c>
      <c r="B2118">
        <v>13211210</v>
      </c>
      <c r="C2118" s="39">
        <v>44492</v>
      </c>
      <c r="D2118" s="50">
        <v>4.1666666666666664E-2</v>
      </c>
      <c r="E2118">
        <v>13.9</v>
      </c>
    </row>
    <row r="2119" spans="1:5">
      <c r="A2119" s="525" t="s">
        <v>499</v>
      </c>
      <c r="B2119">
        <v>13211210</v>
      </c>
      <c r="C2119" s="39">
        <v>44492</v>
      </c>
      <c r="D2119" s="50">
        <v>5.2083333333333336E-2</v>
      </c>
      <c r="E2119">
        <v>13.9</v>
      </c>
    </row>
    <row r="2120" spans="1:5">
      <c r="A2120" s="525" t="s">
        <v>499</v>
      </c>
      <c r="B2120">
        <v>13211210</v>
      </c>
      <c r="C2120" s="39">
        <v>44492</v>
      </c>
      <c r="D2120" s="50">
        <v>6.25E-2</v>
      </c>
      <c r="E2120">
        <v>13.9</v>
      </c>
    </row>
    <row r="2121" spans="1:5">
      <c r="A2121" s="525" t="s">
        <v>499</v>
      </c>
      <c r="B2121">
        <v>13211210</v>
      </c>
      <c r="C2121" s="39">
        <v>44492</v>
      </c>
      <c r="D2121" s="50">
        <v>7.2916666666666671E-2</v>
      </c>
      <c r="E2121">
        <v>13.8</v>
      </c>
    </row>
    <row r="2122" spans="1:5">
      <c r="A2122" s="525" t="s">
        <v>499</v>
      </c>
      <c r="B2122">
        <v>13211210</v>
      </c>
      <c r="C2122" s="39">
        <v>44492</v>
      </c>
      <c r="D2122" s="50">
        <v>8.3333333333333329E-2</v>
      </c>
      <c r="E2122">
        <v>13.8</v>
      </c>
    </row>
    <row r="2123" spans="1:5">
      <c r="A2123" s="525" t="s">
        <v>499</v>
      </c>
      <c r="B2123">
        <v>13211210</v>
      </c>
      <c r="C2123" s="39">
        <v>44492</v>
      </c>
      <c r="D2123" s="50">
        <v>9.375E-2</v>
      </c>
      <c r="E2123">
        <v>13.8</v>
      </c>
    </row>
    <row r="2124" spans="1:5">
      <c r="A2124" s="525" t="s">
        <v>499</v>
      </c>
      <c r="B2124">
        <v>13211210</v>
      </c>
      <c r="C2124" s="39">
        <v>44492</v>
      </c>
      <c r="D2124" s="50">
        <v>0.10416666666666667</v>
      </c>
      <c r="E2124">
        <v>13.7</v>
      </c>
    </row>
    <row r="2125" spans="1:5">
      <c r="A2125" s="525" t="s">
        <v>499</v>
      </c>
      <c r="B2125">
        <v>13211210</v>
      </c>
      <c r="C2125" s="39">
        <v>44492</v>
      </c>
      <c r="D2125" s="50">
        <v>0.11458333333333333</v>
      </c>
      <c r="E2125">
        <v>13.7</v>
      </c>
    </row>
    <row r="2126" spans="1:5">
      <c r="A2126" s="525" t="s">
        <v>499</v>
      </c>
      <c r="B2126">
        <v>13211210</v>
      </c>
      <c r="C2126" s="39">
        <v>44492</v>
      </c>
      <c r="D2126" s="50">
        <v>0.125</v>
      </c>
      <c r="E2126">
        <v>13.7</v>
      </c>
    </row>
    <row r="2127" spans="1:5">
      <c r="A2127" s="525" t="s">
        <v>499</v>
      </c>
      <c r="B2127">
        <v>13211210</v>
      </c>
      <c r="C2127" s="39">
        <v>44492</v>
      </c>
      <c r="D2127" s="50">
        <v>0.13541666666666666</v>
      </c>
      <c r="E2127">
        <v>13.7</v>
      </c>
    </row>
    <row r="2128" spans="1:5">
      <c r="A2128" s="525" t="s">
        <v>499</v>
      </c>
      <c r="B2128">
        <v>13211210</v>
      </c>
      <c r="C2128" s="39">
        <v>44492</v>
      </c>
      <c r="D2128" s="50">
        <v>0.14583333333333334</v>
      </c>
      <c r="E2128">
        <v>13.6</v>
      </c>
    </row>
    <row r="2129" spans="1:5">
      <c r="A2129" s="525" t="s">
        <v>499</v>
      </c>
      <c r="B2129">
        <v>13211210</v>
      </c>
      <c r="C2129" s="39">
        <v>44492</v>
      </c>
      <c r="D2129" s="50">
        <v>0.15625</v>
      </c>
      <c r="E2129">
        <v>13.6</v>
      </c>
    </row>
    <row r="2130" spans="1:5">
      <c r="A2130" s="525" t="s">
        <v>499</v>
      </c>
      <c r="B2130">
        <v>13211210</v>
      </c>
      <c r="C2130" s="39">
        <v>44492</v>
      </c>
      <c r="D2130" s="50">
        <v>0.16666666666666666</v>
      </c>
      <c r="E2130">
        <v>13.6</v>
      </c>
    </row>
    <row r="2131" spans="1:5">
      <c r="A2131" s="525" t="s">
        <v>499</v>
      </c>
      <c r="B2131">
        <v>13211210</v>
      </c>
      <c r="C2131" s="39">
        <v>44492</v>
      </c>
      <c r="D2131" s="50">
        <v>0.17708333333333334</v>
      </c>
      <c r="E2131">
        <v>13.6</v>
      </c>
    </row>
    <row r="2132" spans="1:5">
      <c r="A2132" s="525" t="s">
        <v>499</v>
      </c>
      <c r="B2132">
        <v>13211210</v>
      </c>
      <c r="C2132" s="39">
        <v>44492</v>
      </c>
      <c r="D2132" s="50">
        <v>0.1875</v>
      </c>
      <c r="E2132">
        <v>13.6</v>
      </c>
    </row>
    <row r="2133" spans="1:5">
      <c r="A2133" s="525" t="s">
        <v>499</v>
      </c>
      <c r="B2133">
        <v>13211210</v>
      </c>
      <c r="C2133" s="39">
        <v>44492</v>
      </c>
      <c r="D2133" s="50">
        <v>0.19791666666666666</v>
      </c>
      <c r="E2133">
        <v>13.5</v>
      </c>
    </row>
    <row r="2134" spans="1:5">
      <c r="A2134" s="525" t="s">
        <v>499</v>
      </c>
      <c r="B2134">
        <v>13211210</v>
      </c>
      <c r="C2134" s="39">
        <v>44492</v>
      </c>
      <c r="D2134" s="50">
        <v>0.20833333333333334</v>
      </c>
      <c r="E2134">
        <v>13.4</v>
      </c>
    </row>
    <row r="2135" spans="1:5">
      <c r="A2135" s="525" t="s">
        <v>499</v>
      </c>
      <c r="B2135">
        <v>13211210</v>
      </c>
      <c r="C2135" s="39">
        <v>44492</v>
      </c>
      <c r="D2135" s="50">
        <v>0.21875</v>
      </c>
      <c r="E2135">
        <v>13.4</v>
      </c>
    </row>
    <row r="2136" spans="1:5">
      <c r="A2136" s="525" t="s">
        <v>499</v>
      </c>
      <c r="B2136">
        <v>13211210</v>
      </c>
      <c r="C2136" s="39">
        <v>44492</v>
      </c>
      <c r="D2136" s="50">
        <v>0.22916666666666666</v>
      </c>
      <c r="E2136">
        <v>13.4</v>
      </c>
    </row>
    <row r="2137" spans="1:5">
      <c r="A2137" s="525" t="s">
        <v>499</v>
      </c>
      <c r="B2137">
        <v>13211210</v>
      </c>
      <c r="C2137" s="39">
        <v>44492</v>
      </c>
      <c r="D2137" s="50">
        <v>0.23958333333333334</v>
      </c>
      <c r="E2137">
        <v>13.3</v>
      </c>
    </row>
    <row r="2138" spans="1:5">
      <c r="A2138" s="525" t="s">
        <v>499</v>
      </c>
      <c r="B2138">
        <v>13211210</v>
      </c>
      <c r="C2138" s="39">
        <v>44492</v>
      </c>
      <c r="D2138" s="50">
        <v>0.25</v>
      </c>
      <c r="E2138">
        <v>13.3</v>
      </c>
    </row>
    <row r="2139" spans="1:5">
      <c r="A2139" s="525" t="s">
        <v>499</v>
      </c>
      <c r="B2139">
        <v>13211210</v>
      </c>
      <c r="C2139" s="39">
        <v>44492</v>
      </c>
      <c r="D2139" s="50">
        <v>0.26041666666666669</v>
      </c>
      <c r="E2139">
        <v>13.3</v>
      </c>
    </row>
    <row r="2140" spans="1:5">
      <c r="A2140" s="525" t="s">
        <v>499</v>
      </c>
      <c r="B2140">
        <v>13211210</v>
      </c>
      <c r="C2140" s="39">
        <v>44492</v>
      </c>
      <c r="D2140" s="50">
        <v>0.27083333333333331</v>
      </c>
      <c r="E2140">
        <v>13.4</v>
      </c>
    </row>
    <row r="2141" spans="1:5">
      <c r="A2141" s="525" t="s">
        <v>499</v>
      </c>
      <c r="B2141">
        <v>13211210</v>
      </c>
      <c r="C2141" s="39">
        <v>44492</v>
      </c>
      <c r="D2141" s="50">
        <v>0.28125</v>
      </c>
      <c r="E2141">
        <v>13.4</v>
      </c>
    </row>
    <row r="2142" spans="1:5">
      <c r="A2142" s="525" t="s">
        <v>499</v>
      </c>
      <c r="B2142">
        <v>13211210</v>
      </c>
      <c r="C2142" s="39">
        <v>44492</v>
      </c>
      <c r="D2142" s="50">
        <v>0.29166666666666669</v>
      </c>
      <c r="E2142">
        <v>13.4</v>
      </c>
    </row>
    <row r="2143" spans="1:5">
      <c r="A2143" s="525" t="s">
        <v>499</v>
      </c>
      <c r="B2143">
        <v>13211210</v>
      </c>
      <c r="C2143" s="39">
        <v>44492</v>
      </c>
      <c r="D2143" s="50">
        <v>0.30208333333333331</v>
      </c>
      <c r="E2143">
        <v>13.3</v>
      </c>
    </row>
    <row r="2144" spans="1:5">
      <c r="A2144" s="525" t="s">
        <v>499</v>
      </c>
      <c r="B2144">
        <v>13211210</v>
      </c>
      <c r="C2144" s="39">
        <v>44492</v>
      </c>
      <c r="D2144" s="50">
        <v>0.3125</v>
      </c>
      <c r="E2144">
        <v>13.3</v>
      </c>
    </row>
    <row r="2145" spans="1:5">
      <c r="A2145" s="525" t="s">
        <v>499</v>
      </c>
      <c r="B2145">
        <v>13211210</v>
      </c>
      <c r="C2145" s="39">
        <v>44492</v>
      </c>
      <c r="D2145" s="50">
        <v>0.32291666666666669</v>
      </c>
      <c r="E2145">
        <v>13.3</v>
      </c>
    </row>
    <row r="2146" spans="1:5">
      <c r="A2146" s="525" t="s">
        <v>499</v>
      </c>
      <c r="B2146">
        <v>13211210</v>
      </c>
      <c r="C2146" s="39">
        <v>44492</v>
      </c>
      <c r="D2146" s="50">
        <v>0.33333333333333331</v>
      </c>
      <c r="E2146">
        <v>13.2</v>
      </c>
    </row>
    <row r="2147" spans="1:5">
      <c r="A2147" s="525" t="s">
        <v>499</v>
      </c>
      <c r="B2147">
        <v>13211210</v>
      </c>
      <c r="C2147" s="39">
        <v>44492</v>
      </c>
      <c r="D2147" s="50">
        <v>0.34375</v>
      </c>
      <c r="E2147">
        <v>13.1</v>
      </c>
    </row>
    <row r="2148" spans="1:5">
      <c r="A2148" s="525" t="s">
        <v>499</v>
      </c>
      <c r="B2148">
        <v>13211210</v>
      </c>
      <c r="C2148" s="39">
        <v>44492</v>
      </c>
      <c r="D2148" s="50">
        <v>0.35416666666666669</v>
      </c>
      <c r="E2148">
        <v>13.1</v>
      </c>
    </row>
    <row r="2149" spans="1:5">
      <c r="A2149" s="525" t="s">
        <v>499</v>
      </c>
      <c r="B2149">
        <v>13211210</v>
      </c>
      <c r="C2149" s="39">
        <v>44492</v>
      </c>
      <c r="D2149" s="50">
        <v>0.36458333333333331</v>
      </c>
      <c r="E2149">
        <v>13</v>
      </c>
    </row>
    <row r="2150" spans="1:5">
      <c r="A2150" s="525" t="s">
        <v>499</v>
      </c>
      <c r="B2150">
        <v>13211210</v>
      </c>
      <c r="C2150" s="39">
        <v>44492</v>
      </c>
      <c r="D2150" s="50">
        <v>0.375</v>
      </c>
      <c r="E2150">
        <v>13.1</v>
      </c>
    </row>
    <row r="2151" spans="1:5">
      <c r="A2151" s="525" t="s">
        <v>499</v>
      </c>
      <c r="B2151">
        <v>13211210</v>
      </c>
      <c r="C2151" s="39">
        <v>44492</v>
      </c>
      <c r="D2151" s="50">
        <v>0.38541666666666669</v>
      </c>
      <c r="E2151">
        <v>13.1</v>
      </c>
    </row>
    <row r="2152" spans="1:5">
      <c r="A2152" s="525" t="s">
        <v>499</v>
      </c>
      <c r="B2152">
        <v>13211210</v>
      </c>
      <c r="C2152" s="39">
        <v>44492</v>
      </c>
      <c r="D2152" s="50">
        <v>0.39583333333333331</v>
      </c>
      <c r="E2152">
        <v>13.1</v>
      </c>
    </row>
    <row r="2153" spans="1:5">
      <c r="A2153" s="525" t="s">
        <v>499</v>
      </c>
      <c r="B2153">
        <v>13211210</v>
      </c>
      <c r="C2153" s="39">
        <v>44492</v>
      </c>
      <c r="D2153" s="50">
        <v>0.40625</v>
      </c>
      <c r="E2153">
        <v>13.1</v>
      </c>
    </row>
    <row r="2154" spans="1:5">
      <c r="A2154" s="525" t="s">
        <v>499</v>
      </c>
      <c r="B2154">
        <v>13211210</v>
      </c>
      <c r="C2154" s="39">
        <v>44492</v>
      </c>
      <c r="D2154" s="50">
        <v>0.41666666666666669</v>
      </c>
      <c r="E2154">
        <v>13.1</v>
      </c>
    </row>
    <row r="2155" spans="1:5">
      <c r="A2155" s="525" t="s">
        <v>499</v>
      </c>
      <c r="B2155">
        <v>13211210</v>
      </c>
      <c r="C2155" s="39">
        <v>44492</v>
      </c>
      <c r="D2155" s="50">
        <v>0.42708333333333331</v>
      </c>
      <c r="E2155">
        <v>13.1</v>
      </c>
    </row>
    <row r="2156" spans="1:5">
      <c r="A2156" s="525" t="s">
        <v>499</v>
      </c>
      <c r="B2156">
        <v>13211210</v>
      </c>
      <c r="C2156" s="39">
        <v>44492</v>
      </c>
      <c r="D2156" s="50">
        <v>0.4375</v>
      </c>
      <c r="E2156">
        <v>13</v>
      </c>
    </row>
    <row r="2157" spans="1:5">
      <c r="A2157" s="525" t="s">
        <v>499</v>
      </c>
      <c r="B2157">
        <v>13211210</v>
      </c>
      <c r="C2157" s="39">
        <v>44492</v>
      </c>
      <c r="D2157" s="50">
        <v>0.44791666666666669</v>
      </c>
      <c r="E2157">
        <v>13.2</v>
      </c>
    </row>
    <row r="2158" spans="1:5">
      <c r="A2158" s="525" t="s">
        <v>499</v>
      </c>
      <c r="B2158">
        <v>13211210</v>
      </c>
      <c r="C2158" s="39">
        <v>44492</v>
      </c>
      <c r="D2158" s="50">
        <v>0.45833333333333331</v>
      </c>
      <c r="E2158">
        <v>13.2</v>
      </c>
    </row>
    <row r="2159" spans="1:5">
      <c r="A2159" s="525" t="s">
        <v>499</v>
      </c>
      <c r="B2159">
        <v>13211210</v>
      </c>
      <c r="C2159" s="39">
        <v>44492</v>
      </c>
      <c r="D2159" s="50">
        <v>0.46875</v>
      </c>
      <c r="E2159">
        <v>13.2</v>
      </c>
    </row>
    <row r="2160" spans="1:5">
      <c r="A2160" s="525" t="s">
        <v>499</v>
      </c>
      <c r="B2160">
        <v>13211210</v>
      </c>
      <c r="C2160" s="39">
        <v>44492</v>
      </c>
      <c r="D2160" s="50">
        <v>0.47916666666666669</v>
      </c>
      <c r="E2160">
        <v>13.2</v>
      </c>
    </row>
    <row r="2161" spans="1:5">
      <c r="A2161" s="525" t="s">
        <v>499</v>
      </c>
      <c r="B2161">
        <v>13211210</v>
      </c>
      <c r="C2161" s="39">
        <v>44492</v>
      </c>
      <c r="D2161" s="50">
        <v>0.48958333333333331</v>
      </c>
      <c r="E2161">
        <v>13.3</v>
      </c>
    </row>
    <row r="2162" spans="1:5">
      <c r="A2162" s="525" t="s">
        <v>499</v>
      </c>
      <c r="B2162">
        <v>13211210</v>
      </c>
      <c r="C2162" s="39">
        <v>44492</v>
      </c>
      <c r="D2162" s="50">
        <v>0.5</v>
      </c>
      <c r="E2162">
        <v>13.3</v>
      </c>
    </row>
    <row r="2163" spans="1:5">
      <c r="A2163" s="525" t="s">
        <v>499</v>
      </c>
      <c r="B2163">
        <v>13211210</v>
      </c>
      <c r="C2163" s="39">
        <v>44492</v>
      </c>
      <c r="D2163" s="50">
        <v>0.51041666666666663</v>
      </c>
      <c r="E2163">
        <v>13.3</v>
      </c>
    </row>
    <row r="2164" spans="1:5">
      <c r="A2164" s="525" t="s">
        <v>499</v>
      </c>
      <c r="B2164">
        <v>13211210</v>
      </c>
      <c r="C2164" s="39">
        <v>44492</v>
      </c>
      <c r="D2164" s="50">
        <v>0.52083333333333337</v>
      </c>
      <c r="E2164">
        <v>13.3</v>
      </c>
    </row>
    <row r="2165" spans="1:5">
      <c r="A2165" s="525" t="s">
        <v>499</v>
      </c>
      <c r="B2165">
        <v>13211210</v>
      </c>
      <c r="C2165" s="39">
        <v>44492</v>
      </c>
      <c r="D2165" s="50">
        <v>0.53125</v>
      </c>
      <c r="E2165">
        <v>13.4</v>
      </c>
    </row>
    <row r="2166" spans="1:5">
      <c r="A2166" s="525" t="s">
        <v>499</v>
      </c>
      <c r="B2166">
        <v>13211210</v>
      </c>
      <c r="C2166" s="39">
        <v>44492</v>
      </c>
      <c r="D2166" s="50">
        <v>0.54166666666666663</v>
      </c>
      <c r="E2166">
        <v>13.4</v>
      </c>
    </row>
    <row r="2167" spans="1:5">
      <c r="A2167" s="525" t="s">
        <v>499</v>
      </c>
      <c r="B2167">
        <v>13211210</v>
      </c>
      <c r="C2167" s="39">
        <v>44492</v>
      </c>
      <c r="D2167" s="50">
        <v>0.55208333333333337</v>
      </c>
      <c r="E2167">
        <v>13.4</v>
      </c>
    </row>
    <row r="2168" spans="1:5">
      <c r="A2168" s="525" t="s">
        <v>499</v>
      </c>
      <c r="B2168">
        <v>13211210</v>
      </c>
      <c r="C2168" s="39">
        <v>44492</v>
      </c>
      <c r="D2168" s="50">
        <v>0.5625</v>
      </c>
      <c r="E2168">
        <v>13.4</v>
      </c>
    </row>
    <row r="2169" spans="1:5">
      <c r="A2169" s="525" t="s">
        <v>499</v>
      </c>
      <c r="B2169">
        <v>13211210</v>
      </c>
      <c r="C2169" s="39">
        <v>44492</v>
      </c>
      <c r="D2169" s="50">
        <v>0.57291666666666663</v>
      </c>
      <c r="E2169">
        <v>13.4</v>
      </c>
    </row>
    <row r="2170" spans="1:5">
      <c r="A2170" s="525" t="s">
        <v>499</v>
      </c>
      <c r="B2170">
        <v>13211210</v>
      </c>
      <c r="C2170" s="39">
        <v>44492</v>
      </c>
      <c r="D2170" s="50">
        <v>0.58333333333333337</v>
      </c>
      <c r="E2170">
        <v>13.4</v>
      </c>
    </row>
    <row r="2171" spans="1:5">
      <c r="A2171" s="525" t="s">
        <v>499</v>
      </c>
      <c r="B2171">
        <v>13211210</v>
      </c>
      <c r="C2171" s="39">
        <v>44492</v>
      </c>
      <c r="D2171" s="50">
        <v>0.59375</v>
      </c>
      <c r="E2171">
        <v>13.4</v>
      </c>
    </row>
    <row r="2172" spans="1:5">
      <c r="A2172" s="525" t="s">
        <v>499</v>
      </c>
      <c r="B2172">
        <v>13211210</v>
      </c>
      <c r="C2172" s="39">
        <v>44492</v>
      </c>
      <c r="D2172" s="50">
        <v>0.60416666666666663</v>
      </c>
      <c r="E2172">
        <v>13.5</v>
      </c>
    </row>
    <row r="2173" spans="1:5">
      <c r="A2173" s="525" t="s">
        <v>499</v>
      </c>
      <c r="B2173">
        <v>13211210</v>
      </c>
      <c r="C2173" s="39">
        <v>44492</v>
      </c>
      <c r="D2173" s="50">
        <v>0.61458333333333337</v>
      </c>
      <c r="E2173">
        <v>13.5</v>
      </c>
    </row>
    <row r="2174" spans="1:5">
      <c r="A2174" s="525" t="s">
        <v>499</v>
      </c>
      <c r="B2174">
        <v>13211210</v>
      </c>
      <c r="C2174" s="39">
        <v>44492</v>
      </c>
      <c r="D2174" s="50">
        <v>0.625</v>
      </c>
      <c r="E2174">
        <v>13.5</v>
      </c>
    </row>
    <row r="2175" spans="1:5">
      <c r="A2175" s="525" t="s">
        <v>499</v>
      </c>
      <c r="B2175">
        <v>13211210</v>
      </c>
      <c r="C2175" s="39">
        <v>44492</v>
      </c>
      <c r="D2175" s="50">
        <v>0.63541666666666663</v>
      </c>
      <c r="E2175">
        <v>13.6</v>
      </c>
    </row>
    <row r="2176" spans="1:5">
      <c r="A2176" s="525" t="s">
        <v>499</v>
      </c>
      <c r="B2176">
        <v>13211210</v>
      </c>
      <c r="C2176" s="39">
        <v>44492</v>
      </c>
      <c r="D2176" s="50">
        <v>0.64583333333333337</v>
      </c>
      <c r="E2176">
        <v>13.6</v>
      </c>
    </row>
    <row r="2177" spans="1:5">
      <c r="A2177" s="525" t="s">
        <v>499</v>
      </c>
      <c r="B2177">
        <v>13211210</v>
      </c>
      <c r="C2177" s="39">
        <v>44492</v>
      </c>
      <c r="D2177" s="50">
        <v>0.65625</v>
      </c>
      <c r="E2177">
        <v>13.6</v>
      </c>
    </row>
    <row r="2178" spans="1:5">
      <c r="A2178" s="525" t="s">
        <v>499</v>
      </c>
      <c r="B2178">
        <v>13211210</v>
      </c>
      <c r="C2178" s="39">
        <v>44492</v>
      </c>
      <c r="D2178" s="50">
        <v>0.66666666666666663</v>
      </c>
      <c r="E2178">
        <v>13.7</v>
      </c>
    </row>
    <row r="2179" spans="1:5">
      <c r="A2179" s="525" t="s">
        <v>499</v>
      </c>
      <c r="B2179">
        <v>13211210</v>
      </c>
      <c r="C2179" s="39">
        <v>44492</v>
      </c>
      <c r="D2179" s="50">
        <v>0.67708333333333337</v>
      </c>
      <c r="E2179">
        <v>13.7</v>
      </c>
    </row>
    <row r="2180" spans="1:5">
      <c r="A2180" s="525" t="s">
        <v>499</v>
      </c>
      <c r="B2180">
        <v>13211210</v>
      </c>
      <c r="C2180" s="39">
        <v>44492</v>
      </c>
      <c r="D2180" s="50">
        <v>0.6875</v>
      </c>
      <c r="E2180">
        <v>13.7</v>
      </c>
    </row>
    <row r="2181" spans="1:5">
      <c r="A2181" s="525" t="s">
        <v>499</v>
      </c>
      <c r="B2181">
        <v>13211210</v>
      </c>
      <c r="C2181" s="39">
        <v>44492</v>
      </c>
      <c r="D2181" s="50">
        <v>0.69791666666666663</v>
      </c>
      <c r="E2181">
        <v>13.8</v>
      </c>
    </row>
    <row r="2182" spans="1:5">
      <c r="A2182" s="525" t="s">
        <v>499</v>
      </c>
      <c r="B2182">
        <v>13211210</v>
      </c>
      <c r="C2182" s="39">
        <v>44492</v>
      </c>
      <c r="D2182" s="50">
        <v>0.70833333333333337</v>
      </c>
      <c r="E2182">
        <v>13.8</v>
      </c>
    </row>
    <row r="2183" spans="1:5">
      <c r="A2183" s="525" t="s">
        <v>499</v>
      </c>
      <c r="B2183">
        <v>13211210</v>
      </c>
      <c r="C2183" s="39">
        <v>44492</v>
      </c>
      <c r="D2183" s="50">
        <v>0.71875</v>
      </c>
      <c r="E2183">
        <v>13.8</v>
      </c>
    </row>
    <row r="2184" spans="1:5">
      <c r="A2184" s="525" t="s">
        <v>499</v>
      </c>
      <c r="B2184">
        <v>13211210</v>
      </c>
      <c r="C2184" s="39">
        <v>44492</v>
      </c>
      <c r="D2184" s="50">
        <v>0.72916666666666663</v>
      </c>
      <c r="E2184">
        <v>13.8</v>
      </c>
    </row>
    <row r="2185" spans="1:5">
      <c r="A2185" s="525" t="s">
        <v>499</v>
      </c>
      <c r="B2185">
        <v>13211210</v>
      </c>
      <c r="C2185" s="39">
        <v>44492</v>
      </c>
      <c r="D2185" s="50">
        <v>0.73958333333333337</v>
      </c>
      <c r="E2185">
        <v>13.8</v>
      </c>
    </row>
    <row r="2186" spans="1:5">
      <c r="A2186" s="525" t="s">
        <v>499</v>
      </c>
      <c r="B2186">
        <v>13211210</v>
      </c>
      <c r="C2186" s="39">
        <v>44492</v>
      </c>
      <c r="D2186" s="50">
        <v>0.75</v>
      </c>
      <c r="E2186">
        <v>13.8</v>
      </c>
    </row>
    <row r="2187" spans="1:5">
      <c r="A2187" s="525" t="s">
        <v>499</v>
      </c>
      <c r="B2187">
        <v>13211210</v>
      </c>
      <c r="C2187" s="39">
        <v>44492</v>
      </c>
      <c r="D2187" s="50">
        <v>0.76041666666666663</v>
      </c>
      <c r="E2187">
        <v>13.8</v>
      </c>
    </row>
    <row r="2188" spans="1:5">
      <c r="A2188" s="525" t="s">
        <v>499</v>
      </c>
      <c r="B2188">
        <v>13211210</v>
      </c>
      <c r="C2188" s="39">
        <v>44492</v>
      </c>
      <c r="D2188" s="50">
        <v>0.77083333333333337</v>
      </c>
      <c r="E2188">
        <v>13.8</v>
      </c>
    </row>
    <row r="2189" spans="1:5">
      <c r="A2189" s="525" t="s">
        <v>499</v>
      </c>
      <c r="B2189">
        <v>13211210</v>
      </c>
      <c r="C2189" s="39">
        <v>44492</v>
      </c>
      <c r="D2189" s="50">
        <v>0.78125</v>
      </c>
      <c r="E2189">
        <v>13.8</v>
      </c>
    </row>
    <row r="2190" spans="1:5">
      <c r="A2190" s="525" t="s">
        <v>499</v>
      </c>
      <c r="B2190">
        <v>13211210</v>
      </c>
      <c r="C2190" s="39">
        <v>44492</v>
      </c>
      <c r="D2190" s="50">
        <v>0.79166666666666663</v>
      </c>
      <c r="E2190">
        <v>13.8</v>
      </c>
    </row>
    <row r="2191" spans="1:5">
      <c r="A2191" s="525" t="s">
        <v>499</v>
      </c>
      <c r="B2191">
        <v>13211210</v>
      </c>
      <c r="C2191" s="39">
        <v>44492</v>
      </c>
      <c r="D2191" s="50">
        <v>0.80208333333333337</v>
      </c>
      <c r="E2191">
        <v>13.8</v>
      </c>
    </row>
    <row r="2192" spans="1:5">
      <c r="A2192" s="525" t="s">
        <v>499</v>
      </c>
      <c r="B2192">
        <v>13211210</v>
      </c>
      <c r="C2192" s="39">
        <v>44492</v>
      </c>
      <c r="D2192" s="50">
        <v>0.8125</v>
      </c>
      <c r="E2192">
        <v>13.8</v>
      </c>
    </row>
    <row r="2193" spans="1:5">
      <c r="A2193" s="525" t="s">
        <v>499</v>
      </c>
      <c r="B2193">
        <v>13211210</v>
      </c>
      <c r="C2193" s="39">
        <v>44492</v>
      </c>
      <c r="D2193" s="50">
        <v>0.82291666666666663</v>
      </c>
      <c r="E2193">
        <v>13.8</v>
      </c>
    </row>
    <row r="2194" spans="1:5">
      <c r="A2194" s="525" t="s">
        <v>499</v>
      </c>
      <c r="B2194">
        <v>13211210</v>
      </c>
      <c r="C2194" s="39">
        <v>44492</v>
      </c>
      <c r="D2194" s="50">
        <v>0.83333333333333337</v>
      </c>
      <c r="E2194">
        <v>13.8</v>
      </c>
    </row>
    <row r="2195" spans="1:5">
      <c r="A2195" s="525" t="s">
        <v>499</v>
      </c>
      <c r="B2195">
        <v>13211210</v>
      </c>
      <c r="C2195" s="39">
        <v>44492</v>
      </c>
      <c r="D2195" s="50">
        <v>0.84375</v>
      </c>
      <c r="E2195">
        <v>13.8</v>
      </c>
    </row>
    <row r="2196" spans="1:5">
      <c r="A2196" s="525" t="s">
        <v>499</v>
      </c>
      <c r="B2196">
        <v>13211210</v>
      </c>
      <c r="C2196" s="39">
        <v>44492</v>
      </c>
      <c r="D2196" s="50">
        <v>0.85416666666666663</v>
      </c>
      <c r="E2196">
        <v>13.8</v>
      </c>
    </row>
    <row r="2197" spans="1:5">
      <c r="A2197" s="525" t="s">
        <v>499</v>
      </c>
      <c r="B2197">
        <v>13211210</v>
      </c>
      <c r="C2197" s="39">
        <v>44492</v>
      </c>
      <c r="D2197" s="50">
        <v>0.86458333333333337</v>
      </c>
      <c r="E2197">
        <v>13.8</v>
      </c>
    </row>
    <row r="2198" spans="1:5">
      <c r="A2198" s="525" t="s">
        <v>499</v>
      </c>
      <c r="B2198">
        <v>13211210</v>
      </c>
      <c r="C2198" s="39">
        <v>44492</v>
      </c>
      <c r="D2198" s="50">
        <v>0.875</v>
      </c>
      <c r="E2198">
        <v>13.8</v>
      </c>
    </row>
    <row r="2199" spans="1:5">
      <c r="A2199" s="525" t="s">
        <v>499</v>
      </c>
      <c r="B2199">
        <v>13211210</v>
      </c>
      <c r="C2199" s="39">
        <v>44492</v>
      </c>
      <c r="D2199" s="50">
        <v>0.88541666666666663</v>
      </c>
      <c r="E2199">
        <v>13.8</v>
      </c>
    </row>
    <row r="2200" spans="1:5">
      <c r="A2200" s="525" t="s">
        <v>499</v>
      </c>
      <c r="B2200">
        <v>13211210</v>
      </c>
      <c r="C2200" s="39">
        <v>44492</v>
      </c>
      <c r="D2200" s="50">
        <v>0.89583333333333337</v>
      </c>
      <c r="E2200">
        <v>13.8</v>
      </c>
    </row>
    <row r="2201" spans="1:5">
      <c r="A2201" s="525" t="s">
        <v>499</v>
      </c>
      <c r="B2201">
        <v>13211210</v>
      </c>
      <c r="C2201" s="39">
        <v>44492</v>
      </c>
      <c r="D2201" s="50">
        <v>0.90625</v>
      </c>
      <c r="E2201">
        <v>13.7</v>
      </c>
    </row>
    <row r="2202" spans="1:5">
      <c r="A2202" s="525" t="s">
        <v>499</v>
      </c>
      <c r="B2202">
        <v>13211210</v>
      </c>
      <c r="C2202" s="39">
        <v>44492</v>
      </c>
      <c r="D2202" s="50">
        <v>0.91666666666666663</v>
      </c>
      <c r="E2202">
        <v>13.6</v>
      </c>
    </row>
    <row r="2203" spans="1:5">
      <c r="A2203" s="525" t="s">
        <v>499</v>
      </c>
      <c r="B2203">
        <v>13211210</v>
      </c>
      <c r="C2203" s="39">
        <v>44492</v>
      </c>
      <c r="D2203" s="50">
        <v>0.92708333333333337</v>
      </c>
      <c r="E2203">
        <v>13.7</v>
      </c>
    </row>
    <row r="2204" spans="1:5">
      <c r="A2204" s="525" t="s">
        <v>499</v>
      </c>
      <c r="B2204">
        <v>13211210</v>
      </c>
      <c r="C2204" s="39">
        <v>44492</v>
      </c>
      <c r="D2204" s="50">
        <v>0.9375</v>
      </c>
      <c r="E2204">
        <v>13.7</v>
      </c>
    </row>
    <row r="2205" spans="1:5">
      <c r="A2205" s="525" t="s">
        <v>499</v>
      </c>
      <c r="B2205">
        <v>13211210</v>
      </c>
      <c r="C2205" s="39">
        <v>44492</v>
      </c>
      <c r="D2205" s="50">
        <v>0.94791666666666663</v>
      </c>
      <c r="E2205">
        <v>13.7</v>
      </c>
    </row>
    <row r="2206" spans="1:5">
      <c r="A2206" s="525" t="s">
        <v>499</v>
      </c>
      <c r="B2206">
        <v>13211210</v>
      </c>
      <c r="C2206" s="39">
        <v>44492</v>
      </c>
      <c r="D2206" s="50">
        <v>0.95833333333333337</v>
      </c>
      <c r="E2206">
        <v>13.7</v>
      </c>
    </row>
    <row r="2207" spans="1:5">
      <c r="A2207" s="525" t="s">
        <v>499</v>
      </c>
      <c r="B2207">
        <v>13211210</v>
      </c>
      <c r="C2207" s="39">
        <v>44492</v>
      </c>
      <c r="D2207" s="50">
        <v>0.96875</v>
      </c>
      <c r="E2207">
        <v>13.7</v>
      </c>
    </row>
    <row r="2208" spans="1:5">
      <c r="A2208" s="525" t="s">
        <v>499</v>
      </c>
      <c r="B2208">
        <v>13211210</v>
      </c>
      <c r="C2208" s="39">
        <v>44492</v>
      </c>
      <c r="D2208" s="50">
        <v>0.97916666666666663</v>
      </c>
      <c r="E2208">
        <v>13.7</v>
      </c>
    </row>
    <row r="2209" spans="1:5">
      <c r="A2209" s="525" t="s">
        <v>499</v>
      </c>
      <c r="B2209">
        <v>13211210</v>
      </c>
      <c r="C2209" s="39">
        <v>44492</v>
      </c>
      <c r="D2209" s="50">
        <v>0.98958333333333337</v>
      </c>
      <c r="E2209">
        <v>13.7</v>
      </c>
    </row>
    <row r="2210" spans="1:5">
      <c r="A2210" s="525" t="s">
        <v>499</v>
      </c>
      <c r="B2210">
        <v>13211210</v>
      </c>
      <c r="C2210" s="39">
        <v>44493</v>
      </c>
      <c r="D2210" s="50">
        <v>0</v>
      </c>
      <c r="E2210">
        <v>13.7</v>
      </c>
    </row>
    <row r="2211" spans="1:5">
      <c r="A2211" s="525" t="s">
        <v>499</v>
      </c>
      <c r="B2211">
        <v>13211210</v>
      </c>
      <c r="C2211" s="39">
        <v>44493</v>
      </c>
      <c r="D2211" s="50">
        <v>1.0416666666666666E-2</v>
      </c>
      <c r="E2211">
        <v>13.6</v>
      </c>
    </row>
    <row r="2212" spans="1:5">
      <c r="A2212" s="525" t="s">
        <v>499</v>
      </c>
      <c r="B2212">
        <v>13211210</v>
      </c>
      <c r="C2212" s="39">
        <v>44493</v>
      </c>
      <c r="D2212" s="50">
        <v>2.0833333333333332E-2</v>
      </c>
      <c r="E2212">
        <v>13.6</v>
      </c>
    </row>
    <row r="2213" spans="1:5">
      <c r="A2213" s="525" t="s">
        <v>499</v>
      </c>
      <c r="B2213">
        <v>13211210</v>
      </c>
      <c r="C2213" s="39">
        <v>44493</v>
      </c>
      <c r="D2213" s="50">
        <v>3.125E-2</v>
      </c>
      <c r="E2213">
        <v>13.6</v>
      </c>
    </row>
    <row r="2214" spans="1:5">
      <c r="A2214" s="525" t="s">
        <v>499</v>
      </c>
      <c r="B2214">
        <v>13211210</v>
      </c>
      <c r="C2214" s="39">
        <v>44493</v>
      </c>
      <c r="D2214" s="50">
        <v>4.1666666666666664E-2</v>
      </c>
      <c r="E2214">
        <v>13.7</v>
      </c>
    </row>
    <row r="2215" spans="1:5">
      <c r="A2215" s="525" t="s">
        <v>499</v>
      </c>
      <c r="B2215">
        <v>13211210</v>
      </c>
      <c r="C2215" s="39">
        <v>44493</v>
      </c>
      <c r="D2215" s="50">
        <v>5.2083333333333336E-2</v>
      </c>
      <c r="E2215">
        <v>13.6</v>
      </c>
    </row>
    <row r="2216" spans="1:5">
      <c r="A2216" s="525" t="s">
        <v>499</v>
      </c>
      <c r="B2216">
        <v>13211210</v>
      </c>
      <c r="C2216" s="39">
        <v>44493</v>
      </c>
      <c r="D2216" s="50">
        <v>6.25E-2</v>
      </c>
      <c r="E2216">
        <v>13.6</v>
      </c>
    </row>
    <row r="2217" spans="1:5">
      <c r="A2217" s="525" t="s">
        <v>499</v>
      </c>
      <c r="B2217">
        <v>13211210</v>
      </c>
      <c r="C2217" s="39">
        <v>44493</v>
      </c>
      <c r="D2217" s="50">
        <v>7.2916666666666671E-2</v>
      </c>
      <c r="E2217">
        <v>13.6</v>
      </c>
    </row>
    <row r="2218" spans="1:5">
      <c r="A2218" s="525" t="s">
        <v>499</v>
      </c>
      <c r="B2218">
        <v>13211210</v>
      </c>
      <c r="C2218" s="39">
        <v>44493</v>
      </c>
      <c r="D2218" s="50">
        <v>8.3333333333333329E-2</v>
      </c>
      <c r="E2218">
        <v>13.6</v>
      </c>
    </row>
    <row r="2219" spans="1:5">
      <c r="A2219" s="525" t="s">
        <v>499</v>
      </c>
      <c r="B2219">
        <v>13211210</v>
      </c>
      <c r="C2219" s="39">
        <v>44493</v>
      </c>
      <c r="D2219" s="50">
        <v>9.375E-2</v>
      </c>
      <c r="E2219">
        <v>13.6</v>
      </c>
    </row>
    <row r="2220" spans="1:5">
      <c r="A2220" s="525" t="s">
        <v>499</v>
      </c>
      <c r="B2220">
        <v>13211210</v>
      </c>
      <c r="C2220" s="39">
        <v>44493</v>
      </c>
      <c r="D2220" s="50">
        <v>0.10416666666666667</v>
      </c>
      <c r="E2220">
        <v>13.5</v>
      </c>
    </row>
    <row r="2221" spans="1:5">
      <c r="A2221" s="525" t="s">
        <v>499</v>
      </c>
      <c r="B2221">
        <v>13211210</v>
      </c>
      <c r="C2221" s="39">
        <v>44493</v>
      </c>
      <c r="D2221" s="50">
        <v>0.11458333333333333</v>
      </c>
      <c r="E2221">
        <v>13.5</v>
      </c>
    </row>
    <row r="2222" spans="1:5">
      <c r="A2222" s="525" t="s">
        <v>499</v>
      </c>
      <c r="B2222">
        <v>13211210</v>
      </c>
      <c r="C2222" s="39">
        <v>44493</v>
      </c>
      <c r="D2222" s="50">
        <v>0.125</v>
      </c>
      <c r="E2222">
        <v>13.5</v>
      </c>
    </row>
    <row r="2223" spans="1:5">
      <c r="A2223" s="525" t="s">
        <v>499</v>
      </c>
      <c r="B2223">
        <v>13211210</v>
      </c>
      <c r="C2223" s="39">
        <v>44493</v>
      </c>
      <c r="D2223" s="50">
        <v>0.13541666666666666</v>
      </c>
      <c r="E2223">
        <v>13.5</v>
      </c>
    </row>
    <row r="2224" spans="1:5">
      <c r="A2224" s="525" t="s">
        <v>499</v>
      </c>
      <c r="B2224">
        <v>13211210</v>
      </c>
      <c r="C2224" s="39">
        <v>44493</v>
      </c>
      <c r="D2224" s="50">
        <v>0.14583333333333334</v>
      </c>
      <c r="E2224">
        <v>13.5</v>
      </c>
    </row>
    <row r="2225" spans="1:5">
      <c r="A2225" s="525" t="s">
        <v>499</v>
      </c>
      <c r="B2225">
        <v>13211210</v>
      </c>
      <c r="C2225" s="39">
        <v>44493</v>
      </c>
      <c r="D2225" s="50">
        <v>0.15625</v>
      </c>
      <c r="E2225">
        <v>13.4</v>
      </c>
    </row>
    <row r="2226" spans="1:5">
      <c r="A2226" s="525" t="s">
        <v>499</v>
      </c>
      <c r="B2226">
        <v>13211210</v>
      </c>
      <c r="C2226" s="39">
        <v>44493</v>
      </c>
      <c r="D2226" s="50">
        <v>0.16666666666666666</v>
      </c>
      <c r="E2226">
        <v>13.4</v>
      </c>
    </row>
    <row r="2227" spans="1:5">
      <c r="A2227" s="525" t="s">
        <v>499</v>
      </c>
      <c r="B2227">
        <v>13211210</v>
      </c>
      <c r="C2227" s="39">
        <v>44493</v>
      </c>
      <c r="D2227" s="50">
        <v>0.17708333333333334</v>
      </c>
      <c r="E2227">
        <v>13.3</v>
      </c>
    </row>
    <row r="2228" spans="1:5">
      <c r="A2228" s="525" t="s">
        <v>499</v>
      </c>
      <c r="B2228">
        <v>13211210</v>
      </c>
      <c r="C2228" s="39">
        <v>44493</v>
      </c>
      <c r="D2228" s="50">
        <v>0.1875</v>
      </c>
      <c r="E2228">
        <v>13.3</v>
      </c>
    </row>
    <row r="2229" spans="1:5">
      <c r="A2229" s="525" t="s">
        <v>499</v>
      </c>
      <c r="B2229">
        <v>13211210</v>
      </c>
      <c r="C2229" s="39">
        <v>44493</v>
      </c>
      <c r="D2229" s="50">
        <v>0.19791666666666666</v>
      </c>
      <c r="E2229">
        <v>13.3</v>
      </c>
    </row>
    <row r="2230" spans="1:5">
      <c r="A2230" s="525" t="s">
        <v>499</v>
      </c>
      <c r="B2230">
        <v>13211210</v>
      </c>
      <c r="C2230" s="39">
        <v>44493</v>
      </c>
      <c r="D2230" s="50">
        <v>0.20833333333333334</v>
      </c>
      <c r="E2230">
        <v>13.3</v>
      </c>
    </row>
    <row r="2231" spans="1:5">
      <c r="A2231" s="525" t="s">
        <v>499</v>
      </c>
      <c r="B2231">
        <v>13211210</v>
      </c>
      <c r="C2231" s="39">
        <v>44493</v>
      </c>
      <c r="D2231" s="50">
        <v>0.21875</v>
      </c>
      <c r="E2231">
        <v>13.3</v>
      </c>
    </row>
    <row r="2232" spans="1:5">
      <c r="A2232" s="525" t="s">
        <v>499</v>
      </c>
      <c r="B2232">
        <v>13211210</v>
      </c>
      <c r="C2232" s="39">
        <v>44493</v>
      </c>
      <c r="D2232" s="50">
        <v>0.22916666666666666</v>
      </c>
      <c r="E2232">
        <v>13.2</v>
      </c>
    </row>
    <row r="2233" spans="1:5">
      <c r="A2233" s="525" t="s">
        <v>499</v>
      </c>
      <c r="B2233">
        <v>13211210</v>
      </c>
      <c r="C2233" s="39">
        <v>44493</v>
      </c>
      <c r="D2233" s="50">
        <v>0.23958333333333334</v>
      </c>
      <c r="E2233">
        <v>13.2</v>
      </c>
    </row>
    <row r="2234" spans="1:5">
      <c r="A2234" s="525" t="s">
        <v>499</v>
      </c>
      <c r="B2234">
        <v>13211210</v>
      </c>
      <c r="C2234" s="39">
        <v>44493</v>
      </c>
      <c r="D2234" s="50">
        <v>0.25</v>
      </c>
      <c r="E2234">
        <v>13.1</v>
      </c>
    </row>
    <row r="2235" spans="1:5">
      <c r="A2235" s="525" t="s">
        <v>499</v>
      </c>
      <c r="B2235">
        <v>13211210</v>
      </c>
      <c r="C2235" s="39">
        <v>44493</v>
      </c>
      <c r="D2235" s="50">
        <v>0.26041666666666669</v>
      </c>
      <c r="E2235">
        <v>13.1</v>
      </c>
    </row>
    <row r="2236" spans="1:5">
      <c r="A2236" s="525" t="s">
        <v>499</v>
      </c>
      <c r="B2236">
        <v>13211210</v>
      </c>
      <c r="C2236" s="39">
        <v>44493</v>
      </c>
      <c r="D2236" s="50">
        <v>0.27083333333333331</v>
      </c>
      <c r="E2236">
        <v>13.1</v>
      </c>
    </row>
    <row r="2237" spans="1:5">
      <c r="A2237" s="525" t="s">
        <v>499</v>
      </c>
      <c r="B2237">
        <v>13211210</v>
      </c>
      <c r="C2237" s="39">
        <v>44493</v>
      </c>
      <c r="D2237" s="50">
        <v>0.28125</v>
      </c>
      <c r="E2237">
        <v>13</v>
      </c>
    </row>
    <row r="2238" spans="1:5">
      <c r="A2238" s="525" t="s">
        <v>499</v>
      </c>
      <c r="B2238">
        <v>13211210</v>
      </c>
      <c r="C2238" s="39">
        <v>44493</v>
      </c>
      <c r="D2238" s="50">
        <v>0.29166666666666669</v>
      </c>
      <c r="E2238">
        <v>13.1</v>
      </c>
    </row>
    <row r="2239" spans="1:5">
      <c r="A2239" s="525" t="s">
        <v>499</v>
      </c>
      <c r="B2239">
        <v>13211210</v>
      </c>
      <c r="C2239" s="39">
        <v>44493</v>
      </c>
      <c r="D2239" s="50">
        <v>0.30208333333333331</v>
      </c>
      <c r="E2239">
        <v>13.1</v>
      </c>
    </row>
    <row r="2240" spans="1:5">
      <c r="A2240" s="525" t="s">
        <v>499</v>
      </c>
      <c r="B2240">
        <v>13211210</v>
      </c>
      <c r="C2240" s="39">
        <v>44493</v>
      </c>
      <c r="D2240" s="50">
        <v>0.3125</v>
      </c>
      <c r="E2240">
        <v>13.1</v>
      </c>
    </row>
    <row r="2241" spans="1:5">
      <c r="A2241" s="525" t="s">
        <v>499</v>
      </c>
      <c r="B2241">
        <v>13211210</v>
      </c>
      <c r="C2241" s="39">
        <v>44493</v>
      </c>
      <c r="D2241" s="50">
        <v>0.32291666666666669</v>
      </c>
      <c r="E2241">
        <v>13.1</v>
      </c>
    </row>
    <row r="2242" spans="1:5">
      <c r="A2242" s="525" t="s">
        <v>499</v>
      </c>
      <c r="B2242">
        <v>13211210</v>
      </c>
      <c r="C2242" s="39">
        <v>44493</v>
      </c>
      <c r="D2242" s="50">
        <v>0.33333333333333331</v>
      </c>
      <c r="E2242">
        <v>13.1</v>
      </c>
    </row>
    <row r="2243" spans="1:5">
      <c r="A2243" s="525" t="s">
        <v>499</v>
      </c>
      <c r="B2243">
        <v>13211210</v>
      </c>
      <c r="C2243" s="39">
        <v>44493</v>
      </c>
      <c r="D2243" s="50">
        <v>0.34375</v>
      </c>
      <c r="E2243">
        <v>13.1</v>
      </c>
    </row>
    <row r="2244" spans="1:5">
      <c r="A2244" s="525" t="s">
        <v>499</v>
      </c>
      <c r="B2244">
        <v>13211210</v>
      </c>
      <c r="C2244" s="39">
        <v>44493</v>
      </c>
      <c r="D2244" s="50">
        <v>0.35416666666666669</v>
      </c>
      <c r="E2244">
        <v>13.1</v>
      </c>
    </row>
    <row r="2245" spans="1:5">
      <c r="A2245" s="525" t="s">
        <v>499</v>
      </c>
      <c r="B2245">
        <v>13211210</v>
      </c>
      <c r="C2245" s="39">
        <v>44493</v>
      </c>
      <c r="D2245" s="50">
        <v>0.36458333333333331</v>
      </c>
      <c r="E2245">
        <v>13</v>
      </c>
    </row>
    <row r="2246" spans="1:5">
      <c r="A2246" s="525" t="s">
        <v>499</v>
      </c>
      <c r="B2246">
        <v>13211210</v>
      </c>
      <c r="C2246" s="39">
        <v>44493</v>
      </c>
      <c r="D2246" s="50">
        <v>0.375</v>
      </c>
      <c r="E2246">
        <v>12.9</v>
      </c>
    </row>
    <row r="2247" spans="1:5">
      <c r="A2247" s="525" t="s">
        <v>499</v>
      </c>
      <c r="B2247">
        <v>13211210</v>
      </c>
      <c r="C2247" s="39">
        <v>44493</v>
      </c>
      <c r="D2247" s="50">
        <v>0.38541666666666669</v>
      </c>
      <c r="E2247">
        <v>12.9</v>
      </c>
    </row>
    <row r="2248" spans="1:5">
      <c r="A2248" s="525" t="s">
        <v>499</v>
      </c>
      <c r="B2248">
        <v>13211210</v>
      </c>
      <c r="C2248" s="39">
        <v>44493</v>
      </c>
      <c r="D2248" s="50">
        <v>0.39583333333333331</v>
      </c>
      <c r="E2248">
        <v>12.9</v>
      </c>
    </row>
    <row r="2249" spans="1:5">
      <c r="A2249" s="525" t="s">
        <v>499</v>
      </c>
      <c r="B2249">
        <v>13211210</v>
      </c>
      <c r="C2249" s="39">
        <v>44493</v>
      </c>
      <c r="D2249" s="50">
        <v>0.40625</v>
      </c>
      <c r="E2249">
        <v>12.9</v>
      </c>
    </row>
    <row r="2250" spans="1:5">
      <c r="A2250" s="525" t="s">
        <v>499</v>
      </c>
      <c r="B2250">
        <v>13211210</v>
      </c>
      <c r="C2250" s="39">
        <v>44493</v>
      </c>
      <c r="D2250" s="50">
        <v>0.41666666666666669</v>
      </c>
      <c r="E2250">
        <v>12.9</v>
      </c>
    </row>
    <row r="2251" spans="1:5">
      <c r="A2251" s="525" t="s">
        <v>499</v>
      </c>
      <c r="B2251">
        <v>13211210</v>
      </c>
      <c r="C2251" s="39">
        <v>44493</v>
      </c>
      <c r="D2251" s="50">
        <v>0.42708333333333331</v>
      </c>
      <c r="E2251">
        <v>12.9</v>
      </c>
    </row>
    <row r="2252" spans="1:5">
      <c r="A2252" s="525" t="s">
        <v>499</v>
      </c>
      <c r="B2252">
        <v>13211210</v>
      </c>
      <c r="C2252" s="39">
        <v>44493</v>
      </c>
      <c r="D2252" s="50">
        <v>0.4375</v>
      </c>
      <c r="E2252">
        <v>12.9</v>
      </c>
    </row>
    <row r="2253" spans="1:5">
      <c r="A2253" s="525" t="s">
        <v>499</v>
      </c>
      <c r="B2253">
        <v>13211210</v>
      </c>
      <c r="C2253" s="39">
        <v>44493</v>
      </c>
      <c r="D2253" s="50">
        <v>0.44791666666666669</v>
      </c>
      <c r="E2253">
        <v>12.9</v>
      </c>
    </row>
    <row r="2254" spans="1:5">
      <c r="A2254" s="525" t="s">
        <v>499</v>
      </c>
      <c r="B2254">
        <v>13211210</v>
      </c>
      <c r="C2254" s="39">
        <v>44493</v>
      </c>
      <c r="D2254" s="50">
        <v>0.45833333333333331</v>
      </c>
      <c r="E2254">
        <v>12.8</v>
      </c>
    </row>
    <row r="2255" spans="1:5">
      <c r="A2255" s="525" t="s">
        <v>499</v>
      </c>
      <c r="B2255">
        <v>13211210</v>
      </c>
      <c r="C2255" s="39">
        <v>44493</v>
      </c>
      <c r="D2255" s="50">
        <v>0.46875</v>
      </c>
      <c r="E2255">
        <v>12.8</v>
      </c>
    </row>
    <row r="2256" spans="1:5">
      <c r="A2256" s="525" t="s">
        <v>499</v>
      </c>
      <c r="B2256">
        <v>13211210</v>
      </c>
      <c r="C2256" s="39">
        <v>44493</v>
      </c>
      <c r="D2256" s="50">
        <v>0.47916666666666669</v>
      </c>
      <c r="E2256">
        <v>12.9</v>
      </c>
    </row>
    <row r="2257" spans="1:5">
      <c r="A2257" s="525" t="s">
        <v>499</v>
      </c>
      <c r="B2257">
        <v>13211210</v>
      </c>
      <c r="C2257" s="39">
        <v>44493</v>
      </c>
      <c r="D2257" s="50">
        <v>0.48958333333333331</v>
      </c>
      <c r="E2257">
        <v>12.9</v>
      </c>
    </row>
    <row r="2258" spans="1:5">
      <c r="A2258" s="525" t="s">
        <v>499</v>
      </c>
      <c r="B2258">
        <v>13211210</v>
      </c>
      <c r="C2258" s="39">
        <v>44493</v>
      </c>
      <c r="D2258" s="50">
        <v>0.5</v>
      </c>
      <c r="E2258">
        <v>13</v>
      </c>
    </row>
    <row r="2259" spans="1:5">
      <c r="A2259" s="525" t="s">
        <v>499</v>
      </c>
      <c r="B2259">
        <v>13211210</v>
      </c>
      <c r="C2259" s="39">
        <v>44493</v>
      </c>
      <c r="D2259" s="50">
        <v>0.51041666666666663</v>
      </c>
      <c r="E2259">
        <v>13</v>
      </c>
    </row>
    <row r="2260" spans="1:5">
      <c r="A2260" s="525" t="s">
        <v>499</v>
      </c>
      <c r="B2260">
        <v>13211210</v>
      </c>
      <c r="C2260" s="39">
        <v>44493</v>
      </c>
      <c r="D2260" s="50">
        <v>0.52083333333333337</v>
      </c>
      <c r="E2260">
        <v>13</v>
      </c>
    </row>
    <row r="2261" spans="1:5">
      <c r="A2261" s="525" t="s">
        <v>499</v>
      </c>
      <c r="B2261">
        <v>13211210</v>
      </c>
      <c r="C2261" s="39">
        <v>44493</v>
      </c>
      <c r="D2261" s="50">
        <v>0.53125</v>
      </c>
      <c r="E2261">
        <v>13</v>
      </c>
    </row>
    <row r="2262" spans="1:5">
      <c r="A2262" s="525" t="s">
        <v>499</v>
      </c>
      <c r="B2262">
        <v>13211210</v>
      </c>
      <c r="C2262" s="39">
        <v>44493</v>
      </c>
      <c r="D2262" s="50">
        <v>0.54166666666666663</v>
      </c>
      <c r="E2262">
        <v>12.9</v>
      </c>
    </row>
    <row r="2263" spans="1:5">
      <c r="A2263" s="525" t="s">
        <v>499</v>
      </c>
      <c r="B2263">
        <v>13211210</v>
      </c>
      <c r="C2263" s="39">
        <v>44493</v>
      </c>
      <c r="D2263" s="50">
        <v>0.55208333333333337</v>
      </c>
      <c r="E2263">
        <v>12.9</v>
      </c>
    </row>
    <row r="2264" spans="1:5">
      <c r="A2264" s="525" t="s">
        <v>499</v>
      </c>
      <c r="B2264">
        <v>13211210</v>
      </c>
      <c r="C2264" s="39">
        <v>44493</v>
      </c>
      <c r="D2264" s="50">
        <v>0.5625</v>
      </c>
      <c r="E2264">
        <v>12.9</v>
      </c>
    </row>
    <row r="2265" spans="1:5">
      <c r="A2265" s="525" t="s">
        <v>499</v>
      </c>
      <c r="B2265">
        <v>13211210</v>
      </c>
      <c r="C2265" s="39">
        <v>44493</v>
      </c>
      <c r="D2265" s="50">
        <v>0.57291666666666663</v>
      </c>
      <c r="E2265">
        <v>12.9</v>
      </c>
    </row>
    <row r="2266" spans="1:5">
      <c r="A2266" s="525" t="s">
        <v>499</v>
      </c>
      <c r="B2266">
        <v>13211210</v>
      </c>
      <c r="C2266" s="39">
        <v>44493</v>
      </c>
      <c r="D2266" s="50">
        <v>0.58333333333333337</v>
      </c>
      <c r="E2266">
        <v>12.9</v>
      </c>
    </row>
    <row r="2267" spans="1:5">
      <c r="A2267" s="525" t="s">
        <v>499</v>
      </c>
      <c r="B2267">
        <v>13211210</v>
      </c>
      <c r="C2267" s="39">
        <v>44493</v>
      </c>
      <c r="D2267" s="50">
        <v>0.59375</v>
      </c>
      <c r="E2267">
        <v>12.9</v>
      </c>
    </row>
    <row r="2268" spans="1:5">
      <c r="A2268" s="525" t="s">
        <v>499</v>
      </c>
      <c r="B2268">
        <v>13211210</v>
      </c>
      <c r="C2268" s="39">
        <v>44493</v>
      </c>
      <c r="D2268" s="50">
        <v>0.60416666666666663</v>
      </c>
      <c r="E2268">
        <v>12.9</v>
      </c>
    </row>
    <row r="2269" spans="1:5">
      <c r="A2269" s="525" t="s">
        <v>499</v>
      </c>
      <c r="B2269">
        <v>13211210</v>
      </c>
      <c r="C2269" s="39">
        <v>44493</v>
      </c>
      <c r="D2269" s="50">
        <v>0.61458333333333337</v>
      </c>
      <c r="E2269">
        <v>12.8</v>
      </c>
    </row>
    <row r="2270" spans="1:5">
      <c r="A2270" s="525" t="s">
        <v>499</v>
      </c>
      <c r="B2270">
        <v>13211210</v>
      </c>
      <c r="C2270" s="39">
        <v>44493</v>
      </c>
      <c r="D2270" s="50">
        <v>0.625</v>
      </c>
      <c r="E2270">
        <v>12.9</v>
      </c>
    </row>
    <row r="2271" spans="1:5">
      <c r="A2271" s="525" t="s">
        <v>499</v>
      </c>
      <c r="B2271">
        <v>13211210</v>
      </c>
      <c r="C2271" s="39">
        <v>44493</v>
      </c>
      <c r="D2271" s="50">
        <v>0.63541666666666663</v>
      </c>
      <c r="E2271">
        <v>12.9</v>
      </c>
    </row>
    <row r="2272" spans="1:5">
      <c r="A2272" s="525" t="s">
        <v>499</v>
      </c>
      <c r="B2272">
        <v>13211210</v>
      </c>
      <c r="C2272" s="39">
        <v>44493</v>
      </c>
      <c r="D2272" s="50">
        <v>0.64583333333333337</v>
      </c>
      <c r="E2272">
        <v>12.9</v>
      </c>
    </row>
    <row r="2273" spans="1:5">
      <c r="A2273" s="525" t="s">
        <v>499</v>
      </c>
      <c r="B2273">
        <v>13211210</v>
      </c>
      <c r="C2273" s="39">
        <v>44493</v>
      </c>
      <c r="D2273" s="50">
        <v>0.65625</v>
      </c>
      <c r="E2273">
        <v>12.9</v>
      </c>
    </row>
    <row r="2274" spans="1:5">
      <c r="A2274" s="525" t="s">
        <v>499</v>
      </c>
      <c r="B2274">
        <v>13211210</v>
      </c>
      <c r="C2274" s="39">
        <v>44493</v>
      </c>
      <c r="D2274" s="50">
        <v>0.66666666666666663</v>
      </c>
      <c r="E2274">
        <v>12.9</v>
      </c>
    </row>
    <row r="2275" spans="1:5">
      <c r="A2275" s="525" t="s">
        <v>499</v>
      </c>
      <c r="B2275">
        <v>13211210</v>
      </c>
      <c r="C2275" s="39">
        <v>44493</v>
      </c>
      <c r="D2275" s="50">
        <v>0.67708333333333337</v>
      </c>
      <c r="E2275">
        <v>12.9</v>
      </c>
    </row>
    <row r="2276" spans="1:5">
      <c r="A2276" s="525" t="s">
        <v>499</v>
      </c>
      <c r="B2276">
        <v>13211210</v>
      </c>
      <c r="C2276" s="39">
        <v>44493</v>
      </c>
      <c r="D2276" s="50">
        <v>0.6875</v>
      </c>
      <c r="E2276">
        <v>12.9</v>
      </c>
    </row>
    <row r="2277" spans="1:5">
      <c r="A2277" s="525" t="s">
        <v>499</v>
      </c>
      <c r="B2277">
        <v>13211210</v>
      </c>
      <c r="C2277" s="39">
        <v>44493</v>
      </c>
      <c r="D2277" s="50">
        <v>0.69791666666666663</v>
      </c>
      <c r="E2277">
        <v>12.9</v>
      </c>
    </row>
    <row r="2278" spans="1:5">
      <c r="A2278" s="525" t="s">
        <v>499</v>
      </c>
      <c r="B2278">
        <v>13211210</v>
      </c>
      <c r="C2278" s="39">
        <v>44493</v>
      </c>
      <c r="D2278" s="50">
        <v>0.70833333333333337</v>
      </c>
      <c r="E2278">
        <v>12.9</v>
      </c>
    </row>
    <row r="2279" spans="1:5">
      <c r="A2279" s="525" t="s">
        <v>499</v>
      </c>
      <c r="B2279">
        <v>13211210</v>
      </c>
      <c r="C2279" s="39">
        <v>44493</v>
      </c>
      <c r="D2279" s="50">
        <v>0.71875</v>
      </c>
      <c r="E2279">
        <v>12.9</v>
      </c>
    </row>
    <row r="2280" spans="1:5">
      <c r="A2280" s="525" t="s">
        <v>499</v>
      </c>
      <c r="B2280">
        <v>13211210</v>
      </c>
      <c r="C2280" s="39">
        <v>44493</v>
      </c>
      <c r="D2280" s="50">
        <v>0.72916666666666663</v>
      </c>
      <c r="E2280">
        <v>12.9</v>
      </c>
    </row>
    <row r="2281" spans="1:5">
      <c r="A2281" s="525" t="s">
        <v>499</v>
      </c>
      <c r="B2281">
        <v>13211210</v>
      </c>
      <c r="C2281" s="39">
        <v>44493</v>
      </c>
      <c r="D2281" s="50">
        <v>0.73958333333333337</v>
      </c>
      <c r="E2281">
        <v>12.9</v>
      </c>
    </row>
    <row r="2282" spans="1:5">
      <c r="A2282" s="525" t="s">
        <v>499</v>
      </c>
      <c r="B2282">
        <v>13211210</v>
      </c>
      <c r="C2282" s="39">
        <v>44493</v>
      </c>
      <c r="D2282" s="50">
        <v>0.75</v>
      </c>
      <c r="E2282">
        <v>12.9</v>
      </c>
    </row>
    <row r="2283" spans="1:5">
      <c r="A2283" s="525" t="s">
        <v>499</v>
      </c>
      <c r="B2283">
        <v>13211210</v>
      </c>
      <c r="C2283" s="39">
        <v>44493</v>
      </c>
      <c r="D2283" s="50">
        <v>0.76041666666666663</v>
      </c>
      <c r="E2283">
        <v>12.9</v>
      </c>
    </row>
    <row r="2284" spans="1:5">
      <c r="A2284" s="525" t="s">
        <v>499</v>
      </c>
      <c r="B2284">
        <v>13211210</v>
      </c>
      <c r="C2284" s="39">
        <v>44493</v>
      </c>
      <c r="D2284" s="50">
        <v>0.77083333333333337</v>
      </c>
      <c r="E2284">
        <v>12.9</v>
      </c>
    </row>
    <row r="2285" spans="1:5">
      <c r="A2285" s="525" t="s">
        <v>499</v>
      </c>
      <c r="B2285">
        <v>13211210</v>
      </c>
      <c r="C2285" s="39">
        <v>44493</v>
      </c>
      <c r="D2285" s="50">
        <v>0.78125</v>
      </c>
      <c r="E2285">
        <v>12.9</v>
      </c>
    </row>
    <row r="2286" spans="1:5">
      <c r="A2286" s="525" t="s">
        <v>499</v>
      </c>
      <c r="B2286">
        <v>13211210</v>
      </c>
      <c r="C2286" s="39">
        <v>44493</v>
      </c>
      <c r="D2286" s="50">
        <v>0.79166666666666663</v>
      </c>
      <c r="E2286">
        <v>12.9</v>
      </c>
    </row>
    <row r="2287" spans="1:5">
      <c r="A2287" s="525" t="s">
        <v>499</v>
      </c>
      <c r="B2287">
        <v>13211210</v>
      </c>
      <c r="C2287" s="39">
        <v>44493</v>
      </c>
      <c r="D2287" s="50">
        <v>0.80208333333333337</v>
      </c>
      <c r="E2287">
        <v>12.9</v>
      </c>
    </row>
    <row r="2288" spans="1:5">
      <c r="A2288" s="525" t="s">
        <v>499</v>
      </c>
      <c r="B2288">
        <v>13211210</v>
      </c>
      <c r="C2288" s="39">
        <v>44493</v>
      </c>
      <c r="D2288" s="50">
        <v>0.8125</v>
      </c>
      <c r="E2288">
        <v>12.9</v>
      </c>
    </row>
    <row r="2289" spans="1:5">
      <c r="A2289" s="525" t="s">
        <v>499</v>
      </c>
      <c r="B2289">
        <v>13211210</v>
      </c>
      <c r="C2289" s="39">
        <v>44493</v>
      </c>
      <c r="D2289" s="50">
        <v>0.82291666666666663</v>
      </c>
      <c r="E2289">
        <v>12.9</v>
      </c>
    </row>
    <row r="2290" spans="1:5">
      <c r="A2290" s="525" t="s">
        <v>499</v>
      </c>
      <c r="B2290">
        <v>13211210</v>
      </c>
      <c r="C2290" s="39">
        <v>44493</v>
      </c>
      <c r="D2290" s="50">
        <v>0.83333333333333337</v>
      </c>
      <c r="E2290">
        <v>12.9</v>
      </c>
    </row>
    <row r="2291" spans="1:5">
      <c r="A2291" s="525" t="s">
        <v>499</v>
      </c>
      <c r="B2291">
        <v>13211210</v>
      </c>
      <c r="C2291" s="39">
        <v>44493</v>
      </c>
      <c r="D2291" s="50">
        <v>0.84375</v>
      </c>
      <c r="E2291">
        <v>12.9</v>
      </c>
    </row>
    <row r="2292" spans="1:5">
      <c r="A2292" s="525" t="s">
        <v>499</v>
      </c>
      <c r="B2292">
        <v>13211210</v>
      </c>
      <c r="C2292" s="39">
        <v>44493</v>
      </c>
      <c r="D2292" s="50">
        <v>0.85416666666666663</v>
      </c>
      <c r="E2292">
        <v>12.9</v>
      </c>
    </row>
    <row r="2293" spans="1:5">
      <c r="A2293" s="525" t="s">
        <v>499</v>
      </c>
      <c r="B2293">
        <v>13211210</v>
      </c>
      <c r="C2293" s="39">
        <v>44493</v>
      </c>
      <c r="D2293" s="50">
        <v>0.86458333333333337</v>
      </c>
      <c r="E2293">
        <v>12.9</v>
      </c>
    </row>
    <row r="2294" spans="1:5">
      <c r="A2294" s="525" t="s">
        <v>499</v>
      </c>
      <c r="B2294">
        <v>13211210</v>
      </c>
      <c r="C2294" s="39">
        <v>44493</v>
      </c>
      <c r="D2294" s="50">
        <v>0.875</v>
      </c>
      <c r="E2294">
        <v>12.9</v>
      </c>
    </row>
    <row r="2295" spans="1:5">
      <c r="A2295" s="525" t="s">
        <v>499</v>
      </c>
      <c r="B2295">
        <v>13211210</v>
      </c>
      <c r="C2295" s="39">
        <v>44493</v>
      </c>
      <c r="D2295" s="50">
        <v>0.88541666666666663</v>
      </c>
      <c r="E2295">
        <v>12.9</v>
      </c>
    </row>
    <row r="2296" spans="1:5">
      <c r="A2296" s="525" t="s">
        <v>499</v>
      </c>
      <c r="B2296">
        <v>13211210</v>
      </c>
      <c r="C2296" s="39">
        <v>44493</v>
      </c>
      <c r="D2296" s="50">
        <v>0.89583333333333337</v>
      </c>
      <c r="E2296">
        <v>13</v>
      </c>
    </row>
    <row r="2297" spans="1:5">
      <c r="A2297" s="525" t="s">
        <v>499</v>
      </c>
      <c r="B2297">
        <v>13211210</v>
      </c>
      <c r="C2297" s="39">
        <v>44493</v>
      </c>
      <c r="D2297" s="50">
        <v>0.90625</v>
      </c>
      <c r="E2297">
        <v>12.9</v>
      </c>
    </row>
    <row r="2298" spans="1:5">
      <c r="A2298" s="525" t="s">
        <v>499</v>
      </c>
      <c r="B2298">
        <v>13211210</v>
      </c>
      <c r="C2298" s="39">
        <v>44493</v>
      </c>
      <c r="D2298" s="50">
        <v>0.91666666666666663</v>
      </c>
      <c r="E2298">
        <v>12.9</v>
      </c>
    </row>
    <row r="2299" spans="1:5">
      <c r="A2299" s="525" t="s">
        <v>499</v>
      </c>
      <c r="B2299">
        <v>13211210</v>
      </c>
      <c r="C2299" s="39">
        <v>44493</v>
      </c>
      <c r="D2299" s="50">
        <v>0.92708333333333337</v>
      </c>
      <c r="E2299">
        <v>12.9</v>
      </c>
    </row>
    <row r="2300" spans="1:5">
      <c r="A2300" s="525" t="s">
        <v>499</v>
      </c>
      <c r="B2300">
        <v>13211210</v>
      </c>
      <c r="C2300" s="39">
        <v>44493</v>
      </c>
      <c r="D2300" s="50">
        <v>0.9375</v>
      </c>
      <c r="E2300">
        <v>12.8</v>
      </c>
    </row>
    <row r="2301" spans="1:5">
      <c r="A2301" s="525" t="s">
        <v>499</v>
      </c>
      <c r="B2301">
        <v>13211210</v>
      </c>
      <c r="C2301" s="39">
        <v>44493</v>
      </c>
      <c r="D2301" s="50">
        <v>0.94791666666666663</v>
      </c>
      <c r="E2301">
        <v>12.8</v>
      </c>
    </row>
    <row r="2302" spans="1:5">
      <c r="A2302" s="525" t="s">
        <v>499</v>
      </c>
      <c r="B2302">
        <v>13211210</v>
      </c>
      <c r="C2302" s="39">
        <v>44493</v>
      </c>
      <c r="D2302" s="50">
        <v>0.95833333333333337</v>
      </c>
      <c r="E2302">
        <v>12.9</v>
      </c>
    </row>
    <row r="2303" spans="1:5">
      <c r="A2303" s="525" t="s">
        <v>499</v>
      </c>
      <c r="B2303">
        <v>13211210</v>
      </c>
      <c r="C2303" s="39">
        <v>44493</v>
      </c>
      <c r="D2303" s="50">
        <v>0.96875</v>
      </c>
      <c r="E2303">
        <v>12.9</v>
      </c>
    </row>
    <row r="2304" spans="1:5">
      <c r="A2304" s="525" t="s">
        <v>499</v>
      </c>
      <c r="B2304">
        <v>13211210</v>
      </c>
      <c r="C2304" s="39">
        <v>44493</v>
      </c>
      <c r="D2304" s="50">
        <v>0.97916666666666663</v>
      </c>
      <c r="E2304">
        <v>12.9</v>
      </c>
    </row>
    <row r="2305" spans="1:5">
      <c r="A2305" s="525" t="s">
        <v>499</v>
      </c>
      <c r="B2305">
        <v>13211210</v>
      </c>
      <c r="C2305" s="39">
        <v>44493</v>
      </c>
      <c r="D2305" s="50">
        <v>0.98958333333333337</v>
      </c>
      <c r="E2305">
        <v>12.9</v>
      </c>
    </row>
    <row r="2306" spans="1:5">
      <c r="A2306" s="525" t="s">
        <v>499</v>
      </c>
      <c r="B2306">
        <v>13211210</v>
      </c>
      <c r="C2306" s="39">
        <v>44494</v>
      </c>
      <c r="D2306" s="50">
        <v>0</v>
      </c>
      <c r="E2306">
        <v>12.9</v>
      </c>
    </row>
    <row r="2307" spans="1:5">
      <c r="A2307" s="525" t="s">
        <v>499</v>
      </c>
      <c r="B2307">
        <v>13211210</v>
      </c>
      <c r="C2307" s="39">
        <v>44494</v>
      </c>
      <c r="D2307" s="50">
        <v>1.0416666666666666E-2</v>
      </c>
      <c r="E2307">
        <v>12.9</v>
      </c>
    </row>
    <row r="2308" spans="1:5">
      <c r="A2308" s="525" t="s">
        <v>499</v>
      </c>
      <c r="B2308">
        <v>13211210</v>
      </c>
      <c r="C2308" s="39">
        <v>44494</v>
      </c>
      <c r="D2308" s="50">
        <v>2.0833333333333332E-2</v>
      </c>
      <c r="E2308">
        <v>12.9</v>
      </c>
    </row>
    <row r="2309" spans="1:5">
      <c r="A2309" s="525" t="s">
        <v>499</v>
      </c>
      <c r="B2309">
        <v>13211210</v>
      </c>
      <c r="C2309" s="39">
        <v>44494</v>
      </c>
      <c r="D2309" s="50">
        <v>3.125E-2</v>
      </c>
      <c r="E2309">
        <v>12.9</v>
      </c>
    </row>
    <row r="2310" spans="1:5">
      <c r="A2310" s="525" t="s">
        <v>499</v>
      </c>
      <c r="B2310">
        <v>13211210</v>
      </c>
      <c r="C2310" s="39">
        <v>44494</v>
      </c>
      <c r="D2310" s="50">
        <v>4.1666666666666664E-2</v>
      </c>
      <c r="E2310">
        <v>12.7</v>
      </c>
    </row>
    <row r="2311" spans="1:5">
      <c r="A2311" s="525" t="s">
        <v>499</v>
      </c>
      <c r="B2311">
        <v>13211210</v>
      </c>
      <c r="C2311" s="39">
        <v>44494</v>
      </c>
      <c r="D2311" s="50">
        <v>5.2083333333333336E-2</v>
      </c>
      <c r="E2311">
        <v>12.8</v>
      </c>
    </row>
    <row r="2312" spans="1:5">
      <c r="A2312" s="525" t="s">
        <v>499</v>
      </c>
      <c r="B2312">
        <v>13211210</v>
      </c>
      <c r="C2312" s="39">
        <v>44494</v>
      </c>
      <c r="D2312" s="50">
        <v>6.25E-2</v>
      </c>
      <c r="E2312">
        <v>12.9</v>
      </c>
    </row>
    <row r="2313" spans="1:5">
      <c r="A2313" s="525" t="s">
        <v>499</v>
      </c>
      <c r="B2313">
        <v>13211210</v>
      </c>
      <c r="C2313" s="39">
        <v>44494</v>
      </c>
      <c r="D2313" s="50">
        <v>7.2916666666666671E-2</v>
      </c>
      <c r="E2313">
        <v>12.9</v>
      </c>
    </row>
    <row r="2314" spans="1:5">
      <c r="A2314" s="525" t="s">
        <v>499</v>
      </c>
      <c r="B2314">
        <v>13211210</v>
      </c>
      <c r="C2314" s="39">
        <v>44494</v>
      </c>
      <c r="D2314" s="50">
        <v>8.3333333333333329E-2</v>
      </c>
      <c r="E2314">
        <v>12.9</v>
      </c>
    </row>
    <row r="2315" spans="1:5">
      <c r="A2315" s="525" t="s">
        <v>499</v>
      </c>
      <c r="B2315">
        <v>13211210</v>
      </c>
      <c r="C2315" s="39">
        <v>44494</v>
      </c>
      <c r="D2315" s="50">
        <v>9.375E-2</v>
      </c>
      <c r="E2315">
        <v>12.9</v>
      </c>
    </row>
    <row r="2316" spans="1:5">
      <c r="A2316" s="525" t="s">
        <v>499</v>
      </c>
      <c r="B2316">
        <v>13211210</v>
      </c>
      <c r="C2316" s="39">
        <v>44494</v>
      </c>
      <c r="D2316" s="50">
        <v>0.10416666666666667</v>
      </c>
      <c r="E2316">
        <v>13</v>
      </c>
    </row>
    <row r="2317" spans="1:5">
      <c r="A2317" s="525" t="s">
        <v>499</v>
      </c>
      <c r="B2317">
        <v>13211210</v>
      </c>
      <c r="C2317" s="39">
        <v>44494</v>
      </c>
      <c r="D2317" s="50">
        <v>0.11458333333333333</v>
      </c>
      <c r="E2317">
        <v>12.9</v>
      </c>
    </row>
    <row r="2318" spans="1:5">
      <c r="A2318" s="525" t="s">
        <v>499</v>
      </c>
      <c r="B2318">
        <v>13211210</v>
      </c>
      <c r="C2318" s="39">
        <v>44494</v>
      </c>
      <c r="D2318" s="50">
        <v>0.125</v>
      </c>
      <c r="E2318">
        <v>12.9</v>
      </c>
    </row>
    <row r="2319" spans="1:5">
      <c r="A2319" s="525" t="s">
        <v>499</v>
      </c>
      <c r="B2319">
        <v>13211210</v>
      </c>
      <c r="C2319" s="39">
        <v>44494</v>
      </c>
      <c r="D2319" s="50">
        <v>0.13541666666666666</v>
      </c>
      <c r="E2319">
        <v>12.8</v>
      </c>
    </row>
    <row r="2320" spans="1:5">
      <c r="A2320" s="525" t="s">
        <v>499</v>
      </c>
      <c r="B2320">
        <v>13211210</v>
      </c>
      <c r="C2320" s="39">
        <v>44494</v>
      </c>
      <c r="D2320" s="50">
        <v>0.14583333333333334</v>
      </c>
      <c r="E2320">
        <v>12.8</v>
      </c>
    </row>
    <row r="2321" spans="1:5">
      <c r="A2321" s="525" t="s">
        <v>499</v>
      </c>
      <c r="B2321">
        <v>13211210</v>
      </c>
      <c r="C2321" s="39">
        <v>44494</v>
      </c>
      <c r="D2321" s="50">
        <v>0.15625</v>
      </c>
      <c r="E2321">
        <v>12.8</v>
      </c>
    </row>
    <row r="2322" spans="1:5">
      <c r="A2322" s="525" t="s">
        <v>499</v>
      </c>
      <c r="B2322">
        <v>13211210</v>
      </c>
      <c r="C2322" s="39">
        <v>44494</v>
      </c>
      <c r="D2322" s="50">
        <v>0.16666666666666666</v>
      </c>
      <c r="E2322">
        <v>12.8</v>
      </c>
    </row>
    <row r="2323" spans="1:5">
      <c r="A2323" s="525" t="s">
        <v>499</v>
      </c>
      <c r="B2323">
        <v>13211210</v>
      </c>
      <c r="C2323" s="39">
        <v>44494</v>
      </c>
      <c r="D2323" s="50">
        <v>0.17708333333333334</v>
      </c>
      <c r="E2323">
        <v>12.9</v>
      </c>
    </row>
    <row r="2324" spans="1:5">
      <c r="A2324" s="525" t="s">
        <v>499</v>
      </c>
      <c r="B2324">
        <v>13211210</v>
      </c>
      <c r="C2324" s="39">
        <v>44494</v>
      </c>
      <c r="D2324" s="50">
        <v>0.1875</v>
      </c>
      <c r="E2324">
        <v>12.9</v>
      </c>
    </row>
    <row r="2325" spans="1:5">
      <c r="A2325" s="525" t="s">
        <v>499</v>
      </c>
      <c r="B2325">
        <v>13211210</v>
      </c>
      <c r="C2325" s="39">
        <v>44494</v>
      </c>
      <c r="D2325" s="50">
        <v>0.19791666666666666</v>
      </c>
      <c r="E2325">
        <v>12.8</v>
      </c>
    </row>
    <row r="2326" spans="1:5">
      <c r="A2326" s="525" t="s">
        <v>499</v>
      </c>
      <c r="B2326">
        <v>13211210</v>
      </c>
      <c r="C2326" s="39">
        <v>44494</v>
      </c>
      <c r="D2326" s="50">
        <v>0.20833333333333334</v>
      </c>
      <c r="E2326">
        <v>12.9</v>
      </c>
    </row>
    <row r="2327" spans="1:5">
      <c r="A2327" s="525" t="s">
        <v>499</v>
      </c>
      <c r="B2327">
        <v>13211210</v>
      </c>
      <c r="C2327" s="39">
        <v>44494</v>
      </c>
      <c r="D2327" s="50">
        <v>0.21875</v>
      </c>
      <c r="E2327">
        <v>12.8</v>
      </c>
    </row>
    <row r="2328" spans="1:5">
      <c r="A2328" s="525" t="s">
        <v>499</v>
      </c>
      <c r="B2328">
        <v>13211210</v>
      </c>
      <c r="C2328" s="39">
        <v>44494</v>
      </c>
      <c r="D2328" s="50">
        <v>0.22916666666666666</v>
      </c>
      <c r="E2328">
        <v>12.8</v>
      </c>
    </row>
    <row r="2329" spans="1:5">
      <c r="A2329" s="525" t="s">
        <v>499</v>
      </c>
      <c r="B2329">
        <v>13211210</v>
      </c>
      <c r="C2329" s="39">
        <v>44494</v>
      </c>
      <c r="D2329" s="50">
        <v>0.23958333333333334</v>
      </c>
      <c r="E2329">
        <v>12.8</v>
      </c>
    </row>
    <row r="2330" spans="1:5">
      <c r="A2330" s="525" t="s">
        <v>499</v>
      </c>
      <c r="B2330">
        <v>13211210</v>
      </c>
      <c r="C2330" s="39">
        <v>44494</v>
      </c>
      <c r="D2330" s="50">
        <v>0.25</v>
      </c>
      <c r="E2330">
        <v>12.9</v>
      </c>
    </row>
    <row r="2331" spans="1:5">
      <c r="A2331" s="525" t="s">
        <v>499</v>
      </c>
      <c r="B2331">
        <v>13211210</v>
      </c>
      <c r="C2331" s="39">
        <v>44494</v>
      </c>
      <c r="D2331" s="50">
        <v>0.26041666666666669</v>
      </c>
      <c r="E2331">
        <v>12.8</v>
      </c>
    </row>
    <row r="2332" spans="1:5">
      <c r="A2332" s="525" t="s">
        <v>499</v>
      </c>
      <c r="B2332">
        <v>13211210</v>
      </c>
      <c r="C2332" s="39">
        <v>44494</v>
      </c>
      <c r="D2332" s="50">
        <v>0.27083333333333331</v>
      </c>
      <c r="E2332">
        <v>12.7</v>
      </c>
    </row>
    <row r="2333" spans="1:5">
      <c r="A2333" s="525" t="s">
        <v>499</v>
      </c>
      <c r="B2333">
        <v>13211210</v>
      </c>
      <c r="C2333" s="39">
        <v>44494</v>
      </c>
      <c r="D2333" s="50">
        <v>0.28125</v>
      </c>
      <c r="E2333">
        <v>12.8</v>
      </c>
    </row>
    <row r="2334" spans="1:5">
      <c r="A2334" s="525" t="s">
        <v>499</v>
      </c>
      <c r="B2334">
        <v>13211210</v>
      </c>
      <c r="C2334" s="39">
        <v>44494</v>
      </c>
      <c r="D2334" s="50">
        <v>0.29166666666666669</v>
      </c>
      <c r="E2334">
        <v>12.9</v>
      </c>
    </row>
    <row r="2335" spans="1:5">
      <c r="A2335" s="525" t="s">
        <v>499</v>
      </c>
      <c r="B2335">
        <v>13211210</v>
      </c>
      <c r="C2335" s="39">
        <v>44494</v>
      </c>
      <c r="D2335" s="50">
        <v>0.30208333333333331</v>
      </c>
      <c r="E2335">
        <v>12.8</v>
      </c>
    </row>
    <row r="2336" spans="1:5">
      <c r="A2336" s="525" t="s">
        <v>499</v>
      </c>
      <c r="B2336">
        <v>13211210</v>
      </c>
      <c r="C2336" s="39">
        <v>44494</v>
      </c>
      <c r="D2336" s="50">
        <v>0.3125</v>
      </c>
      <c r="E2336">
        <v>12.8</v>
      </c>
    </row>
    <row r="2337" spans="1:5">
      <c r="A2337" s="525" t="s">
        <v>499</v>
      </c>
      <c r="B2337">
        <v>13211210</v>
      </c>
      <c r="C2337" s="39">
        <v>44494</v>
      </c>
      <c r="D2337" s="50">
        <v>0.32291666666666669</v>
      </c>
      <c r="E2337">
        <v>13</v>
      </c>
    </row>
    <row r="2338" spans="1:5">
      <c r="A2338" s="525" t="s">
        <v>499</v>
      </c>
      <c r="B2338">
        <v>13211210</v>
      </c>
      <c r="C2338" s="39">
        <v>44494</v>
      </c>
      <c r="D2338" s="50">
        <v>0.33333333333333331</v>
      </c>
      <c r="E2338">
        <v>13</v>
      </c>
    </row>
    <row r="2339" spans="1:5">
      <c r="A2339" s="525" t="s">
        <v>499</v>
      </c>
      <c r="B2339">
        <v>13211210</v>
      </c>
      <c r="C2339" s="39">
        <v>44494</v>
      </c>
      <c r="D2339" s="50">
        <v>0.34375</v>
      </c>
      <c r="E2339">
        <v>13</v>
      </c>
    </row>
    <row r="2340" spans="1:5">
      <c r="A2340" s="525" t="s">
        <v>499</v>
      </c>
      <c r="B2340">
        <v>13211210</v>
      </c>
      <c r="C2340" s="39">
        <v>44494</v>
      </c>
      <c r="D2340" s="50">
        <v>0.35416666666666669</v>
      </c>
      <c r="E2340">
        <v>13.1</v>
      </c>
    </row>
    <row r="2341" spans="1:5">
      <c r="A2341" s="525" t="s">
        <v>499</v>
      </c>
      <c r="B2341">
        <v>13211210</v>
      </c>
      <c r="C2341" s="39">
        <v>44494</v>
      </c>
      <c r="D2341" s="50">
        <v>0.36458333333333331</v>
      </c>
      <c r="E2341">
        <v>13</v>
      </c>
    </row>
    <row r="2342" spans="1:5">
      <c r="A2342" s="525" t="s">
        <v>499</v>
      </c>
      <c r="B2342">
        <v>13211210</v>
      </c>
      <c r="C2342" s="39">
        <v>44494</v>
      </c>
      <c r="D2342" s="50">
        <v>0.375</v>
      </c>
      <c r="E2342">
        <v>13</v>
      </c>
    </row>
    <row r="2343" spans="1:5">
      <c r="A2343" s="525" t="s">
        <v>499</v>
      </c>
      <c r="B2343">
        <v>13211210</v>
      </c>
      <c r="C2343" s="39">
        <v>44494</v>
      </c>
      <c r="D2343" s="50">
        <v>0.38541666666666669</v>
      </c>
      <c r="E2343">
        <v>13.1</v>
      </c>
    </row>
    <row r="2344" spans="1:5">
      <c r="A2344" s="525" t="s">
        <v>499</v>
      </c>
      <c r="B2344">
        <v>13211210</v>
      </c>
      <c r="C2344" s="39">
        <v>44494</v>
      </c>
      <c r="D2344" s="50">
        <v>0.39583333333333331</v>
      </c>
      <c r="E2344">
        <v>12.9</v>
      </c>
    </row>
    <row r="2345" spans="1:5">
      <c r="A2345" s="525" t="s">
        <v>499</v>
      </c>
      <c r="B2345">
        <v>13211210</v>
      </c>
      <c r="C2345" s="39">
        <v>44494</v>
      </c>
      <c r="D2345" s="50">
        <v>0.40625</v>
      </c>
      <c r="E2345">
        <v>12.9</v>
      </c>
    </row>
    <row r="2346" spans="1:5">
      <c r="A2346" s="525" t="s">
        <v>499</v>
      </c>
      <c r="B2346">
        <v>13211210</v>
      </c>
      <c r="C2346" s="39">
        <v>44494</v>
      </c>
      <c r="D2346" s="50">
        <v>0.41666666666666669</v>
      </c>
      <c r="E2346">
        <v>13</v>
      </c>
    </row>
    <row r="2347" spans="1:5">
      <c r="A2347" s="525" t="s">
        <v>499</v>
      </c>
      <c r="B2347">
        <v>13211210</v>
      </c>
      <c r="C2347" s="39">
        <v>44494</v>
      </c>
      <c r="D2347" s="50">
        <v>0.42708333333333331</v>
      </c>
      <c r="E2347">
        <v>13</v>
      </c>
    </row>
    <row r="2348" spans="1:5">
      <c r="A2348" s="525" t="s">
        <v>499</v>
      </c>
      <c r="B2348">
        <v>13211210</v>
      </c>
      <c r="C2348" s="39">
        <v>44494</v>
      </c>
      <c r="D2348" s="50">
        <v>0.4375</v>
      </c>
      <c r="E2348">
        <v>13.1</v>
      </c>
    </row>
    <row r="2349" spans="1:5">
      <c r="A2349" s="525" t="s">
        <v>499</v>
      </c>
      <c r="B2349">
        <v>13211210</v>
      </c>
      <c r="C2349" s="39">
        <v>44494</v>
      </c>
      <c r="D2349" s="50">
        <v>0.44791666666666669</v>
      </c>
      <c r="E2349">
        <v>13.1</v>
      </c>
    </row>
    <row r="2350" spans="1:5">
      <c r="A2350" s="525" t="s">
        <v>499</v>
      </c>
      <c r="B2350">
        <v>13211210</v>
      </c>
      <c r="C2350" s="39">
        <v>44494</v>
      </c>
      <c r="D2350" s="50">
        <v>0.45833333333333331</v>
      </c>
      <c r="E2350">
        <v>13</v>
      </c>
    </row>
    <row r="2351" spans="1:5">
      <c r="A2351" s="525" t="s">
        <v>499</v>
      </c>
      <c r="B2351">
        <v>13211210</v>
      </c>
      <c r="C2351" s="39">
        <v>44494</v>
      </c>
      <c r="D2351" s="50">
        <v>0.46875</v>
      </c>
      <c r="E2351">
        <v>13</v>
      </c>
    </row>
    <row r="2352" spans="1:5">
      <c r="A2352" s="525" t="s">
        <v>499</v>
      </c>
      <c r="B2352">
        <v>13211210</v>
      </c>
      <c r="C2352" s="39">
        <v>44494</v>
      </c>
      <c r="D2352" s="50">
        <v>0.47916666666666669</v>
      </c>
      <c r="E2352">
        <v>13.1</v>
      </c>
    </row>
    <row r="2353" spans="1:5">
      <c r="A2353" s="525" t="s">
        <v>499</v>
      </c>
      <c r="B2353">
        <v>13211210</v>
      </c>
      <c r="C2353" s="39">
        <v>44494</v>
      </c>
      <c r="D2353" s="50">
        <v>0.48958333333333331</v>
      </c>
      <c r="E2353">
        <v>13.1</v>
      </c>
    </row>
    <row r="2354" spans="1:5">
      <c r="A2354" s="525" t="s">
        <v>499</v>
      </c>
      <c r="B2354">
        <v>13211210</v>
      </c>
      <c r="C2354" s="39">
        <v>44494</v>
      </c>
      <c r="D2354" s="50">
        <v>0.5</v>
      </c>
      <c r="E2354">
        <v>13.1</v>
      </c>
    </row>
    <row r="2355" spans="1:5">
      <c r="A2355" s="525" t="s">
        <v>499</v>
      </c>
      <c r="B2355">
        <v>13211210</v>
      </c>
      <c r="C2355" s="39">
        <v>44494</v>
      </c>
      <c r="D2355" s="50">
        <v>0.51041666666666663</v>
      </c>
      <c r="E2355">
        <v>13.2</v>
      </c>
    </row>
    <row r="2356" spans="1:5">
      <c r="A2356" s="525" t="s">
        <v>499</v>
      </c>
      <c r="B2356">
        <v>13211210</v>
      </c>
      <c r="C2356" s="39">
        <v>44494</v>
      </c>
      <c r="D2356" s="50">
        <v>0.52083333333333337</v>
      </c>
      <c r="E2356">
        <v>13.3</v>
      </c>
    </row>
    <row r="2357" spans="1:5">
      <c r="A2357" s="525" t="s">
        <v>499</v>
      </c>
      <c r="B2357">
        <v>13211210</v>
      </c>
      <c r="C2357" s="39">
        <v>44494</v>
      </c>
      <c r="D2357" s="50">
        <v>0.53125</v>
      </c>
      <c r="E2357">
        <v>13.3</v>
      </c>
    </row>
    <row r="2358" spans="1:5">
      <c r="A2358" s="525" t="s">
        <v>499</v>
      </c>
      <c r="B2358">
        <v>13211210</v>
      </c>
      <c r="C2358" s="39">
        <v>44494</v>
      </c>
      <c r="D2358" s="50">
        <v>0.54166666666666663</v>
      </c>
      <c r="E2358">
        <v>13.3</v>
      </c>
    </row>
    <row r="2359" spans="1:5">
      <c r="A2359" s="525" t="s">
        <v>499</v>
      </c>
      <c r="B2359">
        <v>13211210</v>
      </c>
      <c r="C2359" s="39">
        <v>44494</v>
      </c>
      <c r="D2359" s="50">
        <v>0.55208333333333337</v>
      </c>
      <c r="E2359">
        <v>13.3</v>
      </c>
    </row>
    <row r="2360" spans="1:5">
      <c r="A2360" s="525" t="s">
        <v>499</v>
      </c>
      <c r="B2360">
        <v>13211210</v>
      </c>
      <c r="C2360" s="39">
        <v>44494</v>
      </c>
      <c r="D2360" s="50">
        <v>0.5625</v>
      </c>
      <c r="E2360">
        <v>13.3</v>
      </c>
    </row>
    <row r="2361" spans="1:5">
      <c r="A2361" s="525" t="s">
        <v>499</v>
      </c>
      <c r="B2361">
        <v>13211210</v>
      </c>
      <c r="C2361" s="39">
        <v>44494</v>
      </c>
      <c r="D2361" s="50">
        <v>0.57291666666666663</v>
      </c>
      <c r="E2361">
        <v>13.3</v>
      </c>
    </row>
    <row r="2362" spans="1:5">
      <c r="A2362" s="525" t="s">
        <v>499</v>
      </c>
      <c r="B2362">
        <v>13211210</v>
      </c>
      <c r="C2362" s="39">
        <v>44494</v>
      </c>
      <c r="D2362" s="50">
        <v>0.58333333333333337</v>
      </c>
      <c r="E2362">
        <v>13.4</v>
      </c>
    </row>
    <row r="2363" spans="1:5">
      <c r="A2363" s="525" t="s">
        <v>499</v>
      </c>
      <c r="B2363">
        <v>13211210</v>
      </c>
      <c r="C2363" s="39">
        <v>44494</v>
      </c>
      <c r="D2363" s="50">
        <v>0.59375</v>
      </c>
      <c r="E2363">
        <v>13.4</v>
      </c>
    </row>
    <row r="2364" spans="1:5">
      <c r="A2364" s="525" t="s">
        <v>499</v>
      </c>
      <c r="B2364">
        <v>13211210</v>
      </c>
      <c r="C2364" s="39">
        <v>44494</v>
      </c>
      <c r="D2364" s="50">
        <v>0.60416666666666663</v>
      </c>
      <c r="E2364">
        <v>13.4</v>
      </c>
    </row>
    <row r="2365" spans="1:5">
      <c r="A2365" s="525" t="s">
        <v>499</v>
      </c>
      <c r="B2365">
        <v>13211210</v>
      </c>
      <c r="C2365" s="39">
        <v>44494</v>
      </c>
      <c r="D2365" s="50">
        <v>0.61458333333333337</v>
      </c>
      <c r="E2365">
        <v>13.4</v>
      </c>
    </row>
    <row r="2366" spans="1:5">
      <c r="A2366" s="525" t="s">
        <v>499</v>
      </c>
      <c r="B2366">
        <v>13211210</v>
      </c>
      <c r="C2366" s="39">
        <v>44494</v>
      </c>
      <c r="D2366" s="50">
        <v>0.625</v>
      </c>
      <c r="E2366">
        <v>13.4</v>
      </c>
    </row>
    <row r="2367" spans="1:5">
      <c r="A2367" s="525" t="s">
        <v>499</v>
      </c>
      <c r="B2367">
        <v>13211210</v>
      </c>
      <c r="C2367" s="39">
        <v>44494</v>
      </c>
      <c r="D2367" s="50">
        <v>0.63541666666666663</v>
      </c>
      <c r="E2367">
        <v>13.5</v>
      </c>
    </row>
    <row r="2368" spans="1:5">
      <c r="A2368" s="525" t="s">
        <v>499</v>
      </c>
      <c r="B2368">
        <v>13211210</v>
      </c>
      <c r="C2368" s="39">
        <v>44494</v>
      </c>
      <c r="D2368" s="50">
        <v>0.64583333333333337</v>
      </c>
      <c r="E2368">
        <v>13.4</v>
      </c>
    </row>
    <row r="2369" spans="1:5">
      <c r="A2369" s="525" t="s">
        <v>499</v>
      </c>
      <c r="B2369">
        <v>13211210</v>
      </c>
      <c r="C2369" s="39">
        <v>44494</v>
      </c>
      <c r="D2369" s="50">
        <v>0.65625</v>
      </c>
      <c r="E2369">
        <v>13.5</v>
      </c>
    </row>
    <row r="2370" spans="1:5">
      <c r="A2370" s="525" t="s">
        <v>499</v>
      </c>
      <c r="B2370">
        <v>13211210</v>
      </c>
      <c r="C2370" s="39">
        <v>44494</v>
      </c>
      <c r="D2370" s="50">
        <v>0.66666666666666663</v>
      </c>
      <c r="E2370">
        <v>13.5</v>
      </c>
    </row>
    <row r="2371" spans="1:5">
      <c r="A2371" s="525" t="s">
        <v>499</v>
      </c>
      <c r="B2371">
        <v>13211210</v>
      </c>
      <c r="C2371" s="39">
        <v>44494</v>
      </c>
      <c r="D2371" s="50">
        <v>0.67708333333333337</v>
      </c>
      <c r="E2371">
        <v>13.6</v>
      </c>
    </row>
    <row r="2372" spans="1:5">
      <c r="A2372" s="525" t="s">
        <v>499</v>
      </c>
      <c r="B2372">
        <v>13211210</v>
      </c>
      <c r="C2372" s="39">
        <v>44494</v>
      </c>
      <c r="D2372" s="50">
        <v>0.6875</v>
      </c>
      <c r="E2372">
        <v>13.5</v>
      </c>
    </row>
    <row r="2373" spans="1:5">
      <c r="A2373" s="525" t="s">
        <v>499</v>
      </c>
      <c r="B2373">
        <v>13211210</v>
      </c>
      <c r="C2373" s="39">
        <v>44494</v>
      </c>
      <c r="D2373" s="50">
        <v>0.69791666666666663</v>
      </c>
      <c r="E2373">
        <v>13.5</v>
      </c>
    </row>
    <row r="2374" spans="1:5">
      <c r="A2374" s="525" t="s">
        <v>499</v>
      </c>
      <c r="B2374">
        <v>13211210</v>
      </c>
      <c r="C2374" s="39">
        <v>44494</v>
      </c>
      <c r="D2374" s="50">
        <v>0.70833333333333337</v>
      </c>
      <c r="E2374">
        <v>13.5</v>
      </c>
    </row>
    <row r="2375" spans="1:5">
      <c r="A2375" s="525" t="s">
        <v>499</v>
      </c>
      <c r="B2375">
        <v>13211210</v>
      </c>
      <c r="C2375" s="39">
        <v>44494</v>
      </c>
      <c r="D2375" s="50">
        <v>0.71875</v>
      </c>
      <c r="E2375">
        <v>13.5</v>
      </c>
    </row>
    <row r="2376" spans="1:5">
      <c r="A2376" s="525" t="s">
        <v>499</v>
      </c>
      <c r="B2376">
        <v>13211210</v>
      </c>
      <c r="C2376" s="39">
        <v>44494</v>
      </c>
      <c r="D2376" s="50">
        <v>0.72916666666666663</v>
      </c>
      <c r="E2376">
        <v>13.5</v>
      </c>
    </row>
    <row r="2377" spans="1:5">
      <c r="A2377" s="525" t="s">
        <v>499</v>
      </c>
      <c r="B2377">
        <v>13211210</v>
      </c>
      <c r="C2377" s="39">
        <v>44494</v>
      </c>
      <c r="D2377" s="50">
        <v>0.73958333333333337</v>
      </c>
      <c r="E2377">
        <v>13.5</v>
      </c>
    </row>
    <row r="2378" spans="1:5">
      <c r="A2378" s="525" t="s">
        <v>499</v>
      </c>
      <c r="B2378">
        <v>13211210</v>
      </c>
      <c r="C2378" s="39">
        <v>44494</v>
      </c>
      <c r="D2378" s="50">
        <v>0.75</v>
      </c>
      <c r="E2378">
        <v>13.5</v>
      </c>
    </row>
    <row r="2379" spans="1:5">
      <c r="A2379" s="525" t="s">
        <v>499</v>
      </c>
      <c r="B2379">
        <v>13211210</v>
      </c>
      <c r="C2379" s="39">
        <v>44494</v>
      </c>
      <c r="D2379" s="50">
        <v>0.76041666666666663</v>
      </c>
      <c r="E2379">
        <v>13.5</v>
      </c>
    </row>
    <row r="2380" spans="1:5">
      <c r="A2380" s="525" t="s">
        <v>499</v>
      </c>
      <c r="B2380">
        <v>13211210</v>
      </c>
      <c r="C2380" s="39">
        <v>44494</v>
      </c>
      <c r="D2380" s="50">
        <v>0.77083333333333337</v>
      </c>
      <c r="E2380">
        <v>13.5</v>
      </c>
    </row>
    <row r="2381" spans="1:5">
      <c r="A2381" s="525" t="s">
        <v>499</v>
      </c>
      <c r="B2381">
        <v>13211210</v>
      </c>
      <c r="C2381" s="39">
        <v>44494</v>
      </c>
      <c r="D2381" s="50">
        <v>0.78125</v>
      </c>
      <c r="E2381">
        <v>13.5</v>
      </c>
    </row>
    <row r="2382" spans="1:5">
      <c r="A2382" s="525" t="s">
        <v>499</v>
      </c>
      <c r="B2382">
        <v>13211210</v>
      </c>
      <c r="C2382" s="39">
        <v>44494</v>
      </c>
      <c r="D2382" s="50">
        <v>0.79166666666666663</v>
      </c>
      <c r="E2382">
        <v>13.5</v>
      </c>
    </row>
    <row r="2383" spans="1:5">
      <c r="A2383" s="525" t="s">
        <v>499</v>
      </c>
      <c r="B2383">
        <v>13211210</v>
      </c>
      <c r="C2383" s="39">
        <v>44494</v>
      </c>
      <c r="D2383" s="50">
        <v>0.80208333333333337</v>
      </c>
      <c r="E2383">
        <v>13.5</v>
      </c>
    </row>
    <row r="2384" spans="1:5">
      <c r="A2384" s="525" t="s">
        <v>499</v>
      </c>
      <c r="B2384">
        <v>13211210</v>
      </c>
      <c r="C2384" s="39">
        <v>44494</v>
      </c>
      <c r="D2384" s="50">
        <v>0.8125</v>
      </c>
      <c r="E2384">
        <v>13.5</v>
      </c>
    </row>
    <row r="2385" spans="1:5">
      <c r="A2385" s="525" t="s">
        <v>499</v>
      </c>
      <c r="B2385">
        <v>13211210</v>
      </c>
      <c r="C2385" s="39">
        <v>44494</v>
      </c>
      <c r="D2385" s="50">
        <v>0.82291666666666663</v>
      </c>
      <c r="E2385">
        <v>13.5</v>
      </c>
    </row>
    <row r="2386" spans="1:5">
      <c r="A2386" s="525" t="s">
        <v>499</v>
      </c>
      <c r="B2386">
        <v>13211210</v>
      </c>
      <c r="C2386" s="39">
        <v>44494</v>
      </c>
      <c r="D2386" s="50">
        <v>0.83333333333333337</v>
      </c>
      <c r="E2386">
        <v>13.4</v>
      </c>
    </row>
    <row r="2387" spans="1:5">
      <c r="A2387" s="525" t="s">
        <v>499</v>
      </c>
      <c r="B2387">
        <v>13211210</v>
      </c>
      <c r="C2387" s="39">
        <v>44494</v>
      </c>
      <c r="D2387" s="50">
        <v>0.84375</v>
      </c>
      <c r="E2387">
        <v>13.4</v>
      </c>
    </row>
    <row r="2388" spans="1:5">
      <c r="A2388" s="525" t="s">
        <v>499</v>
      </c>
      <c r="B2388">
        <v>13211210</v>
      </c>
      <c r="C2388" s="39">
        <v>44494</v>
      </c>
      <c r="D2388" s="50">
        <v>0.85416666666666663</v>
      </c>
      <c r="E2388">
        <v>13.4</v>
      </c>
    </row>
    <row r="2389" spans="1:5">
      <c r="A2389" s="525" t="s">
        <v>499</v>
      </c>
      <c r="B2389">
        <v>13211210</v>
      </c>
      <c r="C2389" s="39">
        <v>44494</v>
      </c>
      <c r="D2389" s="50">
        <v>0.86458333333333337</v>
      </c>
      <c r="E2389">
        <v>13.5</v>
      </c>
    </row>
    <row r="2390" spans="1:5">
      <c r="A2390" s="525" t="s">
        <v>499</v>
      </c>
      <c r="B2390">
        <v>13211210</v>
      </c>
      <c r="C2390" s="39">
        <v>44494</v>
      </c>
      <c r="D2390" s="50">
        <v>0.875</v>
      </c>
      <c r="E2390">
        <v>13.4</v>
      </c>
    </row>
    <row r="2391" spans="1:5">
      <c r="A2391" s="525" t="s">
        <v>499</v>
      </c>
      <c r="B2391">
        <v>13211210</v>
      </c>
      <c r="C2391" s="39">
        <v>44494</v>
      </c>
      <c r="D2391" s="50">
        <v>0.88541666666666663</v>
      </c>
      <c r="E2391">
        <v>13.4</v>
      </c>
    </row>
    <row r="2392" spans="1:5">
      <c r="A2392" s="525" t="s">
        <v>499</v>
      </c>
      <c r="B2392">
        <v>13211210</v>
      </c>
      <c r="C2392" s="39">
        <v>44494</v>
      </c>
      <c r="D2392" s="50">
        <v>0.89583333333333337</v>
      </c>
      <c r="E2392">
        <v>13.4</v>
      </c>
    </row>
    <row r="2393" spans="1:5">
      <c r="A2393" s="525" t="s">
        <v>499</v>
      </c>
      <c r="B2393">
        <v>13211210</v>
      </c>
      <c r="C2393" s="39">
        <v>44494</v>
      </c>
      <c r="D2393" s="50">
        <v>0.90625</v>
      </c>
      <c r="E2393">
        <v>13.4</v>
      </c>
    </row>
    <row r="2394" spans="1:5">
      <c r="A2394" s="525" t="s">
        <v>499</v>
      </c>
      <c r="B2394">
        <v>13211210</v>
      </c>
      <c r="C2394" s="39">
        <v>44494</v>
      </c>
      <c r="D2394" s="50">
        <v>0.91666666666666663</v>
      </c>
      <c r="E2394">
        <v>13.3</v>
      </c>
    </row>
    <row r="2395" spans="1:5">
      <c r="A2395" s="525" t="s">
        <v>499</v>
      </c>
      <c r="B2395">
        <v>13211210</v>
      </c>
      <c r="C2395" s="39">
        <v>44494</v>
      </c>
      <c r="D2395" s="50">
        <v>0.92708333333333337</v>
      </c>
      <c r="E2395">
        <v>13.3</v>
      </c>
    </row>
    <row r="2396" spans="1:5">
      <c r="A2396" s="525" t="s">
        <v>499</v>
      </c>
      <c r="B2396">
        <v>13211210</v>
      </c>
      <c r="C2396" s="39">
        <v>44494</v>
      </c>
      <c r="D2396" s="50">
        <v>0.9375</v>
      </c>
      <c r="E2396">
        <v>13.3</v>
      </c>
    </row>
    <row r="2397" spans="1:5">
      <c r="A2397" s="525" t="s">
        <v>499</v>
      </c>
      <c r="B2397">
        <v>13211210</v>
      </c>
      <c r="C2397" s="39">
        <v>44494</v>
      </c>
      <c r="D2397" s="50">
        <v>0.94791666666666663</v>
      </c>
      <c r="E2397">
        <v>13.3</v>
      </c>
    </row>
    <row r="2398" spans="1:5">
      <c r="A2398" s="525" t="s">
        <v>499</v>
      </c>
      <c r="B2398">
        <v>13211210</v>
      </c>
      <c r="C2398" s="39">
        <v>44494</v>
      </c>
      <c r="D2398" s="50">
        <v>0.95833333333333337</v>
      </c>
      <c r="E2398">
        <v>13.1</v>
      </c>
    </row>
    <row r="2399" spans="1:5">
      <c r="A2399" s="525" t="s">
        <v>499</v>
      </c>
      <c r="B2399">
        <v>13211210</v>
      </c>
      <c r="C2399" s="39">
        <v>44494</v>
      </c>
      <c r="D2399" s="50">
        <v>0.96875</v>
      </c>
      <c r="E2399">
        <v>13.1</v>
      </c>
    </row>
    <row r="2400" spans="1:5">
      <c r="A2400" s="525" t="s">
        <v>499</v>
      </c>
      <c r="B2400">
        <v>13211210</v>
      </c>
      <c r="C2400" s="39">
        <v>44494</v>
      </c>
      <c r="D2400" s="50">
        <v>0.97916666666666663</v>
      </c>
      <c r="E2400">
        <v>13.2</v>
      </c>
    </row>
    <row r="2401" spans="1:5">
      <c r="A2401" s="525" t="s">
        <v>499</v>
      </c>
      <c r="B2401">
        <v>13211210</v>
      </c>
      <c r="C2401" s="39">
        <v>44494</v>
      </c>
      <c r="D2401" s="50">
        <v>0.98958333333333337</v>
      </c>
      <c r="E2401">
        <v>13.1</v>
      </c>
    </row>
    <row r="2402" spans="1:5">
      <c r="A2402" s="525" t="s">
        <v>499</v>
      </c>
      <c r="B2402">
        <v>13211210</v>
      </c>
      <c r="C2402" s="39">
        <v>44495</v>
      </c>
      <c r="D2402" s="50">
        <v>0</v>
      </c>
      <c r="E2402">
        <v>13.2</v>
      </c>
    </row>
    <row r="2403" spans="1:5">
      <c r="A2403" s="525" t="s">
        <v>499</v>
      </c>
      <c r="B2403">
        <v>13211210</v>
      </c>
      <c r="C2403" s="39">
        <v>44495</v>
      </c>
      <c r="D2403" s="50">
        <v>1.0416666666666666E-2</v>
      </c>
      <c r="E2403">
        <v>13.1</v>
      </c>
    </row>
    <row r="2404" spans="1:5">
      <c r="A2404" s="525" t="s">
        <v>499</v>
      </c>
      <c r="B2404">
        <v>13211210</v>
      </c>
      <c r="C2404" s="39">
        <v>44495</v>
      </c>
      <c r="D2404" s="50">
        <v>2.0833333333333332E-2</v>
      </c>
      <c r="E2404">
        <v>13.2</v>
      </c>
    </row>
    <row r="2405" spans="1:5">
      <c r="A2405" s="525" t="s">
        <v>499</v>
      </c>
      <c r="B2405">
        <v>13211210</v>
      </c>
      <c r="C2405" s="39">
        <v>44495</v>
      </c>
      <c r="D2405" s="50">
        <v>3.125E-2</v>
      </c>
      <c r="E2405">
        <v>13.1</v>
      </c>
    </row>
    <row r="2406" spans="1:5">
      <c r="A2406" s="525" t="s">
        <v>499</v>
      </c>
      <c r="B2406">
        <v>13211210</v>
      </c>
      <c r="C2406" s="39">
        <v>44495</v>
      </c>
      <c r="D2406" s="50">
        <v>4.1666666666666664E-2</v>
      </c>
      <c r="E2406">
        <v>13.1</v>
      </c>
    </row>
    <row r="2407" spans="1:5">
      <c r="A2407" s="525" t="s">
        <v>499</v>
      </c>
      <c r="B2407">
        <v>13211210</v>
      </c>
      <c r="C2407" s="39">
        <v>44495</v>
      </c>
      <c r="D2407" s="50">
        <v>5.2083333333333336E-2</v>
      </c>
      <c r="E2407">
        <v>13</v>
      </c>
    </row>
    <row r="2408" spans="1:5">
      <c r="A2408" s="525" t="s">
        <v>499</v>
      </c>
      <c r="B2408">
        <v>13211210</v>
      </c>
      <c r="C2408" s="39">
        <v>44495</v>
      </c>
      <c r="D2408" s="50">
        <v>6.25E-2</v>
      </c>
      <c r="E2408">
        <v>13</v>
      </c>
    </row>
    <row r="2409" spans="1:5">
      <c r="A2409" s="525" t="s">
        <v>499</v>
      </c>
      <c r="B2409">
        <v>13211210</v>
      </c>
      <c r="C2409" s="39">
        <v>44495</v>
      </c>
      <c r="D2409" s="50">
        <v>7.2916666666666671E-2</v>
      </c>
      <c r="E2409">
        <v>12.9</v>
      </c>
    </row>
    <row r="2410" spans="1:5">
      <c r="A2410" s="525" t="s">
        <v>499</v>
      </c>
      <c r="B2410">
        <v>13211210</v>
      </c>
      <c r="C2410" s="39">
        <v>44495</v>
      </c>
      <c r="D2410" s="50">
        <v>8.3333333333333329E-2</v>
      </c>
      <c r="E2410">
        <v>12.9</v>
      </c>
    </row>
    <row r="2411" spans="1:5">
      <c r="A2411" s="525" t="s">
        <v>499</v>
      </c>
      <c r="B2411">
        <v>13211210</v>
      </c>
      <c r="C2411" s="39">
        <v>44495</v>
      </c>
      <c r="D2411" s="50">
        <v>9.375E-2</v>
      </c>
      <c r="E2411">
        <v>13</v>
      </c>
    </row>
    <row r="2412" spans="1:5">
      <c r="A2412" s="525" t="s">
        <v>499</v>
      </c>
      <c r="B2412">
        <v>13211210</v>
      </c>
      <c r="C2412" s="39">
        <v>44495</v>
      </c>
      <c r="D2412" s="50">
        <v>0.10416666666666667</v>
      </c>
      <c r="E2412">
        <v>13</v>
      </c>
    </row>
    <row r="2413" spans="1:5">
      <c r="A2413" s="525" t="s">
        <v>499</v>
      </c>
      <c r="B2413">
        <v>13211210</v>
      </c>
      <c r="C2413" s="39">
        <v>44495</v>
      </c>
      <c r="D2413" s="50">
        <v>0.11458333333333333</v>
      </c>
      <c r="E2413">
        <v>12.9</v>
      </c>
    </row>
    <row r="2414" spans="1:5">
      <c r="A2414" s="525" t="s">
        <v>499</v>
      </c>
      <c r="B2414">
        <v>13211210</v>
      </c>
      <c r="C2414" s="39">
        <v>44495</v>
      </c>
      <c r="D2414" s="50">
        <v>0.125</v>
      </c>
      <c r="E2414">
        <v>12.9</v>
      </c>
    </row>
    <row r="2415" spans="1:5">
      <c r="A2415" s="525" t="s">
        <v>499</v>
      </c>
      <c r="B2415">
        <v>13211210</v>
      </c>
      <c r="C2415" s="39">
        <v>44495</v>
      </c>
      <c r="D2415" s="50">
        <v>0.13541666666666666</v>
      </c>
      <c r="E2415">
        <v>12.9</v>
      </c>
    </row>
    <row r="2416" spans="1:5">
      <c r="A2416" s="525" t="s">
        <v>499</v>
      </c>
      <c r="B2416">
        <v>13211210</v>
      </c>
      <c r="C2416" s="39">
        <v>44495</v>
      </c>
      <c r="D2416" s="50">
        <v>0.14583333333333334</v>
      </c>
      <c r="E2416">
        <v>12.8</v>
      </c>
    </row>
    <row r="2417" spans="1:5">
      <c r="A2417" s="525" t="s">
        <v>499</v>
      </c>
      <c r="B2417">
        <v>13211210</v>
      </c>
      <c r="C2417" s="39">
        <v>44495</v>
      </c>
      <c r="D2417" s="50">
        <v>0.15625</v>
      </c>
      <c r="E2417">
        <v>12.8</v>
      </c>
    </row>
    <row r="2418" spans="1:5">
      <c r="A2418" s="525" t="s">
        <v>499</v>
      </c>
      <c r="B2418">
        <v>13211210</v>
      </c>
      <c r="C2418" s="39">
        <v>44495</v>
      </c>
      <c r="D2418" s="50">
        <v>0.16666666666666666</v>
      </c>
      <c r="E2418">
        <v>12.7</v>
      </c>
    </row>
    <row r="2419" spans="1:5">
      <c r="A2419" s="525" t="s">
        <v>499</v>
      </c>
      <c r="B2419">
        <v>13211210</v>
      </c>
      <c r="C2419" s="39">
        <v>44495</v>
      </c>
      <c r="D2419" s="50">
        <v>0.17708333333333334</v>
      </c>
      <c r="E2419">
        <v>12.7</v>
      </c>
    </row>
    <row r="2420" spans="1:5">
      <c r="A2420" s="525" t="s">
        <v>499</v>
      </c>
      <c r="B2420">
        <v>13211210</v>
      </c>
      <c r="C2420" s="39">
        <v>44495</v>
      </c>
      <c r="D2420" s="50">
        <v>0.1875</v>
      </c>
      <c r="E2420">
        <v>12.7</v>
      </c>
    </row>
    <row r="2421" spans="1:5">
      <c r="A2421" s="525" t="s">
        <v>499</v>
      </c>
      <c r="B2421">
        <v>13211210</v>
      </c>
      <c r="C2421" s="39">
        <v>44495</v>
      </c>
      <c r="D2421" s="50">
        <v>0.19791666666666666</v>
      </c>
      <c r="E2421">
        <v>12.7</v>
      </c>
    </row>
    <row r="2422" spans="1:5">
      <c r="A2422" s="525" t="s">
        <v>499</v>
      </c>
      <c r="B2422">
        <v>13211210</v>
      </c>
      <c r="C2422" s="39">
        <v>44495</v>
      </c>
      <c r="D2422" s="50">
        <v>0.20833333333333334</v>
      </c>
      <c r="E2422">
        <v>12.6</v>
      </c>
    </row>
    <row r="2423" spans="1:5">
      <c r="A2423" s="525" t="s">
        <v>499</v>
      </c>
      <c r="B2423">
        <v>13211210</v>
      </c>
      <c r="C2423" s="39">
        <v>44495</v>
      </c>
      <c r="D2423" s="50">
        <v>0.21875</v>
      </c>
      <c r="E2423">
        <v>12.6</v>
      </c>
    </row>
    <row r="2424" spans="1:5">
      <c r="A2424" s="525" t="s">
        <v>499</v>
      </c>
      <c r="B2424">
        <v>13211210</v>
      </c>
      <c r="C2424" s="39">
        <v>44495</v>
      </c>
      <c r="D2424" s="50">
        <v>0.22916666666666666</v>
      </c>
      <c r="E2424">
        <v>12.6</v>
      </c>
    </row>
    <row r="2425" spans="1:5">
      <c r="A2425" s="525" t="s">
        <v>499</v>
      </c>
      <c r="B2425">
        <v>13211210</v>
      </c>
      <c r="C2425" s="39">
        <v>44495</v>
      </c>
      <c r="D2425" s="50">
        <v>0.23958333333333334</v>
      </c>
      <c r="E2425">
        <v>12.6</v>
      </c>
    </row>
    <row r="2426" spans="1:5">
      <c r="A2426" s="525" t="s">
        <v>499</v>
      </c>
      <c r="B2426">
        <v>13211210</v>
      </c>
      <c r="C2426" s="39">
        <v>44495</v>
      </c>
      <c r="D2426" s="50">
        <v>0.25</v>
      </c>
      <c r="E2426">
        <v>12.6</v>
      </c>
    </row>
    <row r="2427" spans="1:5">
      <c r="A2427" s="525" t="s">
        <v>499</v>
      </c>
      <c r="B2427">
        <v>13211210</v>
      </c>
      <c r="C2427" s="39">
        <v>44495</v>
      </c>
      <c r="D2427" s="50">
        <v>0.26041666666666669</v>
      </c>
      <c r="E2427">
        <v>12.6</v>
      </c>
    </row>
    <row r="2428" spans="1:5">
      <c r="A2428" s="525" t="s">
        <v>499</v>
      </c>
      <c r="B2428">
        <v>13211210</v>
      </c>
      <c r="C2428" s="39">
        <v>44495</v>
      </c>
      <c r="D2428" s="50">
        <v>0.27083333333333331</v>
      </c>
      <c r="E2428">
        <v>12.6</v>
      </c>
    </row>
    <row r="2429" spans="1:5">
      <c r="A2429" s="525" t="s">
        <v>499</v>
      </c>
      <c r="B2429">
        <v>13211210</v>
      </c>
      <c r="C2429" s="39">
        <v>44495</v>
      </c>
      <c r="D2429" s="50">
        <v>0.28125</v>
      </c>
      <c r="E2429">
        <v>12.5</v>
      </c>
    </row>
    <row r="2430" spans="1:5">
      <c r="A2430" s="525" t="s">
        <v>499</v>
      </c>
      <c r="B2430">
        <v>13211210</v>
      </c>
      <c r="C2430" s="39">
        <v>44495</v>
      </c>
      <c r="D2430" s="50">
        <v>0.29166666666666669</v>
      </c>
      <c r="E2430">
        <v>12.4</v>
      </c>
    </row>
    <row r="2431" spans="1:5">
      <c r="A2431" s="525" t="s">
        <v>499</v>
      </c>
      <c r="B2431">
        <v>13211210</v>
      </c>
      <c r="C2431" s="39">
        <v>44495</v>
      </c>
      <c r="D2431" s="50">
        <v>0.30208333333333331</v>
      </c>
      <c r="E2431">
        <v>12.3</v>
      </c>
    </row>
    <row r="2432" spans="1:5">
      <c r="A2432" s="525" t="s">
        <v>499</v>
      </c>
      <c r="B2432">
        <v>13211210</v>
      </c>
      <c r="C2432" s="39">
        <v>44495</v>
      </c>
      <c r="D2432" s="50">
        <v>0.3125</v>
      </c>
      <c r="E2432">
        <v>12.4</v>
      </c>
    </row>
    <row r="2433" spans="1:5">
      <c r="A2433" s="525" t="s">
        <v>499</v>
      </c>
      <c r="B2433">
        <v>13211210</v>
      </c>
      <c r="C2433" s="39">
        <v>44495</v>
      </c>
      <c r="D2433" s="50">
        <v>0.32291666666666669</v>
      </c>
      <c r="E2433">
        <v>12.3</v>
      </c>
    </row>
    <row r="2434" spans="1:5">
      <c r="A2434" s="525" t="s">
        <v>499</v>
      </c>
      <c r="B2434">
        <v>13211210</v>
      </c>
      <c r="C2434" s="39">
        <v>44495</v>
      </c>
      <c r="D2434" s="50">
        <v>0.33333333333333331</v>
      </c>
      <c r="E2434">
        <v>12.3</v>
      </c>
    </row>
    <row r="2435" spans="1:5">
      <c r="A2435" s="525" t="s">
        <v>499</v>
      </c>
      <c r="B2435">
        <v>13211210</v>
      </c>
      <c r="C2435" s="39">
        <v>44495</v>
      </c>
      <c r="D2435" s="50">
        <v>0.34375</v>
      </c>
      <c r="E2435">
        <v>12.3</v>
      </c>
    </row>
    <row r="2436" spans="1:5">
      <c r="A2436" s="525" t="s">
        <v>499</v>
      </c>
      <c r="B2436">
        <v>13211210</v>
      </c>
      <c r="C2436" s="39">
        <v>44495</v>
      </c>
      <c r="D2436" s="50">
        <v>0.35416666666666669</v>
      </c>
      <c r="E2436">
        <v>12.4</v>
      </c>
    </row>
    <row r="2437" spans="1:5">
      <c r="A2437" s="525" t="s">
        <v>499</v>
      </c>
      <c r="B2437">
        <v>13211210</v>
      </c>
      <c r="C2437" s="39">
        <v>44495</v>
      </c>
      <c r="D2437" s="50">
        <v>0.36458333333333331</v>
      </c>
      <c r="E2437">
        <v>12.4</v>
      </c>
    </row>
    <row r="2438" spans="1:5">
      <c r="A2438" s="525" t="s">
        <v>499</v>
      </c>
      <c r="B2438">
        <v>13211210</v>
      </c>
      <c r="C2438" s="39">
        <v>44495</v>
      </c>
      <c r="D2438" s="50">
        <v>0.375</v>
      </c>
      <c r="E2438">
        <v>12.4</v>
      </c>
    </row>
    <row r="2439" spans="1:5">
      <c r="A2439" s="525" t="s">
        <v>499</v>
      </c>
      <c r="B2439">
        <v>13211210</v>
      </c>
      <c r="C2439" s="39">
        <v>44495</v>
      </c>
      <c r="D2439" s="50">
        <v>0.38541666666666669</v>
      </c>
      <c r="E2439">
        <v>12.4</v>
      </c>
    </row>
    <row r="2440" spans="1:5">
      <c r="A2440" s="525" t="s">
        <v>499</v>
      </c>
      <c r="B2440">
        <v>13211210</v>
      </c>
      <c r="C2440" s="39">
        <v>44495</v>
      </c>
      <c r="D2440" s="50">
        <v>0.39583333333333331</v>
      </c>
      <c r="E2440">
        <v>12.4</v>
      </c>
    </row>
    <row r="2441" spans="1:5">
      <c r="A2441" s="525" t="s">
        <v>499</v>
      </c>
      <c r="B2441">
        <v>13211210</v>
      </c>
      <c r="C2441" s="39">
        <v>44495</v>
      </c>
      <c r="D2441" s="50">
        <v>0.40625</v>
      </c>
      <c r="E2441">
        <v>12.3</v>
      </c>
    </row>
    <row r="2442" spans="1:5">
      <c r="A2442" s="525" t="s">
        <v>499</v>
      </c>
      <c r="B2442">
        <v>13211210</v>
      </c>
      <c r="C2442" s="39">
        <v>44495</v>
      </c>
      <c r="D2442" s="50">
        <v>0.41666666666666669</v>
      </c>
      <c r="E2442">
        <v>12.2</v>
      </c>
    </row>
    <row r="2443" spans="1:5">
      <c r="A2443" s="525" t="s">
        <v>499</v>
      </c>
      <c r="B2443">
        <v>13211210</v>
      </c>
      <c r="C2443" s="39">
        <v>44495</v>
      </c>
      <c r="D2443" s="50">
        <v>0.42708333333333331</v>
      </c>
      <c r="E2443">
        <v>12.1</v>
      </c>
    </row>
    <row r="2444" spans="1:5">
      <c r="A2444" s="525" t="s">
        <v>499</v>
      </c>
      <c r="B2444">
        <v>13211210</v>
      </c>
      <c r="C2444" s="39">
        <v>44495</v>
      </c>
      <c r="D2444" s="50">
        <v>0.4375</v>
      </c>
      <c r="E2444">
        <v>12.3</v>
      </c>
    </row>
    <row r="2445" spans="1:5">
      <c r="A2445" s="525" t="s">
        <v>499</v>
      </c>
      <c r="B2445">
        <v>13211210</v>
      </c>
      <c r="C2445" s="39">
        <v>44495</v>
      </c>
      <c r="D2445" s="50">
        <v>0.44791666666666669</v>
      </c>
      <c r="E2445">
        <v>12.3</v>
      </c>
    </row>
    <row r="2446" spans="1:5">
      <c r="A2446" s="525" t="s">
        <v>499</v>
      </c>
      <c r="B2446">
        <v>13211210</v>
      </c>
      <c r="C2446" s="39">
        <v>44495</v>
      </c>
      <c r="D2446" s="50">
        <v>0.45833333333333331</v>
      </c>
      <c r="E2446">
        <v>12.3</v>
      </c>
    </row>
    <row r="2447" spans="1:5">
      <c r="A2447" s="525" t="s">
        <v>499</v>
      </c>
      <c r="B2447">
        <v>13211210</v>
      </c>
      <c r="C2447" s="39">
        <v>44495</v>
      </c>
      <c r="D2447" s="50">
        <v>0.46875</v>
      </c>
      <c r="E2447">
        <v>12.4</v>
      </c>
    </row>
    <row r="2448" spans="1:5">
      <c r="A2448" s="525" t="s">
        <v>499</v>
      </c>
      <c r="B2448">
        <v>13211210</v>
      </c>
      <c r="C2448" s="39">
        <v>44495</v>
      </c>
      <c r="D2448" s="50">
        <v>0.47916666666666669</v>
      </c>
      <c r="E2448">
        <v>12.3</v>
      </c>
    </row>
    <row r="2449" spans="1:5">
      <c r="A2449" s="525" t="s">
        <v>499</v>
      </c>
      <c r="B2449">
        <v>13211210</v>
      </c>
      <c r="C2449" s="39">
        <v>44495</v>
      </c>
      <c r="D2449" s="50">
        <v>0.48958333333333331</v>
      </c>
      <c r="E2449">
        <v>12.4</v>
      </c>
    </row>
    <row r="2450" spans="1:5">
      <c r="A2450" s="525" t="s">
        <v>499</v>
      </c>
      <c r="B2450">
        <v>13211210</v>
      </c>
      <c r="C2450" s="39">
        <v>44495</v>
      </c>
      <c r="D2450" s="50">
        <v>0.5</v>
      </c>
      <c r="E2450">
        <v>12.4</v>
      </c>
    </row>
    <row r="2451" spans="1:5">
      <c r="A2451" s="525" t="s">
        <v>499</v>
      </c>
      <c r="B2451">
        <v>13211210</v>
      </c>
      <c r="C2451" s="39">
        <v>44495</v>
      </c>
      <c r="D2451" s="50">
        <v>0.51041666666666663</v>
      </c>
      <c r="E2451">
        <v>12.4</v>
      </c>
    </row>
    <row r="2452" spans="1:5">
      <c r="A2452" s="525" t="s">
        <v>499</v>
      </c>
      <c r="B2452">
        <v>13211210</v>
      </c>
      <c r="C2452" s="39">
        <v>44495</v>
      </c>
      <c r="D2452" s="50">
        <v>0.52083333333333337</v>
      </c>
      <c r="E2452">
        <v>12.5</v>
      </c>
    </row>
    <row r="2453" spans="1:5">
      <c r="A2453" s="525" t="s">
        <v>499</v>
      </c>
      <c r="B2453">
        <v>13211210</v>
      </c>
      <c r="C2453" s="39">
        <v>44495</v>
      </c>
      <c r="D2453" s="50">
        <v>0.53125</v>
      </c>
      <c r="E2453">
        <v>12.6</v>
      </c>
    </row>
    <row r="2454" spans="1:5">
      <c r="A2454" s="525" t="s">
        <v>499</v>
      </c>
      <c r="B2454">
        <v>13211210</v>
      </c>
      <c r="C2454" s="39">
        <v>44495</v>
      </c>
      <c r="D2454" s="50">
        <v>0.54166666666666663</v>
      </c>
      <c r="E2454">
        <v>12.6</v>
      </c>
    </row>
    <row r="2455" spans="1:5">
      <c r="A2455" s="525" t="s">
        <v>499</v>
      </c>
      <c r="B2455">
        <v>13211210</v>
      </c>
      <c r="C2455" s="39">
        <v>44495</v>
      </c>
      <c r="D2455" s="50">
        <v>0.55208333333333337</v>
      </c>
      <c r="E2455">
        <v>12.6</v>
      </c>
    </row>
    <row r="2456" spans="1:5">
      <c r="A2456" s="525" t="s">
        <v>499</v>
      </c>
      <c r="B2456">
        <v>13211210</v>
      </c>
      <c r="C2456" s="39">
        <v>44495</v>
      </c>
      <c r="D2456" s="50">
        <v>0.5625</v>
      </c>
      <c r="E2456">
        <v>12.7</v>
      </c>
    </row>
    <row r="2457" spans="1:5">
      <c r="A2457" s="525" t="s">
        <v>499</v>
      </c>
      <c r="B2457">
        <v>13211210</v>
      </c>
      <c r="C2457" s="39">
        <v>44495</v>
      </c>
      <c r="D2457" s="50">
        <v>0.57291666666666663</v>
      </c>
      <c r="E2457">
        <v>12.8</v>
      </c>
    </row>
    <row r="2458" spans="1:5">
      <c r="A2458" s="525" t="s">
        <v>499</v>
      </c>
      <c r="B2458">
        <v>13211210</v>
      </c>
      <c r="C2458" s="39">
        <v>44495</v>
      </c>
      <c r="D2458" s="50">
        <v>0.58333333333333337</v>
      </c>
      <c r="E2458">
        <v>12.8</v>
      </c>
    </row>
    <row r="2459" spans="1:5">
      <c r="A2459" s="525" t="s">
        <v>499</v>
      </c>
      <c r="B2459">
        <v>13211210</v>
      </c>
      <c r="C2459" s="39">
        <v>44495</v>
      </c>
      <c r="D2459" s="50">
        <v>0.59375</v>
      </c>
      <c r="E2459">
        <v>12.8</v>
      </c>
    </row>
    <row r="2460" spans="1:5">
      <c r="A2460" s="525" t="s">
        <v>499</v>
      </c>
      <c r="B2460">
        <v>13211210</v>
      </c>
      <c r="C2460" s="39">
        <v>44495</v>
      </c>
      <c r="D2460" s="50">
        <v>0.60416666666666663</v>
      </c>
      <c r="E2460">
        <v>12.9</v>
      </c>
    </row>
    <row r="2461" spans="1:5">
      <c r="A2461" s="525" t="s">
        <v>499</v>
      </c>
      <c r="B2461">
        <v>13211210</v>
      </c>
      <c r="C2461" s="39">
        <v>44495</v>
      </c>
      <c r="D2461" s="50">
        <v>0.61458333333333337</v>
      </c>
      <c r="E2461">
        <v>12.9</v>
      </c>
    </row>
    <row r="2462" spans="1:5">
      <c r="A2462" s="525" t="s">
        <v>499</v>
      </c>
      <c r="B2462">
        <v>13211210</v>
      </c>
      <c r="C2462" s="39">
        <v>44495</v>
      </c>
      <c r="D2462" s="50">
        <v>0.625</v>
      </c>
      <c r="E2462">
        <v>12.9</v>
      </c>
    </row>
    <row r="2463" spans="1:5">
      <c r="A2463" s="525" t="s">
        <v>499</v>
      </c>
      <c r="B2463">
        <v>13211210</v>
      </c>
      <c r="C2463" s="39">
        <v>44495</v>
      </c>
      <c r="D2463" s="50">
        <v>0.63541666666666663</v>
      </c>
      <c r="E2463">
        <v>12.9</v>
      </c>
    </row>
    <row r="2464" spans="1:5">
      <c r="A2464" s="525" t="s">
        <v>499</v>
      </c>
      <c r="B2464">
        <v>13211210</v>
      </c>
      <c r="C2464" s="39">
        <v>44495</v>
      </c>
      <c r="D2464" s="50">
        <v>0.64583333333333337</v>
      </c>
      <c r="E2464">
        <v>12.9</v>
      </c>
    </row>
    <row r="2465" spans="1:5">
      <c r="A2465" s="525" t="s">
        <v>499</v>
      </c>
      <c r="B2465">
        <v>13211210</v>
      </c>
      <c r="C2465" s="39">
        <v>44495</v>
      </c>
      <c r="D2465" s="50">
        <v>0.65625</v>
      </c>
      <c r="E2465">
        <v>13</v>
      </c>
    </row>
    <row r="2466" spans="1:5">
      <c r="A2466" s="525" t="s">
        <v>499</v>
      </c>
      <c r="B2466">
        <v>13211210</v>
      </c>
      <c r="C2466" s="39">
        <v>44495</v>
      </c>
      <c r="D2466" s="50">
        <v>0.66666666666666663</v>
      </c>
      <c r="E2466">
        <v>13</v>
      </c>
    </row>
    <row r="2467" spans="1:5">
      <c r="A2467" s="525" t="s">
        <v>499</v>
      </c>
      <c r="B2467">
        <v>13211210</v>
      </c>
      <c r="C2467" s="39">
        <v>44495</v>
      </c>
      <c r="D2467" s="50">
        <v>0.67708333333333337</v>
      </c>
      <c r="E2467">
        <v>13</v>
      </c>
    </row>
    <row r="2468" spans="1:5">
      <c r="A2468" s="525" t="s">
        <v>499</v>
      </c>
      <c r="B2468">
        <v>13211210</v>
      </c>
      <c r="C2468" s="39">
        <v>44495</v>
      </c>
      <c r="D2468" s="50">
        <v>0.6875</v>
      </c>
      <c r="E2468">
        <v>13.1</v>
      </c>
    </row>
    <row r="2469" spans="1:5">
      <c r="A2469" s="525" t="s">
        <v>499</v>
      </c>
      <c r="B2469">
        <v>13211210</v>
      </c>
      <c r="C2469" s="39">
        <v>44495</v>
      </c>
      <c r="D2469" s="50">
        <v>0.69791666666666663</v>
      </c>
      <c r="E2469">
        <v>13.1</v>
      </c>
    </row>
    <row r="2470" spans="1:5">
      <c r="A2470" s="525" t="s">
        <v>499</v>
      </c>
      <c r="B2470">
        <v>13211210</v>
      </c>
      <c r="C2470" s="39">
        <v>44495</v>
      </c>
      <c r="D2470" s="50">
        <v>0.70833333333333337</v>
      </c>
      <c r="E2470">
        <v>13.1</v>
      </c>
    </row>
    <row r="2471" spans="1:5">
      <c r="A2471" s="525" t="s">
        <v>499</v>
      </c>
      <c r="B2471">
        <v>13211210</v>
      </c>
      <c r="C2471" s="39">
        <v>44495</v>
      </c>
      <c r="D2471" s="50">
        <v>0.71875</v>
      </c>
      <c r="E2471">
        <v>13.1</v>
      </c>
    </row>
    <row r="2472" spans="1:5">
      <c r="A2472" s="525" t="s">
        <v>499</v>
      </c>
      <c r="B2472">
        <v>13211210</v>
      </c>
      <c r="C2472" s="39">
        <v>44495</v>
      </c>
      <c r="D2472" s="50">
        <v>0.72916666666666663</v>
      </c>
      <c r="E2472">
        <v>13.1</v>
      </c>
    </row>
    <row r="2473" spans="1:5">
      <c r="A2473" s="525" t="s">
        <v>499</v>
      </c>
      <c r="B2473">
        <v>13211210</v>
      </c>
      <c r="C2473" s="39">
        <v>44495</v>
      </c>
      <c r="D2473" s="50">
        <v>0.73958333333333337</v>
      </c>
      <c r="E2473">
        <v>13.1</v>
      </c>
    </row>
    <row r="2474" spans="1:5">
      <c r="A2474" s="525" t="s">
        <v>499</v>
      </c>
      <c r="B2474">
        <v>13211210</v>
      </c>
      <c r="C2474" s="39">
        <v>44495</v>
      </c>
      <c r="D2474" s="50">
        <v>0.75</v>
      </c>
      <c r="E2474">
        <v>13.1</v>
      </c>
    </row>
    <row r="2475" spans="1:5">
      <c r="A2475" s="525" t="s">
        <v>499</v>
      </c>
      <c r="B2475">
        <v>13211210</v>
      </c>
      <c r="C2475" s="39">
        <v>44495</v>
      </c>
      <c r="D2475" s="50">
        <v>0.76041666666666663</v>
      </c>
      <c r="E2475">
        <v>13.1</v>
      </c>
    </row>
    <row r="2476" spans="1:5">
      <c r="A2476" s="525" t="s">
        <v>499</v>
      </c>
      <c r="B2476">
        <v>13211210</v>
      </c>
      <c r="C2476" s="39">
        <v>44495</v>
      </c>
      <c r="D2476" s="50">
        <v>0.77083333333333337</v>
      </c>
      <c r="E2476">
        <v>13.1</v>
      </c>
    </row>
    <row r="2477" spans="1:5">
      <c r="A2477" s="525" t="s">
        <v>499</v>
      </c>
      <c r="B2477">
        <v>13211210</v>
      </c>
      <c r="C2477" s="39">
        <v>44495</v>
      </c>
      <c r="D2477" s="50">
        <v>0.78125</v>
      </c>
      <c r="E2477">
        <v>13</v>
      </c>
    </row>
    <row r="2478" spans="1:5">
      <c r="A2478" s="525" t="s">
        <v>499</v>
      </c>
      <c r="B2478">
        <v>13211210</v>
      </c>
      <c r="C2478" s="39">
        <v>44495</v>
      </c>
      <c r="D2478" s="50">
        <v>0.79166666666666663</v>
      </c>
      <c r="E2478">
        <v>13</v>
      </c>
    </row>
    <row r="2479" spans="1:5">
      <c r="A2479" s="525" t="s">
        <v>499</v>
      </c>
      <c r="B2479">
        <v>13211210</v>
      </c>
      <c r="C2479" s="39">
        <v>44495</v>
      </c>
      <c r="D2479" s="50">
        <v>0.80208333333333337</v>
      </c>
      <c r="E2479">
        <v>13.1</v>
      </c>
    </row>
    <row r="2480" spans="1:5">
      <c r="A2480" s="525" t="s">
        <v>499</v>
      </c>
      <c r="B2480">
        <v>13211210</v>
      </c>
      <c r="C2480" s="39">
        <v>44495</v>
      </c>
      <c r="D2480" s="50">
        <v>0.8125</v>
      </c>
      <c r="E2480">
        <v>13</v>
      </c>
    </row>
    <row r="2481" spans="1:5">
      <c r="A2481" s="525" t="s">
        <v>499</v>
      </c>
      <c r="B2481">
        <v>13211210</v>
      </c>
      <c r="C2481" s="39">
        <v>44495</v>
      </c>
      <c r="D2481" s="50">
        <v>0.82291666666666663</v>
      </c>
      <c r="E2481">
        <v>13</v>
      </c>
    </row>
    <row r="2482" spans="1:5">
      <c r="A2482" s="525" t="s">
        <v>499</v>
      </c>
      <c r="B2482">
        <v>13211210</v>
      </c>
      <c r="C2482" s="39">
        <v>44495</v>
      </c>
      <c r="D2482" s="50">
        <v>0.83333333333333337</v>
      </c>
      <c r="E2482">
        <v>13</v>
      </c>
    </row>
    <row r="2483" spans="1:5">
      <c r="A2483" s="525" t="s">
        <v>499</v>
      </c>
      <c r="B2483">
        <v>13211210</v>
      </c>
      <c r="C2483" s="39">
        <v>44495</v>
      </c>
      <c r="D2483" s="50">
        <v>0.84375</v>
      </c>
      <c r="E2483">
        <v>13</v>
      </c>
    </row>
    <row r="2484" spans="1:5">
      <c r="A2484" s="525" t="s">
        <v>499</v>
      </c>
      <c r="B2484">
        <v>13211210</v>
      </c>
      <c r="C2484" s="39">
        <v>44495</v>
      </c>
      <c r="D2484" s="50">
        <v>0.85416666666666663</v>
      </c>
      <c r="E2484">
        <v>13</v>
      </c>
    </row>
    <row r="2485" spans="1:5">
      <c r="A2485" s="525" t="s">
        <v>499</v>
      </c>
      <c r="B2485">
        <v>13211210</v>
      </c>
      <c r="C2485" s="39">
        <v>44495</v>
      </c>
      <c r="D2485" s="50">
        <v>0.86458333333333337</v>
      </c>
      <c r="E2485">
        <v>12.9</v>
      </c>
    </row>
    <row r="2486" spans="1:5">
      <c r="A2486" s="525" t="s">
        <v>499</v>
      </c>
      <c r="B2486">
        <v>13211210</v>
      </c>
      <c r="C2486" s="39">
        <v>44495</v>
      </c>
      <c r="D2486" s="50">
        <v>0.875</v>
      </c>
      <c r="E2486">
        <v>13</v>
      </c>
    </row>
    <row r="2487" spans="1:5">
      <c r="A2487" s="525" t="s">
        <v>499</v>
      </c>
      <c r="B2487">
        <v>13211210</v>
      </c>
      <c r="C2487" s="39">
        <v>44495</v>
      </c>
      <c r="D2487" s="50">
        <v>0.88541666666666663</v>
      </c>
      <c r="E2487">
        <v>12.9</v>
      </c>
    </row>
    <row r="2488" spans="1:5">
      <c r="A2488" s="525" t="s">
        <v>499</v>
      </c>
      <c r="B2488">
        <v>13211210</v>
      </c>
      <c r="C2488" s="39">
        <v>44495</v>
      </c>
      <c r="D2488" s="50">
        <v>0.89583333333333337</v>
      </c>
      <c r="E2488">
        <v>12.9</v>
      </c>
    </row>
    <row r="2489" spans="1:5">
      <c r="A2489" s="525" t="s">
        <v>499</v>
      </c>
      <c r="B2489">
        <v>13211210</v>
      </c>
      <c r="C2489" s="39">
        <v>44495</v>
      </c>
      <c r="D2489" s="50">
        <v>0.90625</v>
      </c>
      <c r="E2489">
        <v>12.9</v>
      </c>
    </row>
    <row r="2490" spans="1:5">
      <c r="A2490" s="525" t="s">
        <v>499</v>
      </c>
      <c r="B2490">
        <v>13211210</v>
      </c>
      <c r="C2490" s="39">
        <v>44495</v>
      </c>
      <c r="D2490" s="50">
        <v>0.91666666666666663</v>
      </c>
      <c r="E2490">
        <v>12.9</v>
      </c>
    </row>
    <row r="2491" spans="1:5">
      <c r="A2491" s="525" t="s">
        <v>499</v>
      </c>
      <c r="B2491">
        <v>13211210</v>
      </c>
      <c r="C2491" s="39">
        <v>44495</v>
      </c>
      <c r="D2491" s="50">
        <v>0.92708333333333337</v>
      </c>
      <c r="E2491">
        <v>12.9</v>
      </c>
    </row>
    <row r="2492" spans="1:5">
      <c r="A2492" s="525" t="s">
        <v>499</v>
      </c>
      <c r="B2492">
        <v>13211210</v>
      </c>
      <c r="C2492" s="39">
        <v>44495</v>
      </c>
      <c r="D2492" s="50">
        <v>0.9375</v>
      </c>
      <c r="E2492">
        <v>12.9</v>
      </c>
    </row>
    <row r="2493" spans="1:5">
      <c r="A2493" s="525" t="s">
        <v>499</v>
      </c>
      <c r="B2493">
        <v>13211210</v>
      </c>
      <c r="C2493" s="39">
        <v>44495</v>
      </c>
      <c r="D2493" s="50">
        <v>0.94791666666666663</v>
      </c>
      <c r="E2493">
        <v>12.9</v>
      </c>
    </row>
    <row r="2494" spans="1:5">
      <c r="A2494" s="525" t="s">
        <v>499</v>
      </c>
      <c r="B2494">
        <v>13211210</v>
      </c>
      <c r="C2494" s="39">
        <v>44495</v>
      </c>
      <c r="D2494" s="50">
        <v>0.95833333333333337</v>
      </c>
      <c r="E2494">
        <v>12.9</v>
      </c>
    </row>
    <row r="2495" spans="1:5">
      <c r="A2495" s="525" t="s">
        <v>499</v>
      </c>
      <c r="B2495">
        <v>13211210</v>
      </c>
      <c r="C2495" s="39">
        <v>44495</v>
      </c>
      <c r="D2495" s="50">
        <v>0.96875</v>
      </c>
      <c r="E2495">
        <v>13</v>
      </c>
    </row>
    <row r="2496" spans="1:5">
      <c r="A2496" s="525" t="s">
        <v>499</v>
      </c>
      <c r="B2496">
        <v>13211210</v>
      </c>
      <c r="C2496" s="39">
        <v>44495</v>
      </c>
      <c r="D2496" s="50">
        <v>0.97916666666666663</v>
      </c>
      <c r="E2496">
        <v>12.9</v>
      </c>
    </row>
    <row r="2497" spans="1:5">
      <c r="A2497" s="525" t="s">
        <v>499</v>
      </c>
      <c r="B2497">
        <v>13211210</v>
      </c>
      <c r="C2497" s="39">
        <v>44495</v>
      </c>
      <c r="D2497" s="50">
        <v>0.98958333333333337</v>
      </c>
      <c r="E2497">
        <v>12.8</v>
      </c>
    </row>
    <row r="2498" spans="1:5">
      <c r="A2498" s="525" t="s">
        <v>499</v>
      </c>
      <c r="B2498">
        <v>13211210</v>
      </c>
      <c r="C2498" s="39">
        <v>44496</v>
      </c>
      <c r="D2498" s="50">
        <v>0</v>
      </c>
      <c r="E2498">
        <v>12.9</v>
      </c>
    </row>
    <row r="2499" spans="1:5">
      <c r="A2499" s="525" t="s">
        <v>499</v>
      </c>
      <c r="B2499">
        <v>13211210</v>
      </c>
      <c r="C2499" s="39">
        <v>44496</v>
      </c>
      <c r="D2499" s="50">
        <v>1.0416666666666666E-2</v>
      </c>
      <c r="E2499">
        <v>12.8</v>
      </c>
    </row>
    <row r="2500" spans="1:5">
      <c r="A2500" s="525" t="s">
        <v>499</v>
      </c>
      <c r="B2500">
        <v>13211210</v>
      </c>
      <c r="C2500" s="39">
        <v>44496</v>
      </c>
      <c r="D2500" s="50">
        <v>2.0833333333333332E-2</v>
      </c>
      <c r="E2500">
        <v>12.8</v>
      </c>
    </row>
    <row r="2501" spans="1:5">
      <c r="A2501" s="525" t="s">
        <v>499</v>
      </c>
      <c r="B2501">
        <v>13211210</v>
      </c>
      <c r="C2501" s="39">
        <v>44496</v>
      </c>
      <c r="D2501" s="50">
        <v>3.125E-2</v>
      </c>
      <c r="E2501">
        <v>12.8</v>
      </c>
    </row>
    <row r="2502" spans="1:5">
      <c r="A2502" s="525" t="s">
        <v>499</v>
      </c>
      <c r="B2502">
        <v>13211210</v>
      </c>
      <c r="C2502" s="39">
        <v>44496</v>
      </c>
      <c r="D2502" s="50">
        <v>4.1666666666666664E-2</v>
      </c>
      <c r="E2502">
        <v>12.8</v>
      </c>
    </row>
    <row r="2503" spans="1:5">
      <c r="A2503" s="525" t="s">
        <v>499</v>
      </c>
      <c r="B2503">
        <v>13211210</v>
      </c>
      <c r="C2503" s="39">
        <v>44496</v>
      </c>
      <c r="D2503" s="50">
        <v>5.2083333333333336E-2</v>
      </c>
      <c r="E2503">
        <v>12.8</v>
      </c>
    </row>
    <row r="2504" spans="1:5">
      <c r="A2504" s="525" t="s">
        <v>499</v>
      </c>
      <c r="B2504">
        <v>13211210</v>
      </c>
      <c r="C2504" s="39">
        <v>44496</v>
      </c>
      <c r="D2504" s="50">
        <v>6.25E-2</v>
      </c>
      <c r="E2504">
        <v>12.8</v>
      </c>
    </row>
    <row r="2505" spans="1:5">
      <c r="A2505" s="525" t="s">
        <v>499</v>
      </c>
      <c r="B2505">
        <v>13211210</v>
      </c>
      <c r="C2505" s="39">
        <v>44496</v>
      </c>
      <c r="D2505" s="50">
        <v>7.2916666666666671E-2</v>
      </c>
      <c r="E2505">
        <v>12.7</v>
      </c>
    </row>
    <row r="2506" spans="1:5">
      <c r="A2506" s="525" t="s">
        <v>499</v>
      </c>
      <c r="B2506">
        <v>13211210</v>
      </c>
      <c r="C2506" s="39">
        <v>44496</v>
      </c>
      <c r="D2506" s="50">
        <v>8.3333333333333329E-2</v>
      </c>
      <c r="E2506">
        <v>12.7</v>
      </c>
    </row>
    <row r="2507" spans="1:5">
      <c r="A2507" s="525" t="s">
        <v>499</v>
      </c>
      <c r="B2507">
        <v>13211210</v>
      </c>
      <c r="C2507" s="39">
        <v>44496</v>
      </c>
      <c r="D2507" s="50">
        <v>9.375E-2</v>
      </c>
      <c r="E2507">
        <v>12.6</v>
      </c>
    </row>
    <row r="2508" spans="1:5">
      <c r="A2508" s="525" t="s">
        <v>499</v>
      </c>
      <c r="B2508">
        <v>13211210</v>
      </c>
      <c r="C2508" s="39">
        <v>44496</v>
      </c>
      <c r="D2508" s="50">
        <v>0.10416666666666667</v>
      </c>
      <c r="E2508">
        <v>12.6</v>
      </c>
    </row>
    <row r="2509" spans="1:5">
      <c r="A2509" s="525" t="s">
        <v>499</v>
      </c>
      <c r="B2509">
        <v>13211210</v>
      </c>
      <c r="C2509" s="39">
        <v>44496</v>
      </c>
      <c r="D2509" s="50">
        <v>0.11458333333333333</v>
      </c>
      <c r="E2509">
        <v>12.7</v>
      </c>
    </row>
    <row r="2510" spans="1:5">
      <c r="A2510" s="525" t="s">
        <v>499</v>
      </c>
      <c r="B2510">
        <v>13211210</v>
      </c>
      <c r="C2510" s="39">
        <v>44496</v>
      </c>
      <c r="D2510" s="50">
        <v>0.125</v>
      </c>
      <c r="E2510">
        <v>12.6</v>
      </c>
    </row>
    <row r="2511" spans="1:5">
      <c r="A2511" s="525" t="s">
        <v>499</v>
      </c>
      <c r="B2511">
        <v>13211210</v>
      </c>
      <c r="C2511" s="39">
        <v>44496</v>
      </c>
      <c r="D2511" s="50">
        <v>0.13541666666666666</v>
      </c>
      <c r="E2511">
        <v>12.6</v>
      </c>
    </row>
    <row r="2512" spans="1:5">
      <c r="A2512" s="525" t="s">
        <v>499</v>
      </c>
      <c r="B2512">
        <v>13211210</v>
      </c>
      <c r="C2512" s="39">
        <v>44496</v>
      </c>
      <c r="D2512" s="50">
        <v>0.14583333333333334</v>
      </c>
      <c r="E2512">
        <v>12.7</v>
      </c>
    </row>
    <row r="2513" spans="1:5">
      <c r="A2513" s="525" t="s">
        <v>499</v>
      </c>
      <c r="B2513">
        <v>13211210</v>
      </c>
      <c r="C2513" s="39">
        <v>44496</v>
      </c>
      <c r="D2513" s="50">
        <v>0.15625</v>
      </c>
      <c r="E2513">
        <v>12.7</v>
      </c>
    </row>
    <row r="2514" spans="1:5">
      <c r="A2514" s="525" t="s">
        <v>499</v>
      </c>
      <c r="B2514">
        <v>13211210</v>
      </c>
      <c r="C2514" s="39">
        <v>44496</v>
      </c>
      <c r="D2514" s="50">
        <v>0.16666666666666666</v>
      </c>
      <c r="E2514">
        <v>12.6</v>
      </c>
    </row>
    <row r="2515" spans="1:5">
      <c r="A2515" s="525" t="s">
        <v>499</v>
      </c>
      <c r="B2515">
        <v>13211210</v>
      </c>
      <c r="C2515" s="39">
        <v>44496</v>
      </c>
      <c r="D2515" s="50">
        <v>0.17708333333333334</v>
      </c>
      <c r="E2515">
        <v>12.6</v>
      </c>
    </row>
    <row r="2516" spans="1:5">
      <c r="A2516" s="525" t="s">
        <v>499</v>
      </c>
      <c r="B2516">
        <v>13211210</v>
      </c>
      <c r="C2516" s="39">
        <v>44496</v>
      </c>
      <c r="D2516" s="50">
        <v>0.1875</v>
      </c>
      <c r="E2516">
        <v>12.6</v>
      </c>
    </row>
    <row r="2517" spans="1:5">
      <c r="A2517" s="525" t="s">
        <v>499</v>
      </c>
      <c r="B2517">
        <v>13211210</v>
      </c>
      <c r="C2517" s="39">
        <v>44496</v>
      </c>
      <c r="D2517" s="50">
        <v>0.19791666666666666</v>
      </c>
      <c r="E2517">
        <v>12.6</v>
      </c>
    </row>
    <row r="2518" spans="1:5">
      <c r="A2518" s="525" t="s">
        <v>499</v>
      </c>
      <c r="B2518">
        <v>13211210</v>
      </c>
      <c r="C2518" s="39">
        <v>44496</v>
      </c>
      <c r="D2518" s="50">
        <v>0.20833333333333334</v>
      </c>
      <c r="E2518">
        <v>12.5</v>
      </c>
    </row>
    <row r="2519" spans="1:5">
      <c r="A2519" s="525" t="s">
        <v>499</v>
      </c>
      <c r="B2519">
        <v>13211210</v>
      </c>
      <c r="C2519" s="39">
        <v>44496</v>
      </c>
      <c r="D2519" s="50">
        <v>0.21875</v>
      </c>
      <c r="E2519">
        <v>12.5</v>
      </c>
    </row>
    <row r="2520" spans="1:5">
      <c r="A2520" s="525" t="s">
        <v>499</v>
      </c>
      <c r="B2520">
        <v>13211210</v>
      </c>
      <c r="C2520" s="39">
        <v>44496</v>
      </c>
      <c r="D2520" s="50">
        <v>0.22916666666666666</v>
      </c>
      <c r="E2520">
        <v>12.5</v>
      </c>
    </row>
    <row r="2521" spans="1:5">
      <c r="A2521" s="525" t="s">
        <v>499</v>
      </c>
      <c r="B2521">
        <v>13211210</v>
      </c>
      <c r="C2521" s="39">
        <v>44496</v>
      </c>
      <c r="D2521" s="50">
        <v>0.23958333333333334</v>
      </c>
      <c r="E2521">
        <v>12.5</v>
      </c>
    </row>
    <row r="2522" spans="1:5">
      <c r="A2522" s="525" t="s">
        <v>499</v>
      </c>
      <c r="B2522">
        <v>13211210</v>
      </c>
      <c r="C2522" s="39">
        <v>44496</v>
      </c>
      <c r="D2522" s="50">
        <v>0.25</v>
      </c>
      <c r="E2522">
        <v>12.4</v>
      </c>
    </row>
    <row r="2523" spans="1:5">
      <c r="A2523" s="525" t="s">
        <v>499</v>
      </c>
      <c r="B2523">
        <v>13211210</v>
      </c>
      <c r="C2523" s="39">
        <v>44496</v>
      </c>
      <c r="D2523" s="50">
        <v>0.26041666666666669</v>
      </c>
      <c r="E2523">
        <v>12.5</v>
      </c>
    </row>
    <row r="2524" spans="1:5">
      <c r="A2524" s="525" t="s">
        <v>499</v>
      </c>
      <c r="B2524">
        <v>13211210</v>
      </c>
      <c r="C2524" s="39">
        <v>44496</v>
      </c>
      <c r="D2524" s="50">
        <v>0.27083333333333331</v>
      </c>
      <c r="E2524">
        <v>12.5</v>
      </c>
    </row>
    <row r="2525" spans="1:5">
      <c r="A2525" s="525" t="s">
        <v>499</v>
      </c>
      <c r="B2525">
        <v>13211210</v>
      </c>
      <c r="C2525" s="39">
        <v>44496</v>
      </c>
      <c r="D2525" s="50">
        <v>0.28125</v>
      </c>
      <c r="E2525">
        <v>12.5</v>
      </c>
    </row>
    <row r="2526" spans="1:5">
      <c r="A2526" s="525" t="s">
        <v>499</v>
      </c>
      <c r="B2526">
        <v>13211210</v>
      </c>
      <c r="C2526" s="39">
        <v>44496</v>
      </c>
      <c r="D2526" s="50">
        <v>0.29166666666666669</v>
      </c>
      <c r="E2526">
        <v>12.4</v>
      </c>
    </row>
    <row r="2527" spans="1:5">
      <c r="A2527" s="525" t="s">
        <v>499</v>
      </c>
      <c r="B2527">
        <v>13211210</v>
      </c>
      <c r="C2527" s="39">
        <v>44496</v>
      </c>
      <c r="D2527" s="50">
        <v>0.30208333333333331</v>
      </c>
      <c r="E2527">
        <v>12.4</v>
      </c>
    </row>
    <row r="2528" spans="1:5">
      <c r="A2528" s="525" t="s">
        <v>499</v>
      </c>
      <c r="B2528">
        <v>13211210</v>
      </c>
      <c r="C2528" s="39">
        <v>44496</v>
      </c>
      <c r="D2528" s="50">
        <v>0.3125</v>
      </c>
      <c r="E2528">
        <v>12.3</v>
      </c>
    </row>
    <row r="2529" spans="1:5">
      <c r="A2529" s="525" t="s">
        <v>499</v>
      </c>
      <c r="B2529">
        <v>13211210</v>
      </c>
      <c r="C2529" s="39">
        <v>44496</v>
      </c>
      <c r="D2529" s="50">
        <v>0.32291666666666669</v>
      </c>
      <c r="E2529">
        <v>12.3</v>
      </c>
    </row>
    <row r="2530" spans="1:5">
      <c r="A2530" s="525" t="s">
        <v>499</v>
      </c>
      <c r="B2530">
        <v>13211210</v>
      </c>
      <c r="C2530" s="39">
        <v>44496</v>
      </c>
      <c r="D2530" s="50">
        <v>0.33333333333333331</v>
      </c>
      <c r="E2530">
        <v>12.3</v>
      </c>
    </row>
    <row r="2531" spans="1:5">
      <c r="A2531" s="525" t="s">
        <v>499</v>
      </c>
      <c r="B2531">
        <v>13211210</v>
      </c>
      <c r="C2531" s="39">
        <v>44496</v>
      </c>
      <c r="D2531" s="50">
        <v>0.34375</v>
      </c>
      <c r="E2531">
        <v>12.3</v>
      </c>
    </row>
    <row r="2532" spans="1:5">
      <c r="A2532" s="525" t="s">
        <v>499</v>
      </c>
      <c r="B2532">
        <v>13211210</v>
      </c>
      <c r="C2532" s="39">
        <v>44496</v>
      </c>
      <c r="D2532" s="50">
        <v>0.35416666666666669</v>
      </c>
      <c r="E2532">
        <v>12.2</v>
      </c>
    </row>
    <row r="2533" spans="1:5">
      <c r="A2533" s="525" t="s">
        <v>499</v>
      </c>
      <c r="B2533">
        <v>13211210</v>
      </c>
      <c r="C2533" s="39">
        <v>44496</v>
      </c>
      <c r="D2533" s="50">
        <v>0.36458333333333331</v>
      </c>
      <c r="E2533">
        <v>12.2</v>
      </c>
    </row>
    <row r="2534" spans="1:5">
      <c r="A2534" s="525" t="s">
        <v>499</v>
      </c>
      <c r="B2534">
        <v>13211210</v>
      </c>
      <c r="C2534" s="39">
        <v>44496</v>
      </c>
      <c r="D2534" s="50">
        <v>0.375</v>
      </c>
      <c r="E2534">
        <v>12.3</v>
      </c>
    </row>
    <row r="2535" spans="1:5">
      <c r="A2535" s="525" t="s">
        <v>499</v>
      </c>
      <c r="B2535">
        <v>13211210</v>
      </c>
      <c r="C2535" s="39">
        <v>44496</v>
      </c>
      <c r="D2535" s="50">
        <v>0.38541666666666669</v>
      </c>
      <c r="E2535">
        <v>12.3</v>
      </c>
    </row>
    <row r="2536" spans="1:5">
      <c r="A2536" s="525" t="s">
        <v>499</v>
      </c>
      <c r="B2536">
        <v>13211210</v>
      </c>
      <c r="C2536" s="39">
        <v>44496</v>
      </c>
      <c r="D2536" s="50">
        <v>0.39583333333333331</v>
      </c>
      <c r="E2536">
        <v>12.4</v>
      </c>
    </row>
    <row r="2537" spans="1:5">
      <c r="A2537" s="525" t="s">
        <v>499</v>
      </c>
      <c r="B2537">
        <v>13211210</v>
      </c>
      <c r="C2537" s="39">
        <v>44496</v>
      </c>
      <c r="D2537" s="50">
        <v>0.40625</v>
      </c>
      <c r="E2537">
        <v>12.4</v>
      </c>
    </row>
    <row r="2538" spans="1:5">
      <c r="A2538" s="525" t="s">
        <v>499</v>
      </c>
      <c r="B2538">
        <v>13211210</v>
      </c>
      <c r="C2538" s="39">
        <v>44496</v>
      </c>
      <c r="D2538" s="50">
        <v>0.41666666666666669</v>
      </c>
      <c r="E2538">
        <v>12.3</v>
      </c>
    </row>
    <row r="2539" spans="1:5">
      <c r="A2539" s="525" t="s">
        <v>499</v>
      </c>
      <c r="B2539">
        <v>13211210</v>
      </c>
      <c r="C2539" s="39">
        <v>44496</v>
      </c>
      <c r="D2539" s="50">
        <v>0.42708333333333331</v>
      </c>
      <c r="E2539">
        <v>12.3</v>
      </c>
    </row>
    <row r="2540" spans="1:5">
      <c r="A2540" s="525" t="s">
        <v>499</v>
      </c>
      <c r="B2540">
        <v>13211210</v>
      </c>
      <c r="C2540" s="39">
        <v>44496</v>
      </c>
      <c r="D2540" s="50">
        <v>0.4375</v>
      </c>
      <c r="E2540">
        <v>12.3</v>
      </c>
    </row>
    <row r="2541" spans="1:5">
      <c r="A2541" s="525" t="s">
        <v>499</v>
      </c>
      <c r="B2541">
        <v>13211210</v>
      </c>
      <c r="C2541" s="39">
        <v>44496</v>
      </c>
      <c r="D2541" s="50">
        <v>0.44791666666666669</v>
      </c>
      <c r="E2541">
        <v>12.3</v>
      </c>
    </row>
    <row r="2542" spans="1:5">
      <c r="A2542" s="525" t="s">
        <v>499</v>
      </c>
      <c r="B2542">
        <v>13211210</v>
      </c>
      <c r="C2542" s="39">
        <v>44496</v>
      </c>
      <c r="D2542" s="50">
        <v>0.45833333333333331</v>
      </c>
      <c r="E2542">
        <v>12.3</v>
      </c>
    </row>
    <row r="2543" spans="1:5">
      <c r="A2543" s="525" t="s">
        <v>499</v>
      </c>
      <c r="B2543">
        <v>13211210</v>
      </c>
      <c r="C2543" s="39">
        <v>44496</v>
      </c>
      <c r="D2543" s="50">
        <v>0.46875</v>
      </c>
      <c r="E2543">
        <v>12.3</v>
      </c>
    </row>
    <row r="2544" spans="1:5">
      <c r="A2544" s="525" t="s">
        <v>499</v>
      </c>
      <c r="B2544">
        <v>13211210</v>
      </c>
      <c r="C2544" s="39">
        <v>44496</v>
      </c>
      <c r="D2544" s="50">
        <v>0.47916666666666669</v>
      </c>
      <c r="E2544">
        <v>12.4</v>
      </c>
    </row>
    <row r="2545" spans="1:5">
      <c r="A2545" s="525" t="s">
        <v>499</v>
      </c>
      <c r="B2545">
        <v>13211210</v>
      </c>
      <c r="C2545" s="39">
        <v>44496</v>
      </c>
      <c r="D2545" s="50">
        <v>0.48958333333333331</v>
      </c>
      <c r="E2545">
        <v>12.4</v>
      </c>
    </row>
    <row r="2546" spans="1:5">
      <c r="A2546" s="525" t="s">
        <v>499</v>
      </c>
      <c r="B2546">
        <v>13211210</v>
      </c>
      <c r="C2546" s="39">
        <v>44496</v>
      </c>
      <c r="D2546" s="50">
        <v>0.5</v>
      </c>
      <c r="E2546">
        <v>12.5</v>
      </c>
    </row>
    <row r="2547" spans="1:5">
      <c r="A2547" s="525" t="s">
        <v>499</v>
      </c>
      <c r="B2547">
        <v>13211210</v>
      </c>
      <c r="C2547" s="39">
        <v>44496</v>
      </c>
      <c r="D2547" s="50">
        <v>0.51041666666666663</v>
      </c>
      <c r="E2547">
        <v>12.6</v>
      </c>
    </row>
    <row r="2548" spans="1:5">
      <c r="A2548" s="525" t="s">
        <v>499</v>
      </c>
      <c r="B2548">
        <v>13211210</v>
      </c>
      <c r="C2548" s="39">
        <v>44496</v>
      </c>
      <c r="D2548" s="50">
        <v>0.52083333333333337</v>
      </c>
      <c r="E2548">
        <v>12.6</v>
      </c>
    </row>
    <row r="2549" spans="1:5">
      <c r="A2549" s="525" t="s">
        <v>499</v>
      </c>
      <c r="B2549">
        <v>13211210</v>
      </c>
      <c r="C2549" s="39">
        <v>44496</v>
      </c>
      <c r="D2549" s="50">
        <v>0.53125</v>
      </c>
      <c r="E2549">
        <v>12.6</v>
      </c>
    </row>
    <row r="2550" spans="1:5">
      <c r="A2550" s="525" t="s">
        <v>499</v>
      </c>
      <c r="B2550">
        <v>13211210</v>
      </c>
      <c r="C2550" s="39">
        <v>44496</v>
      </c>
      <c r="D2550" s="50">
        <v>0.54166666666666663</v>
      </c>
      <c r="E2550">
        <v>12.8</v>
      </c>
    </row>
    <row r="2551" spans="1:5">
      <c r="A2551" s="525" t="s">
        <v>499</v>
      </c>
      <c r="B2551">
        <v>13211210</v>
      </c>
      <c r="C2551" s="39">
        <v>44496</v>
      </c>
      <c r="D2551" s="50">
        <v>0.55208333333333337</v>
      </c>
      <c r="E2551">
        <v>12.9</v>
      </c>
    </row>
    <row r="2552" spans="1:5">
      <c r="A2552" s="525" t="s">
        <v>499</v>
      </c>
      <c r="B2552">
        <v>13211210</v>
      </c>
      <c r="C2552" s="39">
        <v>44496</v>
      </c>
      <c r="D2552" s="50">
        <v>0.5625</v>
      </c>
      <c r="E2552">
        <v>13</v>
      </c>
    </row>
    <row r="2553" spans="1:5">
      <c r="A2553" s="525" t="s">
        <v>499</v>
      </c>
      <c r="B2553">
        <v>13211210</v>
      </c>
      <c r="C2553" s="39">
        <v>44496</v>
      </c>
      <c r="D2553" s="50">
        <v>0.57291666666666663</v>
      </c>
      <c r="E2553">
        <v>13.1</v>
      </c>
    </row>
    <row r="2554" spans="1:5">
      <c r="A2554" s="525" t="s">
        <v>499</v>
      </c>
      <c r="B2554">
        <v>13211210</v>
      </c>
      <c r="C2554" s="39">
        <v>44496</v>
      </c>
      <c r="D2554" s="50">
        <v>0.58333333333333337</v>
      </c>
      <c r="E2554">
        <v>13.2</v>
      </c>
    </row>
    <row r="2555" spans="1:5">
      <c r="A2555" s="525" t="s">
        <v>499</v>
      </c>
      <c r="B2555">
        <v>13211210</v>
      </c>
      <c r="C2555" s="39">
        <v>44496</v>
      </c>
      <c r="D2555" s="50">
        <v>0.59375</v>
      </c>
      <c r="E2555">
        <v>13.3</v>
      </c>
    </row>
    <row r="2556" spans="1:5">
      <c r="A2556" s="525" t="s">
        <v>499</v>
      </c>
      <c r="B2556">
        <v>13211210</v>
      </c>
      <c r="C2556" s="39">
        <v>44496</v>
      </c>
      <c r="D2556" s="50">
        <v>0.60416666666666663</v>
      </c>
      <c r="E2556">
        <v>13.3</v>
      </c>
    </row>
    <row r="2557" spans="1:5">
      <c r="A2557" s="525" t="s">
        <v>499</v>
      </c>
      <c r="B2557">
        <v>13211210</v>
      </c>
      <c r="C2557" s="39">
        <v>44496</v>
      </c>
      <c r="D2557" s="50">
        <v>0.61458333333333337</v>
      </c>
      <c r="E2557">
        <v>13.3</v>
      </c>
    </row>
    <row r="2558" spans="1:5">
      <c r="A2558" s="525" t="s">
        <v>499</v>
      </c>
      <c r="B2558">
        <v>13211210</v>
      </c>
      <c r="C2558" s="39">
        <v>44496</v>
      </c>
      <c r="D2558" s="50">
        <v>0.625</v>
      </c>
      <c r="E2558">
        <v>13.4</v>
      </c>
    </row>
    <row r="2559" spans="1:5">
      <c r="A2559" s="525" t="s">
        <v>499</v>
      </c>
      <c r="B2559">
        <v>13211210</v>
      </c>
      <c r="C2559" s="39">
        <v>44496</v>
      </c>
      <c r="D2559" s="50">
        <v>0.63541666666666663</v>
      </c>
      <c r="E2559">
        <v>13.4</v>
      </c>
    </row>
    <row r="2560" spans="1:5">
      <c r="A2560" s="525" t="s">
        <v>499</v>
      </c>
      <c r="B2560">
        <v>13211210</v>
      </c>
      <c r="C2560" s="39">
        <v>44496</v>
      </c>
      <c r="D2560" s="50">
        <v>0.64583333333333337</v>
      </c>
      <c r="E2560">
        <v>13.6</v>
      </c>
    </row>
    <row r="2561" spans="1:5">
      <c r="A2561" s="525" t="s">
        <v>499</v>
      </c>
      <c r="B2561">
        <v>13211210</v>
      </c>
      <c r="C2561" s="39">
        <v>44496</v>
      </c>
      <c r="D2561" s="50">
        <v>0.65625</v>
      </c>
      <c r="E2561">
        <v>13.6</v>
      </c>
    </row>
    <row r="2562" spans="1:5">
      <c r="A2562" s="525" t="s">
        <v>499</v>
      </c>
      <c r="B2562">
        <v>13211210</v>
      </c>
      <c r="C2562" s="39">
        <v>44496</v>
      </c>
      <c r="D2562" s="50">
        <v>0.66666666666666663</v>
      </c>
      <c r="E2562">
        <v>13.7</v>
      </c>
    </row>
    <row r="2563" spans="1:5">
      <c r="A2563" s="525" t="s">
        <v>499</v>
      </c>
      <c r="B2563">
        <v>13211210</v>
      </c>
      <c r="C2563" s="39">
        <v>44496</v>
      </c>
      <c r="D2563" s="50">
        <v>0.67708333333333337</v>
      </c>
      <c r="E2563">
        <v>13.7</v>
      </c>
    </row>
    <row r="2564" spans="1:5">
      <c r="A2564" s="525" t="s">
        <v>499</v>
      </c>
      <c r="B2564">
        <v>13211210</v>
      </c>
      <c r="C2564" s="39">
        <v>44496</v>
      </c>
      <c r="D2564" s="50">
        <v>0.6875</v>
      </c>
      <c r="E2564">
        <v>13.8</v>
      </c>
    </row>
    <row r="2565" spans="1:5">
      <c r="A2565" s="525" t="s">
        <v>499</v>
      </c>
      <c r="B2565">
        <v>13211210</v>
      </c>
      <c r="C2565" s="39">
        <v>44496</v>
      </c>
      <c r="D2565" s="50">
        <v>0.69791666666666663</v>
      </c>
      <c r="E2565">
        <v>13.8</v>
      </c>
    </row>
    <row r="2566" spans="1:5">
      <c r="A2566" s="525" t="s">
        <v>499</v>
      </c>
      <c r="B2566">
        <v>13211210</v>
      </c>
      <c r="C2566" s="39">
        <v>44496</v>
      </c>
      <c r="D2566" s="50">
        <v>0.70833333333333337</v>
      </c>
      <c r="E2566">
        <v>13.9</v>
      </c>
    </row>
    <row r="2567" spans="1:5">
      <c r="A2567" s="525" t="s">
        <v>499</v>
      </c>
      <c r="B2567">
        <v>13211210</v>
      </c>
      <c r="C2567" s="39">
        <v>44496</v>
      </c>
      <c r="D2567" s="50">
        <v>0.71875</v>
      </c>
      <c r="E2567">
        <v>13.9</v>
      </c>
    </row>
    <row r="2568" spans="1:5">
      <c r="A2568" s="525" t="s">
        <v>499</v>
      </c>
      <c r="B2568">
        <v>13211210</v>
      </c>
      <c r="C2568" s="39">
        <v>44496</v>
      </c>
      <c r="D2568" s="50">
        <v>0.72916666666666663</v>
      </c>
      <c r="E2568">
        <v>13.9</v>
      </c>
    </row>
    <row r="2569" spans="1:5">
      <c r="A2569" s="525" t="s">
        <v>499</v>
      </c>
      <c r="B2569">
        <v>13211210</v>
      </c>
      <c r="C2569" s="39">
        <v>44496</v>
      </c>
      <c r="D2569" s="50">
        <v>0.73958333333333337</v>
      </c>
      <c r="E2569">
        <v>13.9</v>
      </c>
    </row>
    <row r="2570" spans="1:5">
      <c r="A2570" s="525" t="s">
        <v>499</v>
      </c>
      <c r="B2570">
        <v>13211210</v>
      </c>
      <c r="C2570" s="39">
        <v>44496</v>
      </c>
      <c r="D2570" s="50">
        <v>0.75</v>
      </c>
      <c r="E2570">
        <v>13.9</v>
      </c>
    </row>
    <row r="2571" spans="1:5">
      <c r="A2571" s="525" t="s">
        <v>499</v>
      </c>
      <c r="B2571">
        <v>13211210</v>
      </c>
      <c r="C2571" s="39">
        <v>44496</v>
      </c>
      <c r="D2571" s="50">
        <v>0.76041666666666663</v>
      </c>
      <c r="E2571">
        <v>13.9</v>
      </c>
    </row>
    <row r="2572" spans="1:5">
      <c r="A2572" s="525" t="s">
        <v>499</v>
      </c>
      <c r="B2572">
        <v>13211210</v>
      </c>
      <c r="C2572" s="39">
        <v>44496</v>
      </c>
      <c r="D2572" s="50">
        <v>0.77083333333333337</v>
      </c>
      <c r="E2572">
        <v>14</v>
      </c>
    </row>
    <row r="2573" spans="1:5">
      <c r="A2573" s="525" t="s">
        <v>499</v>
      </c>
      <c r="B2573">
        <v>13211210</v>
      </c>
      <c r="C2573" s="39">
        <v>44496</v>
      </c>
      <c r="D2573" s="50">
        <v>0.78125</v>
      </c>
      <c r="E2573">
        <v>13.9</v>
      </c>
    </row>
    <row r="2574" spans="1:5">
      <c r="A2574" s="525" t="s">
        <v>499</v>
      </c>
      <c r="B2574">
        <v>13211210</v>
      </c>
      <c r="C2574" s="39">
        <v>44496</v>
      </c>
      <c r="D2574" s="50">
        <v>0.79166666666666663</v>
      </c>
      <c r="E2574">
        <v>13.9</v>
      </c>
    </row>
    <row r="2575" spans="1:5">
      <c r="A2575" s="525" t="s">
        <v>499</v>
      </c>
      <c r="B2575">
        <v>13211210</v>
      </c>
      <c r="C2575" s="39">
        <v>44496</v>
      </c>
      <c r="D2575" s="50">
        <v>0.80208333333333337</v>
      </c>
      <c r="E2575">
        <v>14</v>
      </c>
    </row>
    <row r="2576" spans="1:5">
      <c r="A2576" s="525" t="s">
        <v>499</v>
      </c>
      <c r="B2576">
        <v>13211210</v>
      </c>
      <c r="C2576" s="39">
        <v>44496</v>
      </c>
      <c r="D2576" s="50">
        <v>0.8125</v>
      </c>
      <c r="E2576">
        <v>14</v>
      </c>
    </row>
    <row r="2577" spans="1:5">
      <c r="A2577" s="525" t="s">
        <v>499</v>
      </c>
      <c r="B2577">
        <v>13211210</v>
      </c>
      <c r="C2577" s="39">
        <v>44496</v>
      </c>
      <c r="D2577" s="50">
        <v>0.82291666666666663</v>
      </c>
      <c r="E2577">
        <v>14</v>
      </c>
    </row>
    <row r="2578" spans="1:5">
      <c r="A2578" s="525" t="s">
        <v>499</v>
      </c>
      <c r="B2578">
        <v>13211210</v>
      </c>
      <c r="C2578" s="39">
        <v>44496</v>
      </c>
      <c r="D2578" s="50">
        <v>0.83333333333333337</v>
      </c>
      <c r="E2578">
        <v>14</v>
      </c>
    </row>
    <row r="2579" spans="1:5">
      <c r="A2579" s="525" t="s">
        <v>499</v>
      </c>
      <c r="B2579">
        <v>13211210</v>
      </c>
      <c r="C2579" s="39">
        <v>44496</v>
      </c>
      <c r="D2579" s="50">
        <v>0.84375</v>
      </c>
      <c r="E2579">
        <v>14</v>
      </c>
    </row>
    <row r="2580" spans="1:5">
      <c r="A2580" s="525" t="s">
        <v>499</v>
      </c>
      <c r="B2580">
        <v>13211210</v>
      </c>
      <c r="C2580" s="39">
        <v>44496</v>
      </c>
      <c r="D2580" s="50">
        <v>0.85416666666666663</v>
      </c>
      <c r="E2580">
        <v>14</v>
      </c>
    </row>
    <row r="2581" spans="1:5">
      <c r="A2581" s="525" t="s">
        <v>499</v>
      </c>
      <c r="B2581">
        <v>13211210</v>
      </c>
      <c r="C2581" s="39">
        <v>44496</v>
      </c>
      <c r="D2581" s="50">
        <v>0.86458333333333337</v>
      </c>
      <c r="E2581">
        <v>14</v>
      </c>
    </row>
    <row r="2582" spans="1:5">
      <c r="A2582" s="525" t="s">
        <v>499</v>
      </c>
      <c r="B2582">
        <v>13211210</v>
      </c>
      <c r="C2582" s="39">
        <v>44496</v>
      </c>
      <c r="D2582" s="50">
        <v>0.875</v>
      </c>
      <c r="E2582">
        <v>13.9</v>
      </c>
    </row>
    <row r="2583" spans="1:5">
      <c r="A2583" s="525" t="s">
        <v>499</v>
      </c>
      <c r="B2583">
        <v>13211210</v>
      </c>
      <c r="C2583" s="39">
        <v>44496</v>
      </c>
      <c r="D2583" s="50">
        <v>0.88541666666666663</v>
      </c>
      <c r="E2583">
        <v>14</v>
      </c>
    </row>
    <row r="2584" spans="1:5">
      <c r="A2584" s="525" t="s">
        <v>499</v>
      </c>
      <c r="B2584">
        <v>13211210</v>
      </c>
      <c r="C2584" s="39">
        <v>44496</v>
      </c>
      <c r="D2584" s="50">
        <v>0.89583333333333337</v>
      </c>
      <c r="E2584">
        <v>13.9</v>
      </c>
    </row>
    <row r="2585" spans="1:5">
      <c r="A2585" s="525" t="s">
        <v>499</v>
      </c>
      <c r="B2585">
        <v>13211210</v>
      </c>
      <c r="C2585" s="39">
        <v>44496</v>
      </c>
      <c r="D2585" s="50">
        <v>0.90625</v>
      </c>
      <c r="E2585">
        <v>14</v>
      </c>
    </row>
    <row r="2586" spans="1:5">
      <c r="A2586" s="525" t="s">
        <v>499</v>
      </c>
      <c r="B2586">
        <v>13211210</v>
      </c>
      <c r="C2586" s="39">
        <v>44496</v>
      </c>
      <c r="D2586" s="50">
        <v>0.91666666666666663</v>
      </c>
      <c r="E2586">
        <v>13.9</v>
      </c>
    </row>
    <row r="2587" spans="1:5">
      <c r="A2587" s="525" t="s">
        <v>499</v>
      </c>
      <c r="B2587">
        <v>13211210</v>
      </c>
      <c r="C2587" s="39">
        <v>44496</v>
      </c>
      <c r="D2587" s="50">
        <v>0.92708333333333337</v>
      </c>
      <c r="E2587">
        <v>14</v>
      </c>
    </row>
    <row r="2588" spans="1:5">
      <c r="A2588" s="525" t="s">
        <v>499</v>
      </c>
      <c r="B2588">
        <v>13211210</v>
      </c>
      <c r="C2588" s="39">
        <v>44496</v>
      </c>
      <c r="D2588" s="50">
        <v>0.9375</v>
      </c>
      <c r="E2588">
        <v>14</v>
      </c>
    </row>
    <row r="2589" spans="1:5">
      <c r="A2589" s="525" t="s">
        <v>499</v>
      </c>
      <c r="B2589">
        <v>13211210</v>
      </c>
      <c r="C2589" s="39">
        <v>44496</v>
      </c>
      <c r="D2589" s="50">
        <v>0.94791666666666663</v>
      </c>
      <c r="E2589">
        <v>14</v>
      </c>
    </row>
    <row r="2590" spans="1:5">
      <c r="A2590" s="525" t="s">
        <v>499</v>
      </c>
      <c r="B2590">
        <v>13211210</v>
      </c>
      <c r="C2590" s="39">
        <v>44496</v>
      </c>
      <c r="D2590" s="50">
        <v>0.95833333333333337</v>
      </c>
      <c r="E2590">
        <v>13.9</v>
      </c>
    </row>
    <row r="2591" spans="1:5">
      <c r="A2591" s="525" t="s">
        <v>499</v>
      </c>
      <c r="B2591">
        <v>13211210</v>
      </c>
      <c r="C2591" s="39">
        <v>44496</v>
      </c>
      <c r="D2591" s="50">
        <v>0.96875</v>
      </c>
      <c r="E2591">
        <v>13.9</v>
      </c>
    </row>
    <row r="2592" spans="1:5">
      <c r="A2592" s="525" t="s">
        <v>499</v>
      </c>
      <c r="B2592">
        <v>13211210</v>
      </c>
      <c r="C2592" s="39">
        <v>44496</v>
      </c>
      <c r="D2592" s="50">
        <v>0.97916666666666663</v>
      </c>
      <c r="E2592">
        <v>13.9</v>
      </c>
    </row>
    <row r="2593" spans="1:5">
      <c r="A2593" s="525" t="s">
        <v>499</v>
      </c>
      <c r="B2593">
        <v>13211210</v>
      </c>
      <c r="C2593" s="39">
        <v>44496</v>
      </c>
      <c r="D2593" s="50">
        <v>0.98958333333333337</v>
      </c>
      <c r="E2593">
        <v>13.9</v>
      </c>
    </row>
    <row r="2594" spans="1:5">
      <c r="A2594" s="525" t="s">
        <v>499</v>
      </c>
      <c r="B2594">
        <v>13211210</v>
      </c>
      <c r="C2594" s="39">
        <v>44497</v>
      </c>
      <c r="D2594" s="50">
        <v>0</v>
      </c>
      <c r="E2594">
        <v>13.8</v>
      </c>
    </row>
    <row r="2595" spans="1:5">
      <c r="A2595" s="525" t="s">
        <v>499</v>
      </c>
      <c r="B2595">
        <v>13211210</v>
      </c>
      <c r="C2595" s="39">
        <v>44497</v>
      </c>
      <c r="D2595" s="50">
        <v>1.0416666666666666E-2</v>
      </c>
      <c r="E2595">
        <v>13.8</v>
      </c>
    </row>
    <row r="2596" spans="1:5">
      <c r="A2596" s="525" t="s">
        <v>499</v>
      </c>
      <c r="B2596">
        <v>13211210</v>
      </c>
      <c r="C2596" s="39">
        <v>44497</v>
      </c>
      <c r="D2596" s="50">
        <v>2.0833333333333332E-2</v>
      </c>
      <c r="E2596">
        <v>13.8</v>
      </c>
    </row>
    <row r="2597" spans="1:5">
      <c r="A2597" s="525" t="s">
        <v>499</v>
      </c>
      <c r="B2597">
        <v>13211210</v>
      </c>
      <c r="C2597" s="39">
        <v>44497</v>
      </c>
      <c r="D2597" s="50">
        <v>3.125E-2</v>
      </c>
      <c r="E2597">
        <v>13.8</v>
      </c>
    </row>
    <row r="2598" spans="1:5">
      <c r="A2598" s="525" t="s">
        <v>499</v>
      </c>
      <c r="B2598">
        <v>13211210</v>
      </c>
      <c r="C2598" s="39">
        <v>44497</v>
      </c>
      <c r="D2598" s="50">
        <v>4.1666666666666664E-2</v>
      </c>
      <c r="E2598">
        <v>13.9</v>
      </c>
    </row>
    <row r="2599" spans="1:5">
      <c r="A2599" s="525" t="s">
        <v>499</v>
      </c>
      <c r="B2599">
        <v>13211210</v>
      </c>
      <c r="C2599" s="39">
        <v>44497</v>
      </c>
      <c r="D2599" s="50">
        <v>5.2083333333333336E-2</v>
      </c>
      <c r="E2599">
        <v>13.8</v>
      </c>
    </row>
    <row r="2600" spans="1:5">
      <c r="A2600" s="525" t="s">
        <v>499</v>
      </c>
      <c r="B2600">
        <v>13211210</v>
      </c>
      <c r="C2600" s="39">
        <v>44497</v>
      </c>
      <c r="D2600" s="50">
        <v>6.25E-2</v>
      </c>
      <c r="E2600">
        <v>13.9</v>
      </c>
    </row>
    <row r="2601" spans="1:5">
      <c r="A2601" s="525" t="s">
        <v>499</v>
      </c>
      <c r="B2601">
        <v>13211210</v>
      </c>
      <c r="C2601" s="39">
        <v>44497</v>
      </c>
      <c r="D2601" s="50">
        <v>7.2916666666666671E-2</v>
      </c>
      <c r="E2601">
        <v>13.8</v>
      </c>
    </row>
    <row r="2602" spans="1:5">
      <c r="A2602" s="525" t="s">
        <v>499</v>
      </c>
      <c r="B2602">
        <v>13211210</v>
      </c>
      <c r="C2602" s="39">
        <v>44497</v>
      </c>
      <c r="D2602" s="50">
        <v>8.3333333333333329E-2</v>
      </c>
      <c r="E2602">
        <v>13.8</v>
      </c>
    </row>
    <row r="2603" spans="1:5">
      <c r="A2603" s="525" t="s">
        <v>499</v>
      </c>
      <c r="B2603">
        <v>13211210</v>
      </c>
      <c r="C2603" s="39">
        <v>44497</v>
      </c>
      <c r="D2603" s="50">
        <v>9.375E-2</v>
      </c>
      <c r="E2603">
        <v>13.8</v>
      </c>
    </row>
    <row r="2604" spans="1:5">
      <c r="A2604" s="525" t="s">
        <v>499</v>
      </c>
      <c r="B2604">
        <v>13211210</v>
      </c>
      <c r="C2604" s="39">
        <v>44497</v>
      </c>
      <c r="D2604" s="50">
        <v>0.10416666666666667</v>
      </c>
      <c r="E2604">
        <v>13.7</v>
      </c>
    </row>
    <row r="2605" spans="1:5">
      <c r="A2605" s="525" t="s">
        <v>499</v>
      </c>
      <c r="B2605">
        <v>13211210</v>
      </c>
      <c r="C2605" s="39">
        <v>44497</v>
      </c>
      <c r="D2605" s="50">
        <v>0.11458333333333333</v>
      </c>
      <c r="E2605">
        <v>13.7</v>
      </c>
    </row>
    <row r="2606" spans="1:5">
      <c r="A2606" s="525" t="s">
        <v>499</v>
      </c>
      <c r="B2606">
        <v>13211210</v>
      </c>
      <c r="C2606" s="39">
        <v>44497</v>
      </c>
      <c r="D2606" s="50">
        <v>0.125</v>
      </c>
      <c r="E2606">
        <v>13.6</v>
      </c>
    </row>
    <row r="2607" spans="1:5">
      <c r="A2607" s="525" t="s">
        <v>499</v>
      </c>
      <c r="B2607">
        <v>13211210</v>
      </c>
      <c r="C2607" s="39">
        <v>44497</v>
      </c>
      <c r="D2607" s="50">
        <v>0.13541666666666666</v>
      </c>
      <c r="E2607">
        <v>13.7</v>
      </c>
    </row>
    <row r="2608" spans="1:5">
      <c r="A2608" s="525" t="s">
        <v>499</v>
      </c>
      <c r="B2608">
        <v>13211210</v>
      </c>
      <c r="C2608" s="39">
        <v>44497</v>
      </c>
      <c r="D2608" s="50">
        <v>0.14583333333333334</v>
      </c>
      <c r="E2608">
        <v>13.7</v>
      </c>
    </row>
    <row r="2609" spans="1:5">
      <c r="A2609" s="525" t="s">
        <v>499</v>
      </c>
      <c r="B2609">
        <v>13211210</v>
      </c>
      <c r="C2609" s="39">
        <v>44497</v>
      </c>
      <c r="D2609" s="50">
        <v>0.15625</v>
      </c>
      <c r="E2609">
        <v>13.6</v>
      </c>
    </row>
    <row r="2610" spans="1:5">
      <c r="A2610" s="525" t="s">
        <v>499</v>
      </c>
      <c r="B2610">
        <v>13211210</v>
      </c>
      <c r="C2610" s="39">
        <v>44497</v>
      </c>
      <c r="D2610" s="50">
        <v>0.16666666666666666</v>
      </c>
      <c r="E2610">
        <v>13.6</v>
      </c>
    </row>
    <row r="2611" spans="1:5">
      <c r="A2611" s="525" t="s">
        <v>499</v>
      </c>
      <c r="B2611">
        <v>13211210</v>
      </c>
      <c r="C2611" s="39">
        <v>44497</v>
      </c>
      <c r="D2611" s="50">
        <v>0.17708333333333334</v>
      </c>
      <c r="E2611">
        <v>13.6</v>
      </c>
    </row>
    <row r="2612" spans="1:5">
      <c r="A2612" s="525" t="s">
        <v>499</v>
      </c>
      <c r="B2612">
        <v>13211210</v>
      </c>
      <c r="C2612" s="39">
        <v>44497</v>
      </c>
      <c r="D2612" s="50">
        <v>0.1875</v>
      </c>
      <c r="E2612">
        <v>13.6</v>
      </c>
    </row>
    <row r="2613" spans="1:5">
      <c r="A2613" s="525" t="s">
        <v>499</v>
      </c>
      <c r="B2613">
        <v>13211210</v>
      </c>
      <c r="C2613" s="39">
        <v>44497</v>
      </c>
      <c r="D2613" s="50">
        <v>0.19791666666666666</v>
      </c>
      <c r="E2613">
        <v>13.5</v>
      </c>
    </row>
    <row r="2614" spans="1:5">
      <c r="A2614" s="525" t="s">
        <v>499</v>
      </c>
      <c r="B2614">
        <v>13211210</v>
      </c>
      <c r="C2614" s="39">
        <v>44497</v>
      </c>
      <c r="D2614" s="50">
        <v>0.20833333333333334</v>
      </c>
      <c r="E2614">
        <v>13.5</v>
      </c>
    </row>
    <row r="2615" spans="1:5">
      <c r="A2615" s="525" t="s">
        <v>499</v>
      </c>
      <c r="B2615">
        <v>13211210</v>
      </c>
      <c r="C2615" s="39">
        <v>44497</v>
      </c>
      <c r="D2615" s="50">
        <v>0.21875</v>
      </c>
      <c r="E2615">
        <v>13.4</v>
      </c>
    </row>
    <row r="2616" spans="1:5">
      <c r="A2616" s="525" t="s">
        <v>499</v>
      </c>
      <c r="B2616">
        <v>13211210</v>
      </c>
      <c r="C2616" s="39">
        <v>44497</v>
      </c>
      <c r="D2616" s="50">
        <v>0.22916666666666666</v>
      </c>
      <c r="E2616">
        <v>13.4</v>
      </c>
    </row>
    <row r="2617" spans="1:5">
      <c r="A2617" s="525" t="s">
        <v>499</v>
      </c>
      <c r="B2617">
        <v>13211210</v>
      </c>
      <c r="C2617" s="39">
        <v>44497</v>
      </c>
      <c r="D2617" s="50">
        <v>0.23958333333333334</v>
      </c>
      <c r="E2617">
        <v>13.4</v>
      </c>
    </row>
    <row r="2618" spans="1:5">
      <c r="A2618" s="525" t="s">
        <v>499</v>
      </c>
      <c r="B2618">
        <v>13211210</v>
      </c>
      <c r="C2618" s="39">
        <v>44497</v>
      </c>
      <c r="D2618" s="50">
        <v>0.25</v>
      </c>
      <c r="E2618">
        <v>13.4</v>
      </c>
    </row>
    <row r="2619" spans="1:5">
      <c r="A2619" s="525" t="s">
        <v>499</v>
      </c>
      <c r="B2619">
        <v>13211210</v>
      </c>
      <c r="C2619" s="39">
        <v>44497</v>
      </c>
      <c r="D2619" s="50">
        <v>0.26041666666666669</v>
      </c>
      <c r="E2619">
        <v>13.4</v>
      </c>
    </row>
    <row r="2620" spans="1:5">
      <c r="A2620" s="525" t="s">
        <v>499</v>
      </c>
      <c r="B2620">
        <v>13211210</v>
      </c>
      <c r="C2620" s="39">
        <v>44497</v>
      </c>
      <c r="D2620" s="50">
        <v>0.27083333333333331</v>
      </c>
      <c r="E2620">
        <v>13.4</v>
      </c>
    </row>
    <row r="2621" spans="1:5">
      <c r="A2621" s="525" t="s">
        <v>499</v>
      </c>
      <c r="B2621">
        <v>13211210</v>
      </c>
      <c r="C2621" s="39">
        <v>44497</v>
      </c>
      <c r="D2621" s="50">
        <v>0.28125</v>
      </c>
      <c r="E2621">
        <v>13.3</v>
      </c>
    </row>
    <row r="2622" spans="1:5">
      <c r="A2622" s="525" t="s">
        <v>499</v>
      </c>
      <c r="B2622">
        <v>13211210</v>
      </c>
      <c r="C2622" s="39">
        <v>44497</v>
      </c>
      <c r="D2622" s="50">
        <v>0.29166666666666669</v>
      </c>
      <c r="E2622">
        <v>13.3</v>
      </c>
    </row>
    <row r="2623" spans="1:5">
      <c r="A2623" s="525" t="s">
        <v>499</v>
      </c>
      <c r="B2623">
        <v>13211210</v>
      </c>
      <c r="C2623" s="39">
        <v>44497</v>
      </c>
      <c r="D2623" s="50">
        <v>0.30208333333333331</v>
      </c>
      <c r="E2623">
        <v>13.3</v>
      </c>
    </row>
    <row r="2624" spans="1:5">
      <c r="A2624" s="525" t="s">
        <v>499</v>
      </c>
      <c r="B2624">
        <v>13211210</v>
      </c>
      <c r="C2624" s="39">
        <v>44497</v>
      </c>
      <c r="D2624" s="50">
        <v>0.3125</v>
      </c>
      <c r="E2624">
        <v>13.3</v>
      </c>
    </row>
    <row r="2625" spans="1:5">
      <c r="A2625" s="525" t="s">
        <v>499</v>
      </c>
      <c r="B2625">
        <v>13211210</v>
      </c>
      <c r="C2625" s="39">
        <v>44497</v>
      </c>
      <c r="D2625" s="50">
        <v>0.32291666666666669</v>
      </c>
      <c r="E2625">
        <v>13.3</v>
      </c>
    </row>
    <row r="2626" spans="1:5">
      <c r="A2626" s="525" t="s">
        <v>499</v>
      </c>
      <c r="B2626">
        <v>13211210</v>
      </c>
      <c r="C2626" s="39">
        <v>44497</v>
      </c>
      <c r="D2626" s="50">
        <v>0.33333333333333331</v>
      </c>
      <c r="E2626">
        <v>13.2</v>
      </c>
    </row>
    <row r="2627" spans="1:5">
      <c r="A2627" s="525" t="s">
        <v>499</v>
      </c>
      <c r="B2627">
        <v>13211210</v>
      </c>
      <c r="C2627" s="39">
        <v>44497</v>
      </c>
      <c r="D2627" s="50">
        <v>0.34375</v>
      </c>
      <c r="E2627">
        <v>13.2</v>
      </c>
    </row>
    <row r="2628" spans="1:5">
      <c r="A2628" s="525" t="s">
        <v>499</v>
      </c>
      <c r="B2628">
        <v>13211210</v>
      </c>
      <c r="C2628" s="39">
        <v>44497</v>
      </c>
      <c r="D2628" s="50">
        <v>0.35416666666666669</v>
      </c>
      <c r="E2628">
        <v>13.2</v>
      </c>
    </row>
    <row r="2629" spans="1:5">
      <c r="A2629" s="525" t="s">
        <v>499</v>
      </c>
      <c r="B2629">
        <v>13211210</v>
      </c>
      <c r="C2629" s="39">
        <v>44497</v>
      </c>
      <c r="D2629" s="50">
        <v>0.36458333333333331</v>
      </c>
      <c r="E2629">
        <v>13.3</v>
      </c>
    </row>
    <row r="2630" spans="1:5">
      <c r="A2630" s="525" t="s">
        <v>499</v>
      </c>
      <c r="B2630">
        <v>13211210</v>
      </c>
      <c r="C2630" s="39">
        <v>44497</v>
      </c>
      <c r="D2630" s="50">
        <v>0.375</v>
      </c>
      <c r="E2630">
        <v>13.2</v>
      </c>
    </row>
    <row r="2631" spans="1:5">
      <c r="A2631" s="525" t="s">
        <v>499</v>
      </c>
      <c r="B2631">
        <v>13211210</v>
      </c>
      <c r="C2631" s="39">
        <v>44497</v>
      </c>
      <c r="D2631" s="50">
        <v>0.38541666666666669</v>
      </c>
      <c r="E2631">
        <v>13.2</v>
      </c>
    </row>
    <row r="2632" spans="1:5">
      <c r="A2632" s="525" t="s">
        <v>499</v>
      </c>
      <c r="B2632">
        <v>13211210</v>
      </c>
      <c r="C2632" s="39">
        <v>44497</v>
      </c>
      <c r="D2632" s="50">
        <v>0.39583333333333331</v>
      </c>
      <c r="E2632">
        <v>13.3</v>
      </c>
    </row>
    <row r="2633" spans="1:5">
      <c r="A2633" s="525" t="s">
        <v>499</v>
      </c>
      <c r="B2633">
        <v>13211210</v>
      </c>
      <c r="C2633" s="39">
        <v>44497</v>
      </c>
      <c r="D2633" s="50">
        <v>0.40625</v>
      </c>
      <c r="E2633">
        <v>13.4</v>
      </c>
    </row>
    <row r="2634" spans="1:5">
      <c r="A2634" s="525" t="s">
        <v>499</v>
      </c>
      <c r="B2634">
        <v>13211210</v>
      </c>
      <c r="C2634" s="39">
        <v>44497</v>
      </c>
      <c r="D2634" s="50">
        <v>0.41666666666666669</v>
      </c>
      <c r="E2634">
        <v>13.4</v>
      </c>
    </row>
    <row r="2635" spans="1:5">
      <c r="A2635" s="525" t="s">
        <v>499</v>
      </c>
      <c r="B2635">
        <v>13211210</v>
      </c>
      <c r="C2635" s="39">
        <v>44497</v>
      </c>
      <c r="D2635" s="50">
        <v>0.42708333333333331</v>
      </c>
      <c r="E2635">
        <v>13.4</v>
      </c>
    </row>
    <row r="2636" spans="1:5">
      <c r="A2636" s="525" t="s">
        <v>499</v>
      </c>
      <c r="B2636">
        <v>13211210</v>
      </c>
      <c r="C2636" s="39">
        <v>44497</v>
      </c>
      <c r="D2636" s="50">
        <v>0.4375</v>
      </c>
      <c r="E2636">
        <v>13.4</v>
      </c>
    </row>
    <row r="2637" spans="1:5">
      <c r="A2637" s="525" t="s">
        <v>499</v>
      </c>
      <c r="B2637">
        <v>13211210</v>
      </c>
      <c r="C2637" s="39">
        <v>44497</v>
      </c>
      <c r="D2637" s="50">
        <v>0.44791666666666669</v>
      </c>
      <c r="E2637">
        <v>13.4</v>
      </c>
    </row>
    <row r="2638" spans="1:5">
      <c r="A2638" s="525" t="s">
        <v>499</v>
      </c>
      <c r="B2638">
        <v>13211210</v>
      </c>
      <c r="C2638" s="39">
        <v>44497</v>
      </c>
      <c r="D2638" s="50">
        <v>0.45833333333333331</v>
      </c>
      <c r="E2638">
        <v>13.4</v>
      </c>
    </row>
    <row r="2639" spans="1:5">
      <c r="A2639" s="525" t="s">
        <v>499</v>
      </c>
      <c r="B2639">
        <v>13211210</v>
      </c>
      <c r="C2639" s="39">
        <v>44497</v>
      </c>
      <c r="D2639" s="50">
        <v>0.46875</v>
      </c>
      <c r="E2639">
        <v>13.3</v>
      </c>
    </row>
    <row r="2640" spans="1:5">
      <c r="A2640" s="525" t="s">
        <v>499</v>
      </c>
      <c r="B2640">
        <v>13211210</v>
      </c>
      <c r="C2640" s="39">
        <v>44497</v>
      </c>
      <c r="D2640" s="50">
        <v>0.47916666666666669</v>
      </c>
      <c r="E2640">
        <v>13.3</v>
      </c>
    </row>
    <row r="2641" spans="1:5">
      <c r="A2641" s="525" t="s">
        <v>499</v>
      </c>
      <c r="B2641">
        <v>13211210</v>
      </c>
      <c r="C2641" s="39">
        <v>44497</v>
      </c>
      <c r="D2641" s="50">
        <v>0.48958333333333331</v>
      </c>
      <c r="E2641">
        <v>13.5</v>
      </c>
    </row>
    <row r="2642" spans="1:5">
      <c r="A2642" s="525" t="s">
        <v>499</v>
      </c>
      <c r="B2642">
        <v>13211210</v>
      </c>
      <c r="C2642" s="39">
        <v>44497</v>
      </c>
      <c r="D2642" s="50">
        <v>0.5</v>
      </c>
      <c r="E2642">
        <v>13.5</v>
      </c>
    </row>
    <row r="2643" spans="1:5">
      <c r="A2643" s="525" t="s">
        <v>499</v>
      </c>
      <c r="B2643">
        <v>13211210</v>
      </c>
      <c r="C2643" s="39">
        <v>44497</v>
      </c>
      <c r="D2643" s="50">
        <v>0.51041666666666663</v>
      </c>
      <c r="E2643">
        <v>13.6</v>
      </c>
    </row>
    <row r="2644" spans="1:5">
      <c r="A2644" s="525" t="s">
        <v>499</v>
      </c>
      <c r="B2644">
        <v>13211210</v>
      </c>
      <c r="C2644" s="39">
        <v>44497</v>
      </c>
      <c r="D2644" s="50">
        <v>0.52083333333333337</v>
      </c>
      <c r="E2644">
        <v>13.6</v>
      </c>
    </row>
    <row r="2645" spans="1:5">
      <c r="A2645" s="525" t="s">
        <v>499</v>
      </c>
      <c r="B2645">
        <v>13211210</v>
      </c>
      <c r="C2645" s="39">
        <v>44497</v>
      </c>
      <c r="D2645" s="50">
        <v>0.53125</v>
      </c>
      <c r="E2645">
        <v>13.7</v>
      </c>
    </row>
    <row r="2646" spans="1:5">
      <c r="A2646" s="525" t="s">
        <v>499</v>
      </c>
      <c r="B2646">
        <v>13211210</v>
      </c>
      <c r="C2646" s="39">
        <v>44497</v>
      </c>
      <c r="D2646" s="50">
        <v>0.54166666666666663</v>
      </c>
      <c r="E2646">
        <v>13.7</v>
      </c>
    </row>
    <row r="2647" spans="1:5">
      <c r="A2647" s="525" t="s">
        <v>499</v>
      </c>
      <c r="B2647">
        <v>13211210</v>
      </c>
      <c r="C2647" s="39">
        <v>44497</v>
      </c>
      <c r="D2647" s="50">
        <v>0.55208333333333337</v>
      </c>
      <c r="E2647">
        <v>13.7</v>
      </c>
    </row>
    <row r="2648" spans="1:5">
      <c r="A2648" s="525" t="s">
        <v>499</v>
      </c>
      <c r="B2648">
        <v>13211210</v>
      </c>
      <c r="C2648" s="39">
        <v>44497</v>
      </c>
      <c r="D2648" s="50">
        <v>0.5625</v>
      </c>
      <c r="E2648">
        <v>13.9</v>
      </c>
    </row>
    <row r="2649" spans="1:5">
      <c r="A2649" s="525" t="s">
        <v>499</v>
      </c>
      <c r="B2649">
        <v>13211210</v>
      </c>
      <c r="C2649" s="39">
        <v>44497</v>
      </c>
      <c r="D2649" s="50">
        <v>0.57291666666666663</v>
      </c>
      <c r="E2649">
        <v>14.1</v>
      </c>
    </row>
    <row r="2650" spans="1:5">
      <c r="A2650" s="525" t="s">
        <v>499</v>
      </c>
      <c r="B2650">
        <v>13211210</v>
      </c>
      <c r="C2650" s="39">
        <v>44497</v>
      </c>
      <c r="D2650" s="50">
        <v>0.58333333333333337</v>
      </c>
      <c r="E2650">
        <v>14.1</v>
      </c>
    </row>
    <row r="2651" spans="1:5">
      <c r="A2651" s="525" t="s">
        <v>499</v>
      </c>
      <c r="B2651">
        <v>13211210</v>
      </c>
      <c r="C2651" s="39">
        <v>44497</v>
      </c>
      <c r="D2651" s="50">
        <v>0.59375</v>
      </c>
      <c r="E2651">
        <v>14.2</v>
      </c>
    </row>
    <row r="2652" spans="1:5">
      <c r="A2652" s="525" t="s">
        <v>499</v>
      </c>
      <c r="B2652">
        <v>13211210</v>
      </c>
      <c r="C2652" s="39">
        <v>44497</v>
      </c>
      <c r="D2652" s="50">
        <v>0.60416666666666663</v>
      </c>
      <c r="E2652">
        <v>14.3</v>
      </c>
    </row>
    <row r="2653" spans="1:5">
      <c r="A2653" s="525" t="s">
        <v>499</v>
      </c>
      <c r="B2653">
        <v>13211210</v>
      </c>
      <c r="C2653" s="39">
        <v>44497</v>
      </c>
      <c r="D2653" s="50">
        <v>0.61458333333333337</v>
      </c>
      <c r="E2653">
        <v>14.4</v>
      </c>
    </row>
    <row r="2654" spans="1:5">
      <c r="A2654" s="525" t="s">
        <v>499</v>
      </c>
      <c r="B2654">
        <v>13211210</v>
      </c>
      <c r="C2654" s="39">
        <v>44497</v>
      </c>
      <c r="D2654" s="50">
        <v>0.625</v>
      </c>
      <c r="E2654">
        <v>14.4</v>
      </c>
    </row>
    <row r="2655" spans="1:5">
      <c r="A2655" s="525" t="s">
        <v>499</v>
      </c>
      <c r="B2655">
        <v>13211210</v>
      </c>
      <c r="C2655" s="39">
        <v>44497</v>
      </c>
      <c r="D2655" s="50">
        <v>0.63541666666666663</v>
      </c>
      <c r="E2655">
        <v>14.5</v>
      </c>
    </row>
    <row r="2656" spans="1:5">
      <c r="A2656" s="525" t="s">
        <v>499</v>
      </c>
      <c r="B2656">
        <v>13211210</v>
      </c>
      <c r="C2656" s="39">
        <v>44497</v>
      </c>
      <c r="D2656" s="50">
        <v>0.64583333333333337</v>
      </c>
      <c r="E2656">
        <v>14.6</v>
      </c>
    </row>
    <row r="2657" spans="1:5">
      <c r="A2657" s="525" t="s">
        <v>499</v>
      </c>
      <c r="B2657">
        <v>13211210</v>
      </c>
      <c r="C2657" s="39">
        <v>44497</v>
      </c>
      <c r="D2657" s="50">
        <v>0.65625</v>
      </c>
      <c r="E2657">
        <v>14.6</v>
      </c>
    </row>
    <row r="2658" spans="1:5">
      <c r="A2658" s="525" t="s">
        <v>499</v>
      </c>
      <c r="B2658">
        <v>13211210</v>
      </c>
      <c r="C2658" s="39">
        <v>44497</v>
      </c>
      <c r="D2658" s="50">
        <v>0.66666666666666663</v>
      </c>
      <c r="E2658">
        <v>14.7</v>
      </c>
    </row>
    <row r="2659" spans="1:5">
      <c r="A2659" s="525" t="s">
        <v>499</v>
      </c>
      <c r="B2659">
        <v>13211210</v>
      </c>
      <c r="C2659" s="39">
        <v>44497</v>
      </c>
      <c r="D2659" s="50">
        <v>0.67708333333333337</v>
      </c>
      <c r="E2659">
        <v>14.7</v>
      </c>
    </row>
    <row r="2660" spans="1:5">
      <c r="A2660" s="525" t="s">
        <v>499</v>
      </c>
      <c r="B2660">
        <v>13211210</v>
      </c>
      <c r="C2660" s="39">
        <v>44497</v>
      </c>
      <c r="D2660" s="50">
        <v>0.6875</v>
      </c>
      <c r="E2660">
        <v>14.7</v>
      </c>
    </row>
    <row r="2661" spans="1:5">
      <c r="A2661" s="525" t="s">
        <v>499</v>
      </c>
      <c r="B2661">
        <v>13211210</v>
      </c>
      <c r="C2661" s="39">
        <v>44497</v>
      </c>
      <c r="D2661" s="50">
        <v>0.69791666666666663</v>
      </c>
      <c r="E2661">
        <v>14.8</v>
      </c>
    </row>
    <row r="2662" spans="1:5">
      <c r="A2662" s="525" t="s">
        <v>499</v>
      </c>
      <c r="B2662">
        <v>13211210</v>
      </c>
      <c r="C2662" s="39">
        <v>44497</v>
      </c>
      <c r="D2662" s="50">
        <v>0.70833333333333337</v>
      </c>
      <c r="E2662">
        <v>14.8</v>
      </c>
    </row>
    <row r="2663" spans="1:5">
      <c r="A2663" s="525" t="s">
        <v>499</v>
      </c>
      <c r="B2663">
        <v>13211210</v>
      </c>
      <c r="C2663" s="39">
        <v>44497</v>
      </c>
      <c r="D2663" s="50">
        <v>0.71875</v>
      </c>
      <c r="E2663">
        <v>14.9</v>
      </c>
    </row>
    <row r="2664" spans="1:5">
      <c r="A2664" s="525" t="s">
        <v>499</v>
      </c>
      <c r="B2664">
        <v>13211210</v>
      </c>
      <c r="C2664" s="39">
        <v>44497</v>
      </c>
      <c r="D2664" s="50">
        <v>0.72916666666666663</v>
      </c>
      <c r="E2664">
        <v>14.9</v>
      </c>
    </row>
    <row r="2665" spans="1:5">
      <c r="A2665" s="525" t="s">
        <v>499</v>
      </c>
      <c r="B2665">
        <v>13211210</v>
      </c>
      <c r="C2665" s="39">
        <v>44497</v>
      </c>
      <c r="D2665" s="50">
        <v>0.73958333333333337</v>
      </c>
      <c r="E2665">
        <v>14.9</v>
      </c>
    </row>
    <row r="2666" spans="1:5">
      <c r="A2666" s="525" t="s">
        <v>499</v>
      </c>
      <c r="B2666">
        <v>13211210</v>
      </c>
      <c r="C2666" s="39">
        <v>44497</v>
      </c>
      <c r="D2666" s="50">
        <v>0.75</v>
      </c>
      <c r="E2666">
        <v>14.9</v>
      </c>
    </row>
    <row r="2667" spans="1:5">
      <c r="A2667" s="525" t="s">
        <v>499</v>
      </c>
      <c r="B2667">
        <v>13211210</v>
      </c>
      <c r="C2667" s="39">
        <v>44497</v>
      </c>
      <c r="D2667" s="50">
        <v>0.76041666666666663</v>
      </c>
      <c r="E2667">
        <v>14.9</v>
      </c>
    </row>
    <row r="2668" spans="1:5">
      <c r="A2668" s="525" t="s">
        <v>499</v>
      </c>
      <c r="B2668">
        <v>13211210</v>
      </c>
      <c r="C2668" s="39">
        <v>44497</v>
      </c>
      <c r="D2668" s="50">
        <v>0.77083333333333337</v>
      </c>
      <c r="E2668">
        <v>14.9</v>
      </c>
    </row>
    <row r="2669" spans="1:5">
      <c r="A2669" s="525" t="s">
        <v>499</v>
      </c>
      <c r="B2669">
        <v>13211210</v>
      </c>
      <c r="C2669" s="39">
        <v>44497</v>
      </c>
      <c r="D2669" s="50">
        <v>0.78125</v>
      </c>
      <c r="E2669">
        <v>14.9</v>
      </c>
    </row>
    <row r="2670" spans="1:5">
      <c r="A2670" s="525" t="s">
        <v>499</v>
      </c>
      <c r="B2670">
        <v>13211210</v>
      </c>
      <c r="C2670" s="39">
        <v>44497</v>
      </c>
      <c r="D2670" s="50">
        <v>0.79166666666666663</v>
      </c>
      <c r="E2670">
        <v>15</v>
      </c>
    </row>
    <row r="2671" spans="1:5">
      <c r="A2671" s="525" t="s">
        <v>499</v>
      </c>
      <c r="B2671">
        <v>13211210</v>
      </c>
      <c r="C2671" s="39">
        <v>44497</v>
      </c>
      <c r="D2671" s="50">
        <v>0.80208333333333337</v>
      </c>
      <c r="E2671">
        <v>15</v>
      </c>
    </row>
    <row r="2672" spans="1:5">
      <c r="A2672" s="525" t="s">
        <v>499</v>
      </c>
      <c r="B2672">
        <v>13211210</v>
      </c>
      <c r="C2672" s="39">
        <v>44497</v>
      </c>
      <c r="D2672" s="50">
        <v>0.8125</v>
      </c>
      <c r="E2672">
        <v>15</v>
      </c>
    </row>
    <row r="2673" spans="1:5">
      <c r="A2673" s="525" t="s">
        <v>499</v>
      </c>
      <c r="B2673">
        <v>13211210</v>
      </c>
      <c r="C2673" s="39">
        <v>44497</v>
      </c>
      <c r="D2673" s="50">
        <v>0.82291666666666663</v>
      </c>
      <c r="E2673">
        <v>15</v>
      </c>
    </row>
    <row r="2674" spans="1:5">
      <c r="A2674" s="525" t="s">
        <v>499</v>
      </c>
      <c r="B2674">
        <v>13211210</v>
      </c>
      <c r="C2674" s="39">
        <v>44497</v>
      </c>
      <c r="D2674" s="50">
        <v>0.83333333333333337</v>
      </c>
      <c r="E2674">
        <v>15</v>
      </c>
    </row>
    <row r="2675" spans="1:5">
      <c r="A2675" s="525" t="s">
        <v>499</v>
      </c>
      <c r="B2675">
        <v>13211210</v>
      </c>
      <c r="C2675" s="39">
        <v>44497</v>
      </c>
      <c r="D2675" s="50">
        <v>0.84375</v>
      </c>
      <c r="E2675">
        <v>15</v>
      </c>
    </row>
    <row r="2676" spans="1:5">
      <c r="A2676" s="525" t="s">
        <v>499</v>
      </c>
      <c r="B2676">
        <v>13211210</v>
      </c>
      <c r="C2676" s="39">
        <v>44497</v>
      </c>
      <c r="D2676" s="50">
        <v>0.85416666666666663</v>
      </c>
      <c r="E2676">
        <v>15</v>
      </c>
    </row>
    <row r="2677" spans="1:5">
      <c r="A2677" s="525" t="s">
        <v>499</v>
      </c>
      <c r="B2677">
        <v>13211210</v>
      </c>
      <c r="C2677" s="39">
        <v>44497</v>
      </c>
      <c r="D2677" s="50">
        <v>0.86458333333333337</v>
      </c>
      <c r="E2677">
        <v>15</v>
      </c>
    </row>
    <row r="2678" spans="1:5">
      <c r="A2678" s="525" t="s">
        <v>499</v>
      </c>
      <c r="B2678">
        <v>13211210</v>
      </c>
      <c r="C2678" s="39">
        <v>44497</v>
      </c>
      <c r="D2678" s="50">
        <v>0.875</v>
      </c>
      <c r="E2678">
        <v>15</v>
      </c>
    </row>
    <row r="2679" spans="1:5">
      <c r="A2679" s="525" t="s">
        <v>499</v>
      </c>
      <c r="B2679">
        <v>13211210</v>
      </c>
      <c r="C2679" s="39">
        <v>44497</v>
      </c>
      <c r="D2679" s="50">
        <v>0.88541666666666663</v>
      </c>
      <c r="E2679">
        <v>15</v>
      </c>
    </row>
    <row r="2680" spans="1:5">
      <c r="A2680" s="525" t="s">
        <v>499</v>
      </c>
      <c r="B2680">
        <v>13211210</v>
      </c>
      <c r="C2680" s="39">
        <v>44497</v>
      </c>
      <c r="D2680" s="50">
        <v>0.89583333333333337</v>
      </c>
      <c r="E2680">
        <v>15</v>
      </c>
    </row>
    <row r="2681" spans="1:5">
      <c r="A2681" s="525" t="s">
        <v>499</v>
      </c>
      <c r="B2681">
        <v>13211210</v>
      </c>
      <c r="C2681" s="39">
        <v>44497</v>
      </c>
      <c r="D2681" s="50">
        <v>0.90625</v>
      </c>
      <c r="E2681">
        <v>15</v>
      </c>
    </row>
    <row r="2682" spans="1:5">
      <c r="A2682" s="525" t="s">
        <v>499</v>
      </c>
      <c r="B2682">
        <v>13211210</v>
      </c>
      <c r="C2682" s="39">
        <v>44497</v>
      </c>
      <c r="D2682" s="50">
        <v>0.91666666666666663</v>
      </c>
      <c r="E2682">
        <v>15</v>
      </c>
    </row>
    <row r="2683" spans="1:5">
      <c r="A2683" s="525" t="s">
        <v>499</v>
      </c>
      <c r="B2683">
        <v>13211210</v>
      </c>
      <c r="C2683" s="39">
        <v>44497</v>
      </c>
      <c r="D2683" s="50">
        <v>0.92708333333333337</v>
      </c>
      <c r="E2683">
        <v>15</v>
      </c>
    </row>
    <row r="2684" spans="1:5">
      <c r="A2684" s="525" t="s">
        <v>499</v>
      </c>
      <c r="B2684">
        <v>13211210</v>
      </c>
      <c r="C2684" s="39">
        <v>44497</v>
      </c>
      <c r="D2684" s="50">
        <v>0.9375</v>
      </c>
      <c r="E2684">
        <v>15</v>
      </c>
    </row>
    <row r="2685" spans="1:5">
      <c r="A2685" s="525" t="s">
        <v>499</v>
      </c>
      <c r="B2685">
        <v>13211210</v>
      </c>
      <c r="C2685" s="39">
        <v>44497</v>
      </c>
      <c r="D2685" s="50">
        <v>0.94791666666666663</v>
      </c>
      <c r="E2685">
        <v>15</v>
      </c>
    </row>
    <row r="2686" spans="1:5">
      <c r="A2686" s="525" t="s">
        <v>499</v>
      </c>
      <c r="B2686">
        <v>13211210</v>
      </c>
      <c r="C2686" s="39">
        <v>44497</v>
      </c>
      <c r="D2686" s="50">
        <v>0.95833333333333337</v>
      </c>
      <c r="E2686">
        <v>15</v>
      </c>
    </row>
    <row r="2687" spans="1:5">
      <c r="A2687" s="525" t="s">
        <v>499</v>
      </c>
      <c r="B2687">
        <v>13211210</v>
      </c>
      <c r="C2687" s="39">
        <v>44497</v>
      </c>
      <c r="D2687" s="50">
        <v>0.96875</v>
      </c>
      <c r="E2687">
        <v>14.9</v>
      </c>
    </row>
    <row r="2688" spans="1:5">
      <c r="A2688" s="525" t="s">
        <v>499</v>
      </c>
      <c r="B2688">
        <v>13211210</v>
      </c>
      <c r="C2688" s="39">
        <v>44497</v>
      </c>
      <c r="D2688" s="50">
        <v>0.97916666666666663</v>
      </c>
      <c r="E2688">
        <v>14.9</v>
      </c>
    </row>
    <row r="2689" spans="1:5">
      <c r="A2689" s="525" t="s">
        <v>499</v>
      </c>
      <c r="B2689">
        <v>13211210</v>
      </c>
      <c r="C2689" s="39">
        <v>44497</v>
      </c>
      <c r="D2689" s="50">
        <v>0.98958333333333337</v>
      </c>
      <c r="E2689">
        <v>14.9</v>
      </c>
    </row>
    <row r="2690" spans="1:5">
      <c r="A2690" s="525" t="s">
        <v>499</v>
      </c>
      <c r="B2690">
        <v>13211210</v>
      </c>
      <c r="C2690" s="39">
        <v>44498</v>
      </c>
      <c r="D2690" s="50">
        <v>0</v>
      </c>
      <c r="E2690">
        <v>14.8</v>
      </c>
    </row>
    <row r="2691" spans="1:5">
      <c r="A2691" s="525" t="s">
        <v>499</v>
      </c>
      <c r="B2691">
        <v>13211210</v>
      </c>
      <c r="C2691" s="39">
        <v>44498</v>
      </c>
      <c r="D2691" s="50">
        <v>1.0416666666666666E-2</v>
      </c>
      <c r="E2691">
        <v>14.8</v>
      </c>
    </row>
    <row r="2692" spans="1:5">
      <c r="A2692" s="525" t="s">
        <v>499</v>
      </c>
      <c r="B2692">
        <v>13211210</v>
      </c>
      <c r="C2692" s="39">
        <v>44498</v>
      </c>
      <c r="D2692" s="50">
        <v>2.0833333333333332E-2</v>
      </c>
      <c r="E2692">
        <v>14.8</v>
      </c>
    </row>
    <row r="2693" spans="1:5">
      <c r="A2693" s="525" t="s">
        <v>499</v>
      </c>
      <c r="B2693">
        <v>13211210</v>
      </c>
      <c r="C2693" s="39">
        <v>44498</v>
      </c>
      <c r="D2693" s="50">
        <v>3.125E-2</v>
      </c>
      <c r="E2693">
        <v>14.7</v>
      </c>
    </row>
    <row r="2694" spans="1:5">
      <c r="A2694" s="525" t="s">
        <v>499</v>
      </c>
      <c r="B2694">
        <v>13211210</v>
      </c>
      <c r="C2694" s="39">
        <v>44498</v>
      </c>
      <c r="D2694" s="50">
        <v>4.1666666666666664E-2</v>
      </c>
      <c r="E2694">
        <v>14.7</v>
      </c>
    </row>
    <row r="2695" spans="1:5">
      <c r="A2695" s="525" t="s">
        <v>499</v>
      </c>
      <c r="B2695">
        <v>13211210</v>
      </c>
      <c r="C2695" s="39">
        <v>44498</v>
      </c>
      <c r="D2695" s="50">
        <v>5.2083333333333336E-2</v>
      </c>
      <c r="E2695">
        <v>14.7</v>
      </c>
    </row>
    <row r="2696" spans="1:5">
      <c r="A2696" s="525" t="s">
        <v>499</v>
      </c>
      <c r="B2696">
        <v>13211210</v>
      </c>
      <c r="C2696" s="39">
        <v>44498</v>
      </c>
      <c r="D2696" s="50">
        <v>6.25E-2</v>
      </c>
      <c r="E2696">
        <v>14.7</v>
      </c>
    </row>
    <row r="2697" spans="1:5">
      <c r="A2697" s="525" t="s">
        <v>499</v>
      </c>
      <c r="B2697">
        <v>13211210</v>
      </c>
      <c r="C2697" s="39">
        <v>44498</v>
      </c>
      <c r="D2697" s="50">
        <v>7.2916666666666671E-2</v>
      </c>
      <c r="E2697">
        <v>14.7</v>
      </c>
    </row>
    <row r="2698" spans="1:5">
      <c r="A2698" s="525" t="s">
        <v>499</v>
      </c>
      <c r="B2698">
        <v>13211210</v>
      </c>
      <c r="C2698" s="39">
        <v>44498</v>
      </c>
      <c r="D2698" s="50">
        <v>8.3333333333333329E-2</v>
      </c>
      <c r="E2698">
        <v>14.7</v>
      </c>
    </row>
    <row r="2699" spans="1:5">
      <c r="A2699" s="525" t="s">
        <v>499</v>
      </c>
      <c r="B2699">
        <v>13211210</v>
      </c>
      <c r="C2699" s="39">
        <v>44498</v>
      </c>
      <c r="D2699" s="50">
        <v>9.375E-2</v>
      </c>
      <c r="E2699">
        <v>14.6</v>
      </c>
    </row>
    <row r="2700" spans="1:5">
      <c r="A2700" s="525" t="s">
        <v>499</v>
      </c>
      <c r="B2700">
        <v>13211210</v>
      </c>
      <c r="C2700" s="39">
        <v>44498</v>
      </c>
      <c r="D2700" s="50">
        <v>0.10416666666666667</v>
      </c>
      <c r="E2700">
        <v>14.6</v>
      </c>
    </row>
    <row r="2701" spans="1:5">
      <c r="A2701" s="525" t="s">
        <v>499</v>
      </c>
      <c r="B2701">
        <v>13211210</v>
      </c>
      <c r="C2701" s="39">
        <v>44498</v>
      </c>
      <c r="D2701" s="50">
        <v>0.11458333333333333</v>
      </c>
      <c r="E2701">
        <v>14.6</v>
      </c>
    </row>
    <row r="2702" spans="1:5">
      <c r="A2702" s="525" t="s">
        <v>499</v>
      </c>
      <c r="B2702">
        <v>13211210</v>
      </c>
      <c r="C2702" s="39">
        <v>44498</v>
      </c>
      <c r="D2702" s="50">
        <v>0.125</v>
      </c>
      <c r="E2702">
        <v>14.6</v>
      </c>
    </row>
    <row r="2703" spans="1:5">
      <c r="A2703" s="525" t="s">
        <v>499</v>
      </c>
      <c r="B2703">
        <v>13211210</v>
      </c>
      <c r="C2703" s="39">
        <v>44498</v>
      </c>
      <c r="D2703" s="50">
        <v>0.13541666666666666</v>
      </c>
      <c r="E2703">
        <v>14.5</v>
      </c>
    </row>
    <row r="2704" spans="1:5">
      <c r="A2704" s="525" t="s">
        <v>499</v>
      </c>
      <c r="B2704">
        <v>13211210</v>
      </c>
      <c r="C2704" s="39">
        <v>44498</v>
      </c>
      <c r="D2704" s="50">
        <v>0.14583333333333334</v>
      </c>
      <c r="E2704">
        <v>14.4</v>
      </c>
    </row>
    <row r="2705" spans="1:5">
      <c r="A2705" s="525" t="s">
        <v>499</v>
      </c>
      <c r="B2705">
        <v>13211210</v>
      </c>
      <c r="C2705" s="39">
        <v>44498</v>
      </c>
      <c r="D2705" s="50">
        <v>0.15625</v>
      </c>
      <c r="E2705">
        <v>14.4</v>
      </c>
    </row>
    <row r="2706" spans="1:5">
      <c r="A2706" s="525" t="s">
        <v>499</v>
      </c>
      <c r="B2706">
        <v>13211210</v>
      </c>
      <c r="C2706" s="39">
        <v>44498</v>
      </c>
      <c r="D2706" s="50">
        <v>0.16666666666666666</v>
      </c>
      <c r="E2706">
        <v>14.5</v>
      </c>
    </row>
    <row r="2707" spans="1:5">
      <c r="A2707" s="525" t="s">
        <v>499</v>
      </c>
      <c r="B2707">
        <v>13211210</v>
      </c>
      <c r="C2707" s="39">
        <v>44498</v>
      </c>
      <c r="D2707" s="50">
        <v>0.17708333333333334</v>
      </c>
      <c r="E2707">
        <v>14.4</v>
      </c>
    </row>
    <row r="2708" spans="1:5">
      <c r="A2708" s="525" t="s">
        <v>499</v>
      </c>
      <c r="B2708">
        <v>13211210</v>
      </c>
      <c r="C2708" s="39">
        <v>44498</v>
      </c>
      <c r="D2708" s="50">
        <v>0.1875</v>
      </c>
      <c r="E2708">
        <v>14.4</v>
      </c>
    </row>
    <row r="2709" spans="1:5">
      <c r="A2709" s="525" t="s">
        <v>499</v>
      </c>
      <c r="B2709">
        <v>13211210</v>
      </c>
      <c r="C2709" s="39">
        <v>44498</v>
      </c>
      <c r="D2709" s="50">
        <v>0.19791666666666666</v>
      </c>
      <c r="E2709">
        <v>14.4</v>
      </c>
    </row>
    <row r="2710" spans="1:5">
      <c r="A2710" s="525" t="s">
        <v>499</v>
      </c>
      <c r="B2710">
        <v>13211210</v>
      </c>
      <c r="C2710" s="39">
        <v>44498</v>
      </c>
      <c r="D2710" s="50">
        <v>0.20833333333333334</v>
      </c>
      <c r="E2710">
        <v>14.4</v>
      </c>
    </row>
    <row r="2711" spans="1:5">
      <c r="A2711" s="525" t="s">
        <v>499</v>
      </c>
      <c r="B2711">
        <v>13211210</v>
      </c>
      <c r="C2711" s="39">
        <v>44498</v>
      </c>
      <c r="D2711" s="50">
        <v>0.21875</v>
      </c>
      <c r="E2711">
        <v>14.3</v>
      </c>
    </row>
    <row r="2712" spans="1:5">
      <c r="A2712" s="525" t="s">
        <v>499</v>
      </c>
      <c r="B2712">
        <v>13211210</v>
      </c>
      <c r="C2712" s="39">
        <v>44498</v>
      </c>
      <c r="D2712" s="50">
        <v>0.22916666666666666</v>
      </c>
      <c r="E2712">
        <v>14.3</v>
      </c>
    </row>
    <row r="2713" spans="1:5">
      <c r="A2713" s="525" t="s">
        <v>499</v>
      </c>
      <c r="B2713">
        <v>13211210</v>
      </c>
      <c r="C2713" s="39">
        <v>44498</v>
      </c>
      <c r="D2713" s="50">
        <v>0.23958333333333334</v>
      </c>
      <c r="E2713">
        <v>14.2</v>
      </c>
    </row>
    <row r="2714" spans="1:5">
      <c r="A2714" s="525" t="s">
        <v>499</v>
      </c>
      <c r="B2714">
        <v>13211210</v>
      </c>
      <c r="C2714" s="39">
        <v>44498</v>
      </c>
      <c r="D2714" s="50">
        <v>0.25</v>
      </c>
      <c r="E2714">
        <v>14.2</v>
      </c>
    </row>
    <row r="2715" spans="1:5">
      <c r="A2715" s="525" t="s">
        <v>499</v>
      </c>
      <c r="B2715">
        <v>13211210</v>
      </c>
      <c r="C2715" s="39">
        <v>44498</v>
      </c>
      <c r="D2715" s="50">
        <v>0.26041666666666669</v>
      </c>
      <c r="E2715">
        <v>14.2</v>
      </c>
    </row>
    <row r="2716" spans="1:5">
      <c r="A2716" s="525" t="s">
        <v>499</v>
      </c>
      <c r="B2716">
        <v>13211210</v>
      </c>
      <c r="C2716" s="39">
        <v>44498</v>
      </c>
      <c r="D2716" s="50">
        <v>0.27083333333333331</v>
      </c>
      <c r="E2716">
        <v>14.1</v>
      </c>
    </row>
    <row r="2717" spans="1:5">
      <c r="A2717" s="525" t="s">
        <v>499</v>
      </c>
      <c r="B2717">
        <v>13211210</v>
      </c>
      <c r="C2717" s="39">
        <v>44498</v>
      </c>
      <c r="D2717" s="50">
        <v>0.28125</v>
      </c>
      <c r="E2717">
        <v>14.1</v>
      </c>
    </row>
    <row r="2718" spans="1:5">
      <c r="A2718" s="525" t="s">
        <v>499</v>
      </c>
      <c r="B2718">
        <v>13211210</v>
      </c>
      <c r="C2718" s="39">
        <v>44498</v>
      </c>
      <c r="D2718" s="50">
        <v>0.29166666666666669</v>
      </c>
      <c r="E2718">
        <v>14.1</v>
      </c>
    </row>
    <row r="2719" spans="1:5">
      <c r="A2719" s="525" t="s">
        <v>499</v>
      </c>
      <c r="B2719">
        <v>13211210</v>
      </c>
      <c r="C2719" s="39">
        <v>44498</v>
      </c>
      <c r="D2719" s="50">
        <v>0.30208333333333331</v>
      </c>
      <c r="E2719">
        <v>14.1</v>
      </c>
    </row>
    <row r="2720" spans="1:5">
      <c r="A2720" s="525" t="s">
        <v>499</v>
      </c>
      <c r="B2720">
        <v>13211210</v>
      </c>
      <c r="C2720" s="39">
        <v>44498</v>
      </c>
      <c r="D2720" s="50">
        <v>0.3125</v>
      </c>
      <c r="E2720">
        <v>14.1</v>
      </c>
    </row>
    <row r="2721" spans="1:5">
      <c r="A2721" s="525" t="s">
        <v>499</v>
      </c>
      <c r="B2721">
        <v>13211210</v>
      </c>
      <c r="C2721" s="39">
        <v>44498</v>
      </c>
      <c r="D2721" s="50">
        <v>0.32291666666666669</v>
      </c>
      <c r="E2721">
        <v>14</v>
      </c>
    </row>
    <row r="2722" spans="1:5">
      <c r="A2722" s="525" t="s">
        <v>499</v>
      </c>
      <c r="B2722">
        <v>13211210</v>
      </c>
      <c r="C2722" s="39">
        <v>44498</v>
      </c>
      <c r="D2722" s="50">
        <v>0.33333333333333331</v>
      </c>
      <c r="E2722">
        <v>14</v>
      </c>
    </row>
    <row r="2723" spans="1:5">
      <c r="A2723" s="525" t="s">
        <v>499</v>
      </c>
      <c r="B2723">
        <v>13211210</v>
      </c>
      <c r="C2723" s="39">
        <v>44498</v>
      </c>
      <c r="D2723" s="50">
        <v>0.34375</v>
      </c>
      <c r="E2723">
        <v>14</v>
      </c>
    </row>
    <row r="2724" spans="1:5">
      <c r="A2724" s="525" t="s">
        <v>499</v>
      </c>
      <c r="B2724">
        <v>13211210</v>
      </c>
      <c r="C2724" s="39">
        <v>44498</v>
      </c>
      <c r="D2724" s="50">
        <v>0.35416666666666669</v>
      </c>
      <c r="E2724">
        <v>13.9</v>
      </c>
    </row>
    <row r="2725" spans="1:5">
      <c r="A2725" s="525" t="s">
        <v>499</v>
      </c>
      <c r="B2725">
        <v>13211210</v>
      </c>
      <c r="C2725" s="39">
        <v>44498</v>
      </c>
      <c r="D2725" s="50">
        <v>0.36458333333333331</v>
      </c>
      <c r="E2725">
        <v>13.8</v>
      </c>
    </row>
    <row r="2726" spans="1:5">
      <c r="A2726" s="525" t="s">
        <v>499</v>
      </c>
      <c r="B2726">
        <v>13211210</v>
      </c>
      <c r="C2726" s="39">
        <v>44498</v>
      </c>
      <c r="D2726" s="50">
        <v>0.375</v>
      </c>
      <c r="E2726">
        <v>13.8</v>
      </c>
    </row>
    <row r="2727" spans="1:5">
      <c r="A2727" s="525" t="s">
        <v>499</v>
      </c>
      <c r="B2727">
        <v>13211210</v>
      </c>
      <c r="C2727" s="39">
        <v>44498</v>
      </c>
      <c r="D2727" s="50">
        <v>0.38541666666666669</v>
      </c>
      <c r="E2727">
        <v>13.9</v>
      </c>
    </row>
    <row r="2728" spans="1:5">
      <c r="A2728" s="525" t="s">
        <v>499</v>
      </c>
      <c r="B2728">
        <v>13211210</v>
      </c>
      <c r="C2728" s="39">
        <v>44498</v>
      </c>
      <c r="D2728" s="50">
        <v>0.39583333333333331</v>
      </c>
      <c r="E2728">
        <v>13.8</v>
      </c>
    </row>
    <row r="2729" spans="1:5">
      <c r="A2729" s="525" t="s">
        <v>499</v>
      </c>
      <c r="B2729">
        <v>13211210</v>
      </c>
      <c r="C2729" s="39">
        <v>44498</v>
      </c>
      <c r="D2729" s="50">
        <v>0.40625</v>
      </c>
      <c r="E2729">
        <v>13.8</v>
      </c>
    </row>
    <row r="2730" spans="1:5">
      <c r="A2730" s="525" t="s">
        <v>499</v>
      </c>
      <c r="B2730">
        <v>13211210</v>
      </c>
      <c r="C2730" s="39">
        <v>44498</v>
      </c>
      <c r="D2730" s="50">
        <v>0.41666666666666669</v>
      </c>
      <c r="E2730">
        <v>13.8</v>
      </c>
    </row>
    <row r="2731" spans="1:5">
      <c r="A2731" s="525" t="s">
        <v>499</v>
      </c>
      <c r="B2731">
        <v>13211210</v>
      </c>
      <c r="C2731" s="39">
        <v>44498</v>
      </c>
      <c r="D2731" s="50">
        <v>0.42708333333333331</v>
      </c>
      <c r="E2731">
        <v>13.9</v>
      </c>
    </row>
    <row r="2732" spans="1:5">
      <c r="A2732" s="525" t="s">
        <v>499</v>
      </c>
      <c r="B2732">
        <v>13211210</v>
      </c>
      <c r="C2732" s="39">
        <v>44498</v>
      </c>
      <c r="D2732" s="50">
        <v>0.4375</v>
      </c>
      <c r="E2732">
        <v>13.9</v>
      </c>
    </row>
    <row r="2733" spans="1:5">
      <c r="A2733" s="525" t="s">
        <v>499</v>
      </c>
      <c r="B2733">
        <v>13211210</v>
      </c>
      <c r="C2733" s="39">
        <v>44498</v>
      </c>
      <c r="D2733" s="50">
        <v>0.44791666666666669</v>
      </c>
      <c r="E2733">
        <v>13.9</v>
      </c>
    </row>
    <row r="2734" spans="1:5">
      <c r="A2734" s="525" t="s">
        <v>499</v>
      </c>
      <c r="B2734">
        <v>13211210</v>
      </c>
      <c r="C2734" s="39">
        <v>44498</v>
      </c>
      <c r="D2734" s="50">
        <v>0.45833333333333331</v>
      </c>
      <c r="E2734">
        <v>14</v>
      </c>
    </row>
    <row r="2735" spans="1:5">
      <c r="A2735" s="525" t="s">
        <v>499</v>
      </c>
      <c r="B2735">
        <v>13211210</v>
      </c>
      <c r="C2735" s="39">
        <v>44498</v>
      </c>
      <c r="D2735" s="50">
        <v>0.46875</v>
      </c>
      <c r="E2735">
        <v>14</v>
      </c>
    </row>
    <row r="2736" spans="1:5">
      <c r="A2736" s="525" t="s">
        <v>499</v>
      </c>
      <c r="B2736">
        <v>13211210</v>
      </c>
      <c r="C2736" s="39">
        <v>44498</v>
      </c>
      <c r="D2736" s="50">
        <v>0.47916666666666669</v>
      </c>
      <c r="E2736">
        <v>13.9</v>
      </c>
    </row>
    <row r="2737" spans="1:5">
      <c r="A2737" s="525" t="s">
        <v>499</v>
      </c>
      <c r="B2737">
        <v>13211210</v>
      </c>
      <c r="C2737" s="39">
        <v>44498</v>
      </c>
      <c r="D2737" s="50">
        <v>0.48958333333333331</v>
      </c>
      <c r="E2737">
        <v>13.9</v>
      </c>
    </row>
    <row r="2738" spans="1:5">
      <c r="A2738" s="525" t="s">
        <v>499</v>
      </c>
      <c r="B2738">
        <v>13211210</v>
      </c>
      <c r="C2738" s="39">
        <v>44498</v>
      </c>
      <c r="D2738" s="50">
        <v>0.5</v>
      </c>
      <c r="E2738">
        <v>13.8</v>
      </c>
    </row>
    <row r="2739" spans="1:5">
      <c r="A2739" s="525" t="s">
        <v>499</v>
      </c>
      <c r="B2739">
        <v>13211210</v>
      </c>
      <c r="C2739" s="39">
        <v>44498</v>
      </c>
      <c r="D2739" s="50">
        <v>0.51041666666666663</v>
      </c>
      <c r="E2739">
        <v>14</v>
      </c>
    </row>
    <row r="2740" spans="1:5">
      <c r="A2740" s="525" t="s">
        <v>499</v>
      </c>
      <c r="B2740">
        <v>13211210</v>
      </c>
      <c r="C2740" s="39">
        <v>44498</v>
      </c>
      <c r="D2740" s="50">
        <v>0.52083333333333337</v>
      </c>
      <c r="E2740">
        <v>14.1</v>
      </c>
    </row>
    <row r="2741" spans="1:5">
      <c r="A2741" s="525" t="s">
        <v>499</v>
      </c>
      <c r="B2741">
        <v>13211210</v>
      </c>
      <c r="C2741" s="39">
        <v>44498</v>
      </c>
      <c r="D2741" s="50">
        <v>0.53125</v>
      </c>
      <c r="E2741">
        <v>14.2</v>
      </c>
    </row>
    <row r="2742" spans="1:5">
      <c r="A2742" s="525" t="s">
        <v>499</v>
      </c>
      <c r="B2742">
        <v>13211210</v>
      </c>
      <c r="C2742" s="39">
        <v>44498</v>
      </c>
      <c r="D2742" s="50">
        <v>0.54166666666666663</v>
      </c>
      <c r="E2742">
        <v>14.2</v>
      </c>
    </row>
    <row r="2743" spans="1:5">
      <c r="A2743" s="525" t="s">
        <v>499</v>
      </c>
      <c r="B2743">
        <v>13211210</v>
      </c>
      <c r="C2743" s="39">
        <v>44498</v>
      </c>
      <c r="D2743" s="50">
        <v>0.55208333333333337</v>
      </c>
      <c r="E2743">
        <v>14.3</v>
      </c>
    </row>
    <row r="2744" spans="1:5">
      <c r="A2744" s="525" t="s">
        <v>499</v>
      </c>
      <c r="B2744">
        <v>13211210</v>
      </c>
      <c r="C2744" s="39">
        <v>44498</v>
      </c>
      <c r="D2744" s="50">
        <v>0.5625</v>
      </c>
      <c r="E2744">
        <v>14.4</v>
      </c>
    </row>
    <row r="2745" spans="1:5">
      <c r="A2745" s="525" t="s">
        <v>499</v>
      </c>
      <c r="B2745">
        <v>13211210</v>
      </c>
      <c r="C2745" s="39">
        <v>44498</v>
      </c>
      <c r="D2745" s="50">
        <v>0.57291666666666663</v>
      </c>
      <c r="E2745">
        <v>14.3</v>
      </c>
    </row>
    <row r="2746" spans="1:5">
      <c r="A2746" s="525" t="s">
        <v>499</v>
      </c>
      <c r="B2746">
        <v>13211210</v>
      </c>
      <c r="C2746" s="39">
        <v>44498</v>
      </c>
      <c r="D2746" s="50">
        <v>0.58333333333333337</v>
      </c>
      <c r="E2746">
        <v>14.5</v>
      </c>
    </row>
    <row r="2747" spans="1:5">
      <c r="A2747" s="525" t="s">
        <v>499</v>
      </c>
      <c r="B2747">
        <v>13211210</v>
      </c>
      <c r="C2747" s="39">
        <v>44498</v>
      </c>
      <c r="D2747" s="50">
        <v>0.59375</v>
      </c>
      <c r="E2747">
        <v>14.6</v>
      </c>
    </row>
    <row r="2748" spans="1:5">
      <c r="A2748" s="525" t="s">
        <v>499</v>
      </c>
      <c r="B2748">
        <v>13211210</v>
      </c>
      <c r="C2748" s="39">
        <v>44498</v>
      </c>
      <c r="D2748" s="50">
        <v>0.60416666666666663</v>
      </c>
      <c r="E2748">
        <v>14.7</v>
      </c>
    </row>
    <row r="2749" spans="1:5">
      <c r="A2749" s="525" t="s">
        <v>499</v>
      </c>
      <c r="B2749">
        <v>13211210</v>
      </c>
      <c r="C2749" s="39">
        <v>44498</v>
      </c>
      <c r="D2749" s="50">
        <v>0.61458333333333337</v>
      </c>
      <c r="E2749">
        <v>14.8</v>
      </c>
    </row>
    <row r="2750" spans="1:5">
      <c r="A2750" s="525" t="s">
        <v>499</v>
      </c>
      <c r="B2750">
        <v>13211210</v>
      </c>
      <c r="C2750" s="39">
        <v>44498</v>
      </c>
      <c r="D2750" s="50">
        <v>0.625</v>
      </c>
      <c r="E2750">
        <v>14.8</v>
      </c>
    </row>
    <row r="2751" spans="1:5">
      <c r="A2751" s="525" t="s">
        <v>499</v>
      </c>
      <c r="B2751">
        <v>13211210</v>
      </c>
      <c r="C2751" s="39">
        <v>44498</v>
      </c>
      <c r="D2751" s="50">
        <v>0.63541666666666663</v>
      </c>
      <c r="E2751">
        <v>14.9</v>
      </c>
    </row>
    <row r="2752" spans="1:5">
      <c r="A2752" s="525" t="s">
        <v>499</v>
      </c>
      <c r="B2752">
        <v>13211210</v>
      </c>
      <c r="C2752" s="39">
        <v>44498</v>
      </c>
      <c r="D2752" s="50">
        <v>0.64583333333333337</v>
      </c>
      <c r="E2752">
        <v>14.9</v>
      </c>
    </row>
    <row r="2753" spans="1:5">
      <c r="A2753" s="525" t="s">
        <v>499</v>
      </c>
      <c r="B2753">
        <v>13211210</v>
      </c>
      <c r="C2753" s="39">
        <v>44498</v>
      </c>
      <c r="D2753" s="50">
        <v>0.65625</v>
      </c>
      <c r="E2753">
        <v>14.9</v>
      </c>
    </row>
    <row r="2754" spans="1:5">
      <c r="A2754" s="525" t="s">
        <v>499</v>
      </c>
      <c r="B2754">
        <v>13211210</v>
      </c>
      <c r="C2754" s="39">
        <v>44498</v>
      </c>
      <c r="D2754" s="50">
        <v>0.66666666666666663</v>
      </c>
      <c r="E2754">
        <v>14.9</v>
      </c>
    </row>
    <row r="2755" spans="1:5">
      <c r="A2755" s="525" t="s">
        <v>499</v>
      </c>
      <c r="B2755">
        <v>13211210</v>
      </c>
      <c r="C2755" s="39">
        <v>44498</v>
      </c>
      <c r="D2755" s="50">
        <v>0.67708333333333337</v>
      </c>
      <c r="E2755">
        <v>15</v>
      </c>
    </row>
    <row r="2756" spans="1:5">
      <c r="A2756" s="525" t="s">
        <v>499</v>
      </c>
      <c r="B2756">
        <v>13211210</v>
      </c>
      <c r="C2756" s="39">
        <v>44498</v>
      </c>
      <c r="D2756" s="50">
        <v>0.6875</v>
      </c>
      <c r="E2756">
        <v>15</v>
      </c>
    </row>
    <row r="2757" spans="1:5">
      <c r="A2757" s="525" t="s">
        <v>499</v>
      </c>
      <c r="B2757">
        <v>13211210</v>
      </c>
      <c r="C2757" s="39">
        <v>44498</v>
      </c>
      <c r="D2757" s="50">
        <v>0.69791666666666663</v>
      </c>
      <c r="E2757">
        <v>15</v>
      </c>
    </row>
    <row r="2758" spans="1:5">
      <c r="A2758" s="525" t="s">
        <v>499</v>
      </c>
      <c r="B2758">
        <v>13211210</v>
      </c>
      <c r="C2758" s="39">
        <v>44498</v>
      </c>
      <c r="D2758" s="50">
        <v>0.70833333333333337</v>
      </c>
      <c r="E2758">
        <v>15</v>
      </c>
    </row>
    <row r="2759" spans="1:5">
      <c r="A2759" s="525" t="s">
        <v>499</v>
      </c>
      <c r="B2759">
        <v>13211210</v>
      </c>
      <c r="C2759" s="39">
        <v>44498</v>
      </c>
      <c r="D2759" s="50">
        <v>0.71875</v>
      </c>
      <c r="E2759">
        <v>15</v>
      </c>
    </row>
    <row r="2760" spans="1:5">
      <c r="A2760" s="525" t="s">
        <v>499</v>
      </c>
      <c r="B2760">
        <v>13211210</v>
      </c>
      <c r="C2760" s="39">
        <v>44498</v>
      </c>
      <c r="D2760" s="50">
        <v>0.72916666666666663</v>
      </c>
      <c r="E2760">
        <v>15</v>
      </c>
    </row>
    <row r="2761" spans="1:5">
      <c r="A2761" s="525" t="s">
        <v>499</v>
      </c>
      <c r="B2761">
        <v>13211210</v>
      </c>
      <c r="C2761" s="39">
        <v>44498</v>
      </c>
      <c r="D2761" s="50">
        <v>0.73958333333333337</v>
      </c>
      <c r="E2761">
        <v>15</v>
      </c>
    </row>
    <row r="2762" spans="1:5">
      <c r="A2762" s="525" t="s">
        <v>499</v>
      </c>
      <c r="B2762">
        <v>13211210</v>
      </c>
      <c r="C2762" s="39">
        <v>44498</v>
      </c>
      <c r="D2762" s="50">
        <v>0.75</v>
      </c>
      <c r="E2762">
        <v>15</v>
      </c>
    </row>
    <row r="2763" spans="1:5">
      <c r="A2763" s="525" t="s">
        <v>499</v>
      </c>
      <c r="B2763">
        <v>13211210</v>
      </c>
      <c r="C2763" s="39">
        <v>44498</v>
      </c>
      <c r="D2763" s="50">
        <v>0.76041666666666663</v>
      </c>
      <c r="E2763">
        <v>15.1</v>
      </c>
    </row>
    <row r="2764" spans="1:5">
      <c r="A2764" s="525" t="s">
        <v>499</v>
      </c>
      <c r="B2764">
        <v>13211210</v>
      </c>
      <c r="C2764" s="39">
        <v>44498</v>
      </c>
      <c r="D2764" s="50">
        <v>0.77083333333333337</v>
      </c>
      <c r="E2764">
        <v>15.1</v>
      </c>
    </row>
    <row r="2765" spans="1:5">
      <c r="A2765" s="525" t="s">
        <v>499</v>
      </c>
      <c r="B2765">
        <v>13211210</v>
      </c>
      <c r="C2765" s="39">
        <v>44498</v>
      </c>
      <c r="D2765" s="50">
        <v>0.78125</v>
      </c>
      <c r="E2765">
        <v>15.1</v>
      </c>
    </row>
    <row r="2766" spans="1:5">
      <c r="A2766" s="525" t="s">
        <v>499</v>
      </c>
      <c r="B2766">
        <v>13211210</v>
      </c>
      <c r="C2766" s="39">
        <v>44498</v>
      </c>
      <c r="D2766" s="50">
        <v>0.79166666666666663</v>
      </c>
      <c r="E2766">
        <v>15.1</v>
      </c>
    </row>
    <row r="2767" spans="1:5">
      <c r="A2767" s="525" t="s">
        <v>499</v>
      </c>
      <c r="B2767">
        <v>13211210</v>
      </c>
      <c r="C2767" s="39">
        <v>44498</v>
      </c>
      <c r="D2767" s="50">
        <v>0.80208333333333337</v>
      </c>
      <c r="E2767">
        <v>15.1</v>
      </c>
    </row>
    <row r="2768" spans="1:5">
      <c r="A2768" s="525" t="s">
        <v>499</v>
      </c>
      <c r="B2768">
        <v>13211210</v>
      </c>
      <c r="C2768" s="39">
        <v>44498</v>
      </c>
      <c r="D2768" s="50">
        <v>0.8125</v>
      </c>
      <c r="E2768">
        <v>15.1</v>
      </c>
    </row>
    <row r="2769" spans="1:5">
      <c r="A2769" s="525" t="s">
        <v>499</v>
      </c>
      <c r="B2769">
        <v>13211210</v>
      </c>
      <c r="C2769" s="39">
        <v>44498</v>
      </c>
      <c r="D2769" s="50">
        <v>0.82291666666666663</v>
      </c>
      <c r="E2769">
        <v>15.1</v>
      </c>
    </row>
    <row r="2770" spans="1:5">
      <c r="A2770" s="525" t="s">
        <v>499</v>
      </c>
      <c r="B2770">
        <v>13211210</v>
      </c>
      <c r="C2770" s="39">
        <v>44498</v>
      </c>
      <c r="D2770" s="50">
        <v>0.83333333333333337</v>
      </c>
      <c r="E2770">
        <v>15.1</v>
      </c>
    </row>
    <row r="2771" spans="1:5">
      <c r="A2771" s="525" t="s">
        <v>499</v>
      </c>
      <c r="B2771">
        <v>13211210</v>
      </c>
      <c r="C2771" s="39">
        <v>44498</v>
      </c>
      <c r="D2771" s="50">
        <v>0.84375</v>
      </c>
      <c r="E2771">
        <v>15.1</v>
      </c>
    </row>
    <row r="2772" spans="1:5">
      <c r="A2772" s="525" t="s">
        <v>499</v>
      </c>
      <c r="B2772">
        <v>13211210</v>
      </c>
      <c r="C2772" s="39">
        <v>44498</v>
      </c>
      <c r="D2772" s="50">
        <v>0.85416666666666663</v>
      </c>
      <c r="E2772">
        <v>15.1</v>
      </c>
    </row>
    <row r="2773" spans="1:5">
      <c r="A2773" s="525" t="s">
        <v>499</v>
      </c>
      <c r="B2773">
        <v>13211210</v>
      </c>
      <c r="C2773" s="39">
        <v>44498</v>
      </c>
      <c r="D2773" s="50">
        <v>0.86458333333333337</v>
      </c>
      <c r="E2773">
        <v>15.1</v>
      </c>
    </row>
    <row r="2774" spans="1:5">
      <c r="A2774" s="525" t="s">
        <v>499</v>
      </c>
      <c r="B2774">
        <v>13211210</v>
      </c>
      <c r="C2774" s="39">
        <v>44498</v>
      </c>
      <c r="D2774" s="50">
        <v>0.875</v>
      </c>
      <c r="E2774">
        <v>15.1</v>
      </c>
    </row>
    <row r="2775" spans="1:5">
      <c r="A2775" s="525" t="s">
        <v>499</v>
      </c>
      <c r="B2775">
        <v>13211210</v>
      </c>
      <c r="C2775" s="39">
        <v>44498</v>
      </c>
      <c r="D2775" s="50">
        <v>0.88541666666666663</v>
      </c>
      <c r="E2775">
        <v>15.1</v>
      </c>
    </row>
    <row r="2776" spans="1:5">
      <c r="A2776" s="525" t="s">
        <v>499</v>
      </c>
      <c r="B2776">
        <v>13211210</v>
      </c>
      <c r="C2776" s="39">
        <v>44498</v>
      </c>
      <c r="D2776" s="50">
        <v>0.89583333333333337</v>
      </c>
      <c r="E2776">
        <v>15.1</v>
      </c>
    </row>
    <row r="2777" spans="1:5">
      <c r="A2777" s="525" t="s">
        <v>499</v>
      </c>
      <c r="B2777">
        <v>13211210</v>
      </c>
      <c r="C2777" s="39">
        <v>44498</v>
      </c>
      <c r="D2777" s="50">
        <v>0.90625</v>
      </c>
      <c r="E2777">
        <v>15.1</v>
      </c>
    </row>
    <row r="2778" spans="1:5">
      <c r="A2778" s="525" t="s">
        <v>499</v>
      </c>
      <c r="B2778">
        <v>13211210</v>
      </c>
      <c r="C2778" s="39">
        <v>44498</v>
      </c>
      <c r="D2778" s="50">
        <v>0.91666666666666663</v>
      </c>
      <c r="E2778">
        <v>15</v>
      </c>
    </row>
    <row r="2779" spans="1:5">
      <c r="A2779" s="525" t="s">
        <v>499</v>
      </c>
      <c r="B2779">
        <v>13211210</v>
      </c>
      <c r="C2779" s="39">
        <v>44498</v>
      </c>
      <c r="D2779" s="50">
        <v>0.92708333333333337</v>
      </c>
      <c r="E2779">
        <v>15</v>
      </c>
    </row>
    <row r="2780" spans="1:5">
      <c r="A2780" s="525" t="s">
        <v>499</v>
      </c>
      <c r="B2780">
        <v>13211210</v>
      </c>
      <c r="C2780" s="39">
        <v>44498</v>
      </c>
      <c r="D2780" s="50">
        <v>0.9375</v>
      </c>
      <c r="E2780">
        <v>15</v>
      </c>
    </row>
    <row r="2781" spans="1:5">
      <c r="A2781" s="525" t="s">
        <v>499</v>
      </c>
      <c r="B2781">
        <v>13211210</v>
      </c>
      <c r="C2781" s="39">
        <v>44498</v>
      </c>
      <c r="D2781" s="50">
        <v>0.94791666666666663</v>
      </c>
      <c r="E2781">
        <v>15</v>
      </c>
    </row>
    <row r="2782" spans="1:5">
      <c r="A2782" s="525" t="s">
        <v>499</v>
      </c>
      <c r="B2782">
        <v>13211210</v>
      </c>
      <c r="C2782" s="39">
        <v>44498</v>
      </c>
      <c r="D2782" s="50">
        <v>0.95833333333333337</v>
      </c>
      <c r="E2782">
        <v>15</v>
      </c>
    </row>
    <row r="2783" spans="1:5">
      <c r="A2783" s="525" t="s">
        <v>499</v>
      </c>
      <c r="B2783">
        <v>13211210</v>
      </c>
      <c r="C2783" s="39">
        <v>44498</v>
      </c>
      <c r="D2783" s="50">
        <v>0.96875</v>
      </c>
      <c r="E2783">
        <v>15</v>
      </c>
    </row>
    <row r="2784" spans="1:5">
      <c r="A2784" s="525" t="s">
        <v>499</v>
      </c>
      <c r="B2784">
        <v>13211210</v>
      </c>
      <c r="C2784" s="39">
        <v>44498</v>
      </c>
      <c r="D2784" s="50">
        <v>0.97916666666666663</v>
      </c>
      <c r="E2784">
        <v>14.9</v>
      </c>
    </row>
    <row r="2785" spans="1:5">
      <c r="A2785" s="525" t="s">
        <v>499</v>
      </c>
      <c r="B2785">
        <v>13211210</v>
      </c>
      <c r="C2785" s="39">
        <v>44498</v>
      </c>
      <c r="D2785" s="50">
        <v>0.98958333333333337</v>
      </c>
      <c r="E2785">
        <v>14.9</v>
      </c>
    </row>
    <row r="2786" spans="1:5">
      <c r="A2786" s="525" t="s">
        <v>499</v>
      </c>
      <c r="B2786">
        <v>13211210</v>
      </c>
      <c r="C2786" s="39">
        <v>44499</v>
      </c>
      <c r="D2786" s="50">
        <v>0</v>
      </c>
      <c r="E2786">
        <v>14.9</v>
      </c>
    </row>
    <row r="2787" spans="1:5">
      <c r="A2787" s="525" t="s">
        <v>499</v>
      </c>
      <c r="B2787">
        <v>13211210</v>
      </c>
      <c r="C2787" s="39">
        <v>44499</v>
      </c>
      <c r="D2787" s="50">
        <v>1.0416666666666666E-2</v>
      </c>
      <c r="E2787">
        <v>14.9</v>
      </c>
    </row>
    <row r="2788" spans="1:5">
      <c r="A2788" s="525" t="s">
        <v>499</v>
      </c>
      <c r="B2788">
        <v>13211210</v>
      </c>
      <c r="C2788" s="39">
        <v>44499</v>
      </c>
      <c r="D2788" s="50">
        <v>2.0833333333333332E-2</v>
      </c>
      <c r="E2788">
        <v>14.9</v>
      </c>
    </row>
    <row r="2789" spans="1:5">
      <c r="A2789" s="525" t="s">
        <v>499</v>
      </c>
      <c r="B2789">
        <v>13211210</v>
      </c>
      <c r="C2789" s="39">
        <v>44499</v>
      </c>
      <c r="D2789" s="50">
        <v>3.125E-2</v>
      </c>
      <c r="E2789">
        <v>14.9</v>
      </c>
    </row>
    <row r="2790" spans="1:5">
      <c r="A2790" s="525" t="s">
        <v>499</v>
      </c>
      <c r="B2790">
        <v>13211210</v>
      </c>
      <c r="C2790" s="39">
        <v>44499</v>
      </c>
      <c r="D2790" s="50">
        <v>4.1666666666666664E-2</v>
      </c>
      <c r="E2790">
        <v>14.9</v>
      </c>
    </row>
    <row r="2791" spans="1:5">
      <c r="A2791" s="525" t="s">
        <v>499</v>
      </c>
      <c r="B2791">
        <v>13211210</v>
      </c>
      <c r="C2791" s="39">
        <v>44499</v>
      </c>
      <c r="D2791" s="50">
        <v>5.2083333333333336E-2</v>
      </c>
      <c r="E2791">
        <v>14.8</v>
      </c>
    </row>
    <row r="2792" spans="1:5">
      <c r="A2792" s="525" t="s">
        <v>499</v>
      </c>
      <c r="B2792">
        <v>13211210</v>
      </c>
      <c r="C2792" s="39">
        <v>44499</v>
      </c>
      <c r="D2792" s="50">
        <v>6.25E-2</v>
      </c>
      <c r="E2792">
        <v>14.7</v>
      </c>
    </row>
    <row r="2793" spans="1:5">
      <c r="A2793" s="525" t="s">
        <v>499</v>
      </c>
      <c r="B2793">
        <v>13211210</v>
      </c>
      <c r="C2793" s="39">
        <v>44499</v>
      </c>
      <c r="D2793" s="50">
        <v>7.2916666666666671E-2</v>
      </c>
      <c r="E2793">
        <v>14.7</v>
      </c>
    </row>
    <row r="2794" spans="1:5">
      <c r="A2794" s="525" t="s">
        <v>499</v>
      </c>
      <c r="B2794">
        <v>13211210</v>
      </c>
      <c r="C2794" s="39">
        <v>44499</v>
      </c>
      <c r="D2794" s="50">
        <v>8.3333333333333329E-2</v>
      </c>
      <c r="E2794">
        <v>14.7</v>
      </c>
    </row>
    <row r="2795" spans="1:5">
      <c r="A2795" s="525" t="s">
        <v>499</v>
      </c>
      <c r="B2795">
        <v>13211210</v>
      </c>
      <c r="C2795" s="39">
        <v>44499</v>
      </c>
      <c r="D2795" s="50">
        <v>9.375E-2</v>
      </c>
      <c r="E2795">
        <v>14.7</v>
      </c>
    </row>
    <row r="2796" spans="1:5">
      <c r="A2796" s="525" t="s">
        <v>499</v>
      </c>
      <c r="B2796">
        <v>13211210</v>
      </c>
      <c r="C2796" s="39">
        <v>44499</v>
      </c>
      <c r="D2796" s="50">
        <v>0.10416666666666667</v>
      </c>
      <c r="E2796">
        <v>14.7</v>
      </c>
    </row>
    <row r="2797" spans="1:5">
      <c r="A2797" s="525" t="s">
        <v>499</v>
      </c>
      <c r="B2797">
        <v>13211210</v>
      </c>
      <c r="C2797" s="39">
        <v>44499</v>
      </c>
      <c r="D2797" s="50">
        <v>0.11458333333333333</v>
      </c>
      <c r="E2797">
        <v>14.6</v>
      </c>
    </row>
    <row r="2798" spans="1:5">
      <c r="A2798" s="525" t="s">
        <v>499</v>
      </c>
      <c r="B2798">
        <v>13211210</v>
      </c>
      <c r="C2798" s="39">
        <v>44499</v>
      </c>
      <c r="D2798" s="50">
        <v>0.125</v>
      </c>
      <c r="E2798">
        <v>14.6</v>
      </c>
    </row>
    <row r="2799" spans="1:5">
      <c r="A2799" s="525" t="s">
        <v>499</v>
      </c>
      <c r="B2799">
        <v>13211210</v>
      </c>
      <c r="C2799" s="39">
        <v>44499</v>
      </c>
      <c r="D2799" s="50">
        <v>0.13541666666666666</v>
      </c>
      <c r="E2799">
        <v>14.6</v>
      </c>
    </row>
    <row r="2800" spans="1:5">
      <c r="A2800" s="525" t="s">
        <v>499</v>
      </c>
      <c r="B2800">
        <v>13211210</v>
      </c>
      <c r="C2800" s="39">
        <v>44499</v>
      </c>
      <c r="D2800" s="50">
        <v>0.14583333333333334</v>
      </c>
      <c r="E2800">
        <v>14.5</v>
      </c>
    </row>
    <row r="2801" spans="1:5">
      <c r="A2801" s="525" t="s">
        <v>499</v>
      </c>
      <c r="B2801">
        <v>13211210</v>
      </c>
      <c r="C2801" s="39">
        <v>44499</v>
      </c>
      <c r="D2801" s="50">
        <v>0.15625</v>
      </c>
      <c r="E2801">
        <v>14.5</v>
      </c>
    </row>
    <row r="2802" spans="1:5">
      <c r="A2802" s="525" t="s">
        <v>499</v>
      </c>
      <c r="B2802">
        <v>13211210</v>
      </c>
      <c r="C2802" s="39">
        <v>44499</v>
      </c>
      <c r="D2802" s="50">
        <v>0.16666666666666666</v>
      </c>
      <c r="E2802">
        <v>14.4</v>
      </c>
    </row>
    <row r="2803" spans="1:5">
      <c r="A2803" s="525" t="s">
        <v>499</v>
      </c>
      <c r="B2803">
        <v>13211210</v>
      </c>
      <c r="C2803" s="39">
        <v>44499</v>
      </c>
      <c r="D2803" s="50">
        <v>0.17708333333333334</v>
      </c>
      <c r="E2803">
        <v>14.4</v>
      </c>
    </row>
    <row r="2804" spans="1:5">
      <c r="A2804" s="525" t="s">
        <v>499</v>
      </c>
      <c r="B2804">
        <v>13211210</v>
      </c>
      <c r="C2804" s="39">
        <v>44499</v>
      </c>
      <c r="D2804" s="50">
        <v>0.1875</v>
      </c>
      <c r="E2804">
        <v>14.5</v>
      </c>
    </row>
    <row r="2805" spans="1:5">
      <c r="A2805" s="525" t="s">
        <v>499</v>
      </c>
      <c r="B2805">
        <v>13211210</v>
      </c>
      <c r="C2805" s="39">
        <v>44499</v>
      </c>
      <c r="D2805" s="50">
        <v>0.19791666666666666</v>
      </c>
      <c r="E2805">
        <v>14.4</v>
      </c>
    </row>
    <row r="2806" spans="1:5">
      <c r="A2806" s="525" t="s">
        <v>499</v>
      </c>
      <c r="B2806">
        <v>13211210</v>
      </c>
      <c r="C2806" s="39">
        <v>44499</v>
      </c>
      <c r="D2806" s="50">
        <v>0.20833333333333334</v>
      </c>
      <c r="E2806">
        <v>14.4</v>
      </c>
    </row>
    <row r="2807" spans="1:5">
      <c r="A2807" s="525" t="s">
        <v>499</v>
      </c>
      <c r="B2807">
        <v>13211210</v>
      </c>
      <c r="C2807" s="39">
        <v>44499</v>
      </c>
      <c r="D2807" s="50">
        <v>0.21875</v>
      </c>
      <c r="E2807">
        <v>14.4</v>
      </c>
    </row>
    <row r="2808" spans="1:5">
      <c r="A2808" s="525" t="s">
        <v>499</v>
      </c>
      <c r="B2808">
        <v>13211210</v>
      </c>
      <c r="C2808" s="39">
        <v>44499</v>
      </c>
      <c r="D2808" s="50">
        <v>0.22916666666666666</v>
      </c>
      <c r="E2808">
        <v>14.3</v>
      </c>
    </row>
    <row r="2809" spans="1:5">
      <c r="A2809" s="525" t="s">
        <v>499</v>
      </c>
      <c r="B2809">
        <v>13211210</v>
      </c>
      <c r="C2809" s="39">
        <v>44499</v>
      </c>
      <c r="D2809" s="50">
        <v>0.23958333333333334</v>
      </c>
      <c r="E2809">
        <v>14.2</v>
      </c>
    </row>
    <row r="2810" spans="1:5">
      <c r="A2810" s="525" t="s">
        <v>499</v>
      </c>
      <c r="B2810">
        <v>13211210</v>
      </c>
      <c r="C2810" s="39">
        <v>44499</v>
      </c>
      <c r="D2810" s="50">
        <v>0.25</v>
      </c>
      <c r="E2810">
        <v>14.2</v>
      </c>
    </row>
    <row r="2811" spans="1:5">
      <c r="A2811" s="525" t="s">
        <v>499</v>
      </c>
      <c r="B2811">
        <v>13211210</v>
      </c>
      <c r="C2811" s="39">
        <v>44499</v>
      </c>
      <c r="D2811" s="50">
        <v>0.26041666666666669</v>
      </c>
      <c r="E2811">
        <v>14.1</v>
      </c>
    </row>
    <row r="2812" spans="1:5">
      <c r="A2812" s="525" t="s">
        <v>499</v>
      </c>
      <c r="B2812">
        <v>13211210</v>
      </c>
      <c r="C2812" s="39">
        <v>44499</v>
      </c>
      <c r="D2812" s="50">
        <v>0.27083333333333331</v>
      </c>
      <c r="E2812">
        <v>14</v>
      </c>
    </row>
    <row r="2813" spans="1:5">
      <c r="A2813" s="525" t="s">
        <v>499</v>
      </c>
      <c r="B2813">
        <v>13211210</v>
      </c>
      <c r="C2813" s="39">
        <v>44499</v>
      </c>
      <c r="D2813" s="50">
        <v>0.28125</v>
      </c>
      <c r="E2813">
        <v>14</v>
      </c>
    </row>
    <row r="2814" spans="1:5">
      <c r="A2814" s="525" t="s">
        <v>499</v>
      </c>
      <c r="B2814">
        <v>13211210</v>
      </c>
      <c r="C2814" s="39">
        <v>44499</v>
      </c>
      <c r="D2814" s="50">
        <v>0.29166666666666669</v>
      </c>
      <c r="E2814">
        <v>14</v>
      </c>
    </row>
    <row r="2815" spans="1:5">
      <c r="A2815" s="525" t="s">
        <v>499</v>
      </c>
      <c r="B2815">
        <v>13211210</v>
      </c>
      <c r="C2815" s="39">
        <v>44499</v>
      </c>
      <c r="D2815" s="50">
        <v>0.30208333333333331</v>
      </c>
      <c r="E2815">
        <v>13.9</v>
      </c>
    </row>
    <row r="2816" spans="1:5">
      <c r="A2816" s="525" t="s">
        <v>499</v>
      </c>
      <c r="B2816">
        <v>13211210</v>
      </c>
      <c r="C2816" s="39">
        <v>44499</v>
      </c>
      <c r="D2816" s="50">
        <v>0.3125</v>
      </c>
      <c r="E2816">
        <v>13.9</v>
      </c>
    </row>
    <row r="2817" spans="1:5">
      <c r="A2817" s="525" t="s">
        <v>499</v>
      </c>
      <c r="B2817">
        <v>13211210</v>
      </c>
      <c r="C2817" s="39">
        <v>44499</v>
      </c>
      <c r="D2817" s="50">
        <v>0.32291666666666669</v>
      </c>
      <c r="E2817">
        <v>13.9</v>
      </c>
    </row>
    <row r="2818" spans="1:5">
      <c r="A2818" s="525" t="s">
        <v>499</v>
      </c>
      <c r="B2818">
        <v>13211210</v>
      </c>
      <c r="C2818" s="39">
        <v>44499</v>
      </c>
      <c r="D2818" s="50">
        <v>0.33333333333333331</v>
      </c>
      <c r="E2818">
        <v>13.8</v>
      </c>
    </row>
    <row r="2819" spans="1:5">
      <c r="A2819" s="525" t="s">
        <v>499</v>
      </c>
      <c r="B2819">
        <v>13211210</v>
      </c>
      <c r="C2819" s="39">
        <v>44499</v>
      </c>
      <c r="D2819" s="50">
        <v>0.34375</v>
      </c>
      <c r="E2819">
        <v>13.8</v>
      </c>
    </row>
    <row r="2820" spans="1:5">
      <c r="A2820" s="525" t="s">
        <v>499</v>
      </c>
      <c r="B2820">
        <v>13211210</v>
      </c>
      <c r="C2820" s="39">
        <v>44499</v>
      </c>
      <c r="D2820" s="50">
        <v>0.35416666666666669</v>
      </c>
      <c r="E2820">
        <v>13.8</v>
      </c>
    </row>
    <row r="2821" spans="1:5">
      <c r="A2821" s="525" t="s">
        <v>499</v>
      </c>
      <c r="B2821">
        <v>13211210</v>
      </c>
      <c r="C2821" s="39">
        <v>44499</v>
      </c>
      <c r="D2821" s="50">
        <v>0.36458333333333331</v>
      </c>
      <c r="E2821">
        <v>13.7</v>
      </c>
    </row>
    <row r="2822" spans="1:5">
      <c r="A2822" s="525" t="s">
        <v>499</v>
      </c>
      <c r="B2822">
        <v>13211210</v>
      </c>
      <c r="C2822" s="39">
        <v>44499</v>
      </c>
      <c r="D2822" s="50">
        <v>0.375</v>
      </c>
      <c r="E2822">
        <v>13.7</v>
      </c>
    </row>
    <row r="2823" spans="1:5">
      <c r="A2823" s="525" t="s">
        <v>499</v>
      </c>
      <c r="B2823">
        <v>13211210</v>
      </c>
      <c r="C2823" s="39">
        <v>44499</v>
      </c>
      <c r="D2823" s="50">
        <v>0.38541666666666669</v>
      </c>
      <c r="E2823">
        <v>13.6</v>
      </c>
    </row>
    <row r="2824" spans="1:5">
      <c r="A2824" s="525" t="s">
        <v>499</v>
      </c>
      <c r="B2824">
        <v>13211210</v>
      </c>
      <c r="C2824" s="39">
        <v>44499</v>
      </c>
      <c r="D2824" s="50">
        <v>0.39583333333333331</v>
      </c>
      <c r="E2824">
        <v>13.5</v>
      </c>
    </row>
    <row r="2825" spans="1:5">
      <c r="A2825" s="525" t="s">
        <v>499</v>
      </c>
      <c r="B2825">
        <v>13211210</v>
      </c>
      <c r="C2825" s="39">
        <v>44499</v>
      </c>
      <c r="D2825" s="50">
        <v>0.40625</v>
      </c>
      <c r="E2825">
        <v>13.6</v>
      </c>
    </row>
    <row r="2826" spans="1:5">
      <c r="A2826" s="525" t="s">
        <v>499</v>
      </c>
      <c r="B2826">
        <v>13211210</v>
      </c>
      <c r="C2826" s="39">
        <v>44499</v>
      </c>
      <c r="D2826" s="50">
        <v>0.41666666666666669</v>
      </c>
      <c r="E2826">
        <v>13.5</v>
      </c>
    </row>
    <row r="2827" spans="1:5">
      <c r="A2827" s="525" t="s">
        <v>499</v>
      </c>
      <c r="B2827">
        <v>13211210</v>
      </c>
      <c r="C2827" s="39">
        <v>44499</v>
      </c>
      <c r="D2827" s="50">
        <v>0.42708333333333331</v>
      </c>
      <c r="E2827">
        <v>13.4</v>
      </c>
    </row>
    <row r="2828" spans="1:5">
      <c r="A2828" s="525" t="s">
        <v>499</v>
      </c>
      <c r="B2828">
        <v>13211210</v>
      </c>
      <c r="C2828" s="39">
        <v>44499</v>
      </c>
      <c r="D2828" s="50">
        <v>0.4375</v>
      </c>
      <c r="E2828">
        <v>13.5</v>
      </c>
    </row>
    <row r="2829" spans="1:5">
      <c r="A2829" s="525" t="s">
        <v>499</v>
      </c>
      <c r="B2829">
        <v>13211210</v>
      </c>
      <c r="C2829" s="39">
        <v>44499</v>
      </c>
      <c r="D2829" s="50">
        <v>0.44791666666666669</v>
      </c>
      <c r="E2829">
        <v>13.6</v>
      </c>
    </row>
    <row r="2830" spans="1:5">
      <c r="A2830" s="525" t="s">
        <v>499</v>
      </c>
      <c r="B2830">
        <v>13211210</v>
      </c>
      <c r="C2830" s="39">
        <v>44499</v>
      </c>
      <c r="D2830" s="50">
        <v>0.45833333333333331</v>
      </c>
      <c r="E2830">
        <v>13.7</v>
      </c>
    </row>
    <row r="2831" spans="1:5">
      <c r="A2831" s="525" t="s">
        <v>499</v>
      </c>
      <c r="B2831">
        <v>13211210</v>
      </c>
      <c r="C2831" s="39">
        <v>44499</v>
      </c>
      <c r="D2831" s="50">
        <v>0.46875</v>
      </c>
      <c r="E2831">
        <v>13.7</v>
      </c>
    </row>
    <row r="2832" spans="1:5">
      <c r="A2832" s="525" t="s">
        <v>499</v>
      </c>
      <c r="B2832">
        <v>13211210</v>
      </c>
      <c r="C2832" s="39">
        <v>44499</v>
      </c>
      <c r="D2832" s="50">
        <v>0.47916666666666669</v>
      </c>
      <c r="E2832">
        <v>13.7</v>
      </c>
    </row>
    <row r="2833" spans="1:5">
      <c r="A2833" s="525" t="s">
        <v>499</v>
      </c>
      <c r="B2833">
        <v>13211210</v>
      </c>
      <c r="C2833" s="39">
        <v>44499</v>
      </c>
      <c r="D2833" s="50">
        <v>0.48958333333333331</v>
      </c>
      <c r="E2833">
        <v>13.7</v>
      </c>
    </row>
    <row r="2834" spans="1:5">
      <c r="A2834" s="525" t="s">
        <v>499</v>
      </c>
      <c r="B2834">
        <v>13211210</v>
      </c>
      <c r="C2834" s="39">
        <v>44499</v>
      </c>
      <c r="D2834" s="50">
        <v>0.5</v>
      </c>
      <c r="E2834">
        <v>13.7</v>
      </c>
    </row>
    <row r="2835" spans="1:5">
      <c r="A2835" s="525" t="s">
        <v>499</v>
      </c>
      <c r="B2835">
        <v>13211210</v>
      </c>
      <c r="C2835" s="39">
        <v>44499</v>
      </c>
      <c r="D2835" s="50">
        <v>0.51041666666666663</v>
      </c>
      <c r="E2835">
        <v>13.7</v>
      </c>
    </row>
    <row r="2836" spans="1:5">
      <c r="A2836" s="525" t="s">
        <v>499</v>
      </c>
      <c r="B2836">
        <v>13211210</v>
      </c>
      <c r="C2836" s="39">
        <v>44499</v>
      </c>
      <c r="D2836" s="50">
        <v>0.52083333333333337</v>
      </c>
      <c r="E2836">
        <v>13.6</v>
      </c>
    </row>
    <row r="2837" spans="1:5">
      <c r="A2837" s="525" t="s">
        <v>499</v>
      </c>
      <c r="B2837">
        <v>13211210</v>
      </c>
      <c r="C2837" s="39">
        <v>44499</v>
      </c>
      <c r="D2837" s="50">
        <v>0.53125</v>
      </c>
      <c r="E2837">
        <v>13.7</v>
      </c>
    </row>
    <row r="2838" spans="1:5">
      <c r="A2838" s="525" t="s">
        <v>499</v>
      </c>
      <c r="B2838">
        <v>13211210</v>
      </c>
      <c r="C2838" s="39">
        <v>44499</v>
      </c>
      <c r="D2838" s="50">
        <v>0.54166666666666663</v>
      </c>
      <c r="E2838">
        <v>13.8</v>
      </c>
    </row>
    <row r="2839" spans="1:5">
      <c r="A2839" s="525" t="s">
        <v>499</v>
      </c>
      <c r="B2839">
        <v>13211210</v>
      </c>
      <c r="C2839" s="39">
        <v>44499</v>
      </c>
      <c r="D2839" s="50">
        <v>0.55208333333333337</v>
      </c>
      <c r="E2839">
        <v>13.9</v>
      </c>
    </row>
    <row r="2840" spans="1:5">
      <c r="A2840" s="525" t="s">
        <v>499</v>
      </c>
      <c r="B2840">
        <v>13211210</v>
      </c>
      <c r="C2840" s="39">
        <v>44499</v>
      </c>
      <c r="D2840" s="50">
        <v>0.5625</v>
      </c>
      <c r="E2840">
        <v>13.9</v>
      </c>
    </row>
    <row r="2841" spans="1:5">
      <c r="A2841" s="525" t="s">
        <v>499</v>
      </c>
      <c r="B2841">
        <v>13211210</v>
      </c>
      <c r="C2841" s="39">
        <v>44499</v>
      </c>
      <c r="D2841" s="50">
        <v>0.57291666666666663</v>
      </c>
      <c r="E2841">
        <v>14</v>
      </c>
    </row>
    <row r="2842" spans="1:5">
      <c r="A2842" s="525" t="s">
        <v>499</v>
      </c>
      <c r="B2842">
        <v>13211210</v>
      </c>
      <c r="C2842" s="39">
        <v>44499</v>
      </c>
      <c r="D2842" s="50">
        <v>0.58333333333333337</v>
      </c>
      <c r="E2842">
        <v>14.1</v>
      </c>
    </row>
    <row r="2843" spans="1:5">
      <c r="A2843" s="525" t="s">
        <v>499</v>
      </c>
      <c r="B2843">
        <v>13211210</v>
      </c>
      <c r="C2843" s="39">
        <v>44499</v>
      </c>
      <c r="D2843" s="50">
        <v>0.59375</v>
      </c>
      <c r="E2843">
        <v>14.1</v>
      </c>
    </row>
    <row r="2844" spans="1:5">
      <c r="A2844" s="525" t="s">
        <v>499</v>
      </c>
      <c r="B2844">
        <v>13211210</v>
      </c>
      <c r="C2844" s="39">
        <v>44499</v>
      </c>
      <c r="D2844" s="50">
        <v>0.60416666666666663</v>
      </c>
      <c r="E2844">
        <v>14.1</v>
      </c>
    </row>
    <row r="2845" spans="1:5">
      <c r="A2845" s="525" t="s">
        <v>499</v>
      </c>
      <c r="B2845">
        <v>13211210</v>
      </c>
      <c r="C2845" s="39">
        <v>44499</v>
      </c>
      <c r="D2845" s="50">
        <v>0.61458333333333337</v>
      </c>
      <c r="E2845">
        <v>14.3</v>
      </c>
    </row>
    <row r="2846" spans="1:5">
      <c r="A2846" s="525" t="s">
        <v>499</v>
      </c>
      <c r="B2846">
        <v>13211210</v>
      </c>
      <c r="C2846" s="39">
        <v>44499</v>
      </c>
      <c r="D2846" s="50">
        <v>0.625</v>
      </c>
      <c r="E2846">
        <v>14.4</v>
      </c>
    </row>
    <row r="2847" spans="1:5">
      <c r="A2847" s="525" t="s">
        <v>499</v>
      </c>
      <c r="B2847">
        <v>13211210</v>
      </c>
      <c r="C2847" s="39">
        <v>44499</v>
      </c>
      <c r="D2847" s="50">
        <v>0.63541666666666663</v>
      </c>
      <c r="E2847">
        <v>14.5</v>
      </c>
    </row>
    <row r="2848" spans="1:5">
      <c r="A2848" s="525" t="s">
        <v>499</v>
      </c>
      <c r="B2848">
        <v>13211210</v>
      </c>
      <c r="C2848" s="39">
        <v>44499</v>
      </c>
      <c r="D2848" s="50">
        <v>0.64583333333333337</v>
      </c>
      <c r="E2848">
        <v>14.5</v>
      </c>
    </row>
    <row r="2849" spans="1:5">
      <c r="A2849" s="525" t="s">
        <v>499</v>
      </c>
      <c r="B2849">
        <v>13211210</v>
      </c>
      <c r="C2849" s="39">
        <v>44499</v>
      </c>
      <c r="D2849" s="50">
        <v>0.65625</v>
      </c>
      <c r="E2849">
        <v>14.6</v>
      </c>
    </row>
    <row r="2850" spans="1:5">
      <c r="A2850" s="525" t="s">
        <v>499</v>
      </c>
      <c r="B2850">
        <v>13211210</v>
      </c>
      <c r="C2850" s="39">
        <v>44499</v>
      </c>
      <c r="D2850" s="50">
        <v>0.66666666666666663</v>
      </c>
      <c r="E2850">
        <v>14.6</v>
      </c>
    </row>
    <row r="2851" spans="1:5">
      <c r="A2851" s="525" t="s">
        <v>499</v>
      </c>
      <c r="B2851">
        <v>13211210</v>
      </c>
      <c r="C2851" s="39">
        <v>44499</v>
      </c>
      <c r="D2851" s="50">
        <v>0.67708333333333337</v>
      </c>
      <c r="E2851">
        <v>14.6</v>
      </c>
    </row>
    <row r="2852" spans="1:5">
      <c r="A2852" s="525" t="s">
        <v>499</v>
      </c>
      <c r="B2852">
        <v>13211210</v>
      </c>
      <c r="C2852" s="39">
        <v>44499</v>
      </c>
      <c r="D2852" s="50">
        <v>0.6875</v>
      </c>
      <c r="E2852">
        <v>14.6</v>
      </c>
    </row>
    <row r="2853" spans="1:5">
      <c r="A2853" s="525" t="s">
        <v>499</v>
      </c>
      <c r="B2853">
        <v>13211210</v>
      </c>
      <c r="C2853" s="39">
        <v>44499</v>
      </c>
      <c r="D2853" s="50">
        <v>0.69791666666666663</v>
      </c>
      <c r="E2853">
        <v>14.6</v>
      </c>
    </row>
    <row r="2854" spans="1:5">
      <c r="A2854" s="525" t="s">
        <v>499</v>
      </c>
      <c r="B2854">
        <v>13211210</v>
      </c>
      <c r="C2854" s="39">
        <v>44499</v>
      </c>
      <c r="D2854" s="50">
        <v>0.70833333333333337</v>
      </c>
      <c r="E2854">
        <v>14.6</v>
      </c>
    </row>
    <row r="2855" spans="1:5">
      <c r="A2855" s="525" t="s">
        <v>499</v>
      </c>
      <c r="B2855">
        <v>13211210</v>
      </c>
      <c r="C2855" s="39">
        <v>44499</v>
      </c>
      <c r="D2855" s="50">
        <v>0.71875</v>
      </c>
      <c r="E2855">
        <v>14.6</v>
      </c>
    </row>
    <row r="2856" spans="1:5">
      <c r="A2856" s="525" t="s">
        <v>499</v>
      </c>
      <c r="B2856">
        <v>13211210</v>
      </c>
      <c r="C2856" s="39">
        <v>44499</v>
      </c>
      <c r="D2856" s="50">
        <v>0.72916666666666663</v>
      </c>
      <c r="E2856">
        <v>14.6</v>
      </c>
    </row>
    <row r="2857" spans="1:5">
      <c r="A2857" s="525" t="s">
        <v>499</v>
      </c>
      <c r="B2857">
        <v>13211210</v>
      </c>
      <c r="C2857" s="39">
        <v>44499</v>
      </c>
      <c r="D2857" s="50">
        <v>0.73958333333333337</v>
      </c>
      <c r="E2857">
        <v>14.6</v>
      </c>
    </row>
    <row r="2858" spans="1:5">
      <c r="A2858" s="525" t="s">
        <v>499</v>
      </c>
      <c r="B2858">
        <v>13211210</v>
      </c>
      <c r="C2858" s="39">
        <v>44499</v>
      </c>
      <c r="D2858" s="50">
        <v>0.75</v>
      </c>
      <c r="E2858">
        <v>14.6</v>
      </c>
    </row>
    <row r="2859" spans="1:5">
      <c r="A2859" s="525" t="s">
        <v>499</v>
      </c>
      <c r="B2859">
        <v>13211210</v>
      </c>
      <c r="C2859" s="39">
        <v>44499</v>
      </c>
      <c r="D2859" s="50">
        <v>0.76041666666666663</v>
      </c>
      <c r="E2859">
        <v>14.6</v>
      </c>
    </row>
    <row r="2860" spans="1:5">
      <c r="A2860" s="525" t="s">
        <v>499</v>
      </c>
      <c r="B2860">
        <v>13211210</v>
      </c>
      <c r="C2860" s="39">
        <v>44499</v>
      </c>
      <c r="D2860" s="50">
        <v>0.77083333333333337</v>
      </c>
      <c r="E2860">
        <v>14.6</v>
      </c>
    </row>
    <row r="2861" spans="1:5">
      <c r="A2861" s="525" t="s">
        <v>499</v>
      </c>
      <c r="B2861">
        <v>13211210</v>
      </c>
      <c r="C2861" s="39">
        <v>44499</v>
      </c>
      <c r="D2861" s="50">
        <v>0.78125</v>
      </c>
      <c r="E2861">
        <v>14.6</v>
      </c>
    </row>
    <row r="2862" spans="1:5">
      <c r="A2862" s="525" t="s">
        <v>499</v>
      </c>
      <c r="B2862">
        <v>13211210</v>
      </c>
      <c r="C2862" s="39">
        <v>44499</v>
      </c>
      <c r="D2862" s="50">
        <v>0.79166666666666663</v>
      </c>
      <c r="E2862">
        <v>14.5</v>
      </c>
    </row>
    <row r="2863" spans="1:5">
      <c r="A2863" s="525" t="s">
        <v>499</v>
      </c>
      <c r="B2863">
        <v>13211210</v>
      </c>
      <c r="C2863" s="39">
        <v>44499</v>
      </c>
      <c r="D2863" s="50">
        <v>0.80208333333333337</v>
      </c>
      <c r="E2863">
        <v>14.5</v>
      </c>
    </row>
    <row r="2864" spans="1:5">
      <c r="A2864" s="525" t="s">
        <v>499</v>
      </c>
      <c r="B2864">
        <v>13211210</v>
      </c>
      <c r="C2864" s="39">
        <v>44499</v>
      </c>
      <c r="D2864" s="50">
        <v>0.8125</v>
      </c>
      <c r="E2864">
        <v>14.5</v>
      </c>
    </row>
    <row r="2865" spans="1:5">
      <c r="A2865" s="525" t="s">
        <v>499</v>
      </c>
      <c r="B2865">
        <v>13211210</v>
      </c>
      <c r="C2865" s="39">
        <v>44499</v>
      </c>
      <c r="D2865" s="50">
        <v>0.82291666666666663</v>
      </c>
      <c r="E2865">
        <v>14.5</v>
      </c>
    </row>
    <row r="2866" spans="1:5">
      <c r="A2866" s="525" t="s">
        <v>499</v>
      </c>
      <c r="B2866">
        <v>13211210</v>
      </c>
      <c r="C2866" s="39">
        <v>44499</v>
      </c>
      <c r="D2866" s="50">
        <v>0.83333333333333337</v>
      </c>
      <c r="E2866">
        <v>14.5</v>
      </c>
    </row>
    <row r="2867" spans="1:5">
      <c r="A2867" s="525" t="s">
        <v>499</v>
      </c>
      <c r="B2867">
        <v>13211210</v>
      </c>
      <c r="C2867" s="39">
        <v>44499</v>
      </c>
      <c r="D2867" s="50">
        <v>0.84375</v>
      </c>
      <c r="E2867">
        <v>14.5</v>
      </c>
    </row>
    <row r="2868" spans="1:5">
      <c r="A2868" s="525" t="s">
        <v>499</v>
      </c>
      <c r="B2868">
        <v>13211210</v>
      </c>
      <c r="C2868" s="39">
        <v>44499</v>
      </c>
      <c r="D2868" s="50">
        <v>0.85416666666666663</v>
      </c>
      <c r="E2868">
        <v>14.5</v>
      </c>
    </row>
    <row r="2869" spans="1:5">
      <c r="A2869" s="525" t="s">
        <v>499</v>
      </c>
      <c r="B2869">
        <v>13211210</v>
      </c>
      <c r="C2869" s="39">
        <v>44499</v>
      </c>
      <c r="D2869" s="50">
        <v>0.86458333333333337</v>
      </c>
      <c r="E2869">
        <v>14.4</v>
      </c>
    </row>
    <row r="2870" spans="1:5">
      <c r="A2870" s="525" t="s">
        <v>499</v>
      </c>
      <c r="B2870">
        <v>13211210</v>
      </c>
      <c r="C2870" s="39">
        <v>44499</v>
      </c>
      <c r="D2870" s="50">
        <v>0.875</v>
      </c>
      <c r="E2870">
        <v>14.4</v>
      </c>
    </row>
    <row r="2871" spans="1:5">
      <c r="A2871" s="525" t="s">
        <v>499</v>
      </c>
      <c r="B2871">
        <v>13211210</v>
      </c>
      <c r="C2871" s="39">
        <v>44499</v>
      </c>
      <c r="D2871" s="50">
        <v>0.88541666666666663</v>
      </c>
      <c r="E2871">
        <v>14.4</v>
      </c>
    </row>
    <row r="2872" spans="1:5">
      <c r="A2872" s="525" t="s">
        <v>499</v>
      </c>
      <c r="B2872">
        <v>13211210</v>
      </c>
      <c r="C2872" s="39">
        <v>44499</v>
      </c>
      <c r="D2872" s="50">
        <v>0.89583333333333337</v>
      </c>
      <c r="E2872">
        <v>14.4</v>
      </c>
    </row>
    <row r="2873" spans="1:5">
      <c r="A2873" s="525" t="s">
        <v>499</v>
      </c>
      <c r="B2873">
        <v>13211210</v>
      </c>
      <c r="C2873" s="39">
        <v>44499</v>
      </c>
      <c r="D2873" s="50">
        <v>0.90625</v>
      </c>
      <c r="E2873">
        <v>14.4</v>
      </c>
    </row>
    <row r="2874" spans="1:5">
      <c r="A2874" s="525" t="s">
        <v>499</v>
      </c>
      <c r="B2874">
        <v>13211210</v>
      </c>
      <c r="C2874" s="39">
        <v>44499</v>
      </c>
      <c r="D2874" s="50">
        <v>0.91666666666666663</v>
      </c>
      <c r="E2874">
        <v>14.3</v>
      </c>
    </row>
    <row r="2875" spans="1:5">
      <c r="A2875" s="525" t="s">
        <v>499</v>
      </c>
      <c r="B2875">
        <v>13211210</v>
      </c>
      <c r="C2875" s="39">
        <v>44499</v>
      </c>
      <c r="D2875" s="50">
        <v>0.92708333333333337</v>
      </c>
      <c r="E2875">
        <v>14.3</v>
      </c>
    </row>
    <row r="2876" spans="1:5">
      <c r="A2876" s="525" t="s">
        <v>499</v>
      </c>
      <c r="B2876">
        <v>13211210</v>
      </c>
      <c r="C2876" s="39">
        <v>44499</v>
      </c>
      <c r="D2876" s="50">
        <v>0.9375</v>
      </c>
      <c r="E2876">
        <v>14.3</v>
      </c>
    </row>
    <row r="2877" spans="1:5">
      <c r="A2877" s="525" t="s">
        <v>499</v>
      </c>
      <c r="B2877">
        <v>13211210</v>
      </c>
      <c r="C2877" s="39">
        <v>44499</v>
      </c>
      <c r="D2877" s="50">
        <v>0.94791666666666663</v>
      </c>
      <c r="E2877">
        <v>14.3</v>
      </c>
    </row>
    <row r="2878" spans="1:5">
      <c r="A2878" s="525" t="s">
        <v>499</v>
      </c>
      <c r="B2878">
        <v>13211210</v>
      </c>
      <c r="C2878" s="39">
        <v>44499</v>
      </c>
      <c r="D2878" s="50">
        <v>0.95833333333333337</v>
      </c>
      <c r="E2878">
        <v>14.2</v>
      </c>
    </row>
    <row r="2879" spans="1:5">
      <c r="A2879" s="525" t="s">
        <v>499</v>
      </c>
      <c r="B2879">
        <v>13211210</v>
      </c>
      <c r="C2879" s="39">
        <v>44499</v>
      </c>
      <c r="D2879" s="50">
        <v>0.96875</v>
      </c>
      <c r="E2879">
        <v>14.2</v>
      </c>
    </row>
    <row r="2880" spans="1:5">
      <c r="A2880" s="525" t="s">
        <v>499</v>
      </c>
      <c r="B2880">
        <v>13211210</v>
      </c>
      <c r="C2880" s="39">
        <v>44499</v>
      </c>
      <c r="D2880" s="50">
        <v>0.97916666666666663</v>
      </c>
      <c r="E2880">
        <v>14.2</v>
      </c>
    </row>
    <row r="2881" spans="1:5">
      <c r="A2881" s="525" t="s">
        <v>499</v>
      </c>
      <c r="B2881">
        <v>13211210</v>
      </c>
      <c r="C2881" s="39">
        <v>44499</v>
      </c>
      <c r="D2881" s="50">
        <v>0.98958333333333337</v>
      </c>
      <c r="E2881">
        <v>14.2</v>
      </c>
    </row>
    <row r="2882" spans="1:5">
      <c r="A2882" s="525" t="s">
        <v>499</v>
      </c>
      <c r="B2882">
        <v>13211210</v>
      </c>
      <c r="C2882" s="39">
        <v>44500</v>
      </c>
      <c r="D2882" s="50">
        <v>0</v>
      </c>
      <c r="E2882">
        <v>14.1</v>
      </c>
    </row>
    <row r="2883" spans="1:5">
      <c r="A2883" s="525" t="s">
        <v>499</v>
      </c>
      <c r="B2883">
        <v>13211210</v>
      </c>
      <c r="C2883" s="39">
        <v>44500</v>
      </c>
      <c r="D2883" s="50">
        <v>1.0416666666666666E-2</v>
      </c>
      <c r="E2883">
        <v>14.1</v>
      </c>
    </row>
    <row r="2884" spans="1:5">
      <c r="A2884" s="525" t="s">
        <v>499</v>
      </c>
      <c r="B2884">
        <v>13211210</v>
      </c>
      <c r="C2884" s="39">
        <v>44500</v>
      </c>
      <c r="D2884" s="50">
        <v>2.0833333333333332E-2</v>
      </c>
      <c r="E2884">
        <v>14.1</v>
      </c>
    </row>
    <row r="2885" spans="1:5">
      <c r="A2885" s="525" t="s">
        <v>499</v>
      </c>
      <c r="B2885">
        <v>13211210</v>
      </c>
      <c r="C2885" s="39">
        <v>44500</v>
      </c>
      <c r="D2885" s="50">
        <v>3.125E-2</v>
      </c>
      <c r="E2885">
        <v>14</v>
      </c>
    </row>
    <row r="2886" spans="1:5">
      <c r="A2886" s="525" t="s">
        <v>499</v>
      </c>
      <c r="B2886">
        <v>13211210</v>
      </c>
      <c r="C2886" s="39">
        <v>44500</v>
      </c>
      <c r="D2886" s="50">
        <v>4.1666666666666664E-2</v>
      </c>
      <c r="E2886">
        <v>14</v>
      </c>
    </row>
    <row r="2887" spans="1:5">
      <c r="A2887" s="525" t="s">
        <v>499</v>
      </c>
      <c r="B2887">
        <v>13211210</v>
      </c>
      <c r="C2887" s="39">
        <v>44500</v>
      </c>
      <c r="D2887" s="50">
        <v>5.2083333333333336E-2</v>
      </c>
      <c r="E2887">
        <v>13.9</v>
      </c>
    </row>
    <row r="2888" spans="1:5">
      <c r="A2888" s="525" t="s">
        <v>499</v>
      </c>
      <c r="B2888">
        <v>13211210</v>
      </c>
      <c r="C2888" s="39">
        <v>44500</v>
      </c>
      <c r="D2888" s="50">
        <v>6.25E-2</v>
      </c>
      <c r="E2888">
        <v>13.9</v>
      </c>
    </row>
    <row r="2889" spans="1:5">
      <c r="A2889" s="525" t="s">
        <v>499</v>
      </c>
      <c r="B2889">
        <v>13211210</v>
      </c>
      <c r="C2889" s="39">
        <v>44500</v>
      </c>
      <c r="D2889" s="50">
        <v>7.2916666666666671E-2</v>
      </c>
      <c r="E2889">
        <v>13.8</v>
      </c>
    </row>
    <row r="2890" spans="1:5">
      <c r="A2890" s="525" t="s">
        <v>499</v>
      </c>
      <c r="B2890">
        <v>13211210</v>
      </c>
      <c r="C2890" s="39">
        <v>44500</v>
      </c>
      <c r="D2890" s="50">
        <v>8.3333333333333329E-2</v>
      </c>
      <c r="E2890">
        <v>13.7</v>
      </c>
    </row>
    <row r="2891" spans="1:5">
      <c r="A2891" s="525" t="s">
        <v>499</v>
      </c>
      <c r="B2891">
        <v>13211210</v>
      </c>
      <c r="C2891" s="39">
        <v>44500</v>
      </c>
      <c r="D2891" s="50">
        <v>9.375E-2</v>
      </c>
      <c r="E2891">
        <v>13.7</v>
      </c>
    </row>
    <row r="2892" spans="1:5">
      <c r="A2892" s="525" t="s">
        <v>499</v>
      </c>
      <c r="B2892">
        <v>13211210</v>
      </c>
      <c r="C2892" s="39">
        <v>44500</v>
      </c>
      <c r="D2892" s="50">
        <v>0.10416666666666667</v>
      </c>
      <c r="E2892">
        <v>13.7</v>
      </c>
    </row>
    <row r="2893" spans="1:5">
      <c r="A2893" s="525" t="s">
        <v>499</v>
      </c>
      <c r="B2893">
        <v>13211210</v>
      </c>
      <c r="C2893" s="39">
        <v>44500</v>
      </c>
      <c r="D2893" s="50">
        <v>0.11458333333333333</v>
      </c>
      <c r="E2893">
        <v>13.7</v>
      </c>
    </row>
    <row r="2894" spans="1:5">
      <c r="A2894" s="525" t="s">
        <v>499</v>
      </c>
      <c r="B2894">
        <v>13211210</v>
      </c>
      <c r="C2894" s="39">
        <v>44500</v>
      </c>
      <c r="D2894" s="50">
        <v>0.125</v>
      </c>
      <c r="E2894">
        <v>13.7</v>
      </c>
    </row>
    <row r="2895" spans="1:5">
      <c r="A2895" s="525" t="s">
        <v>499</v>
      </c>
      <c r="B2895">
        <v>13211210</v>
      </c>
      <c r="C2895" s="39">
        <v>44500</v>
      </c>
      <c r="D2895" s="50">
        <v>0.13541666666666666</v>
      </c>
      <c r="E2895">
        <v>13.7</v>
      </c>
    </row>
    <row r="2896" spans="1:5">
      <c r="A2896" s="525" t="s">
        <v>499</v>
      </c>
      <c r="B2896">
        <v>13211210</v>
      </c>
      <c r="C2896" s="39">
        <v>44500</v>
      </c>
      <c r="D2896" s="50">
        <v>0.14583333333333334</v>
      </c>
      <c r="E2896">
        <v>13.6</v>
      </c>
    </row>
    <row r="2897" spans="1:5">
      <c r="A2897" s="525" t="s">
        <v>499</v>
      </c>
      <c r="B2897">
        <v>13211210</v>
      </c>
      <c r="C2897" s="39">
        <v>44500</v>
      </c>
      <c r="D2897" s="50">
        <v>0.15625</v>
      </c>
      <c r="E2897">
        <v>13.6</v>
      </c>
    </row>
    <row r="2898" spans="1:5">
      <c r="A2898" s="525" t="s">
        <v>499</v>
      </c>
      <c r="B2898">
        <v>13211210</v>
      </c>
      <c r="C2898" s="39">
        <v>44500</v>
      </c>
      <c r="D2898" s="50">
        <v>0.16666666666666666</v>
      </c>
      <c r="E2898">
        <v>13.5</v>
      </c>
    </row>
    <row r="2899" spans="1:5">
      <c r="A2899" s="525" t="s">
        <v>499</v>
      </c>
      <c r="B2899">
        <v>13211210</v>
      </c>
      <c r="C2899" s="39">
        <v>44500</v>
      </c>
      <c r="D2899" s="50">
        <v>0.17708333333333334</v>
      </c>
      <c r="E2899">
        <v>13.5</v>
      </c>
    </row>
    <row r="2900" spans="1:5">
      <c r="A2900" s="525" t="s">
        <v>499</v>
      </c>
      <c r="B2900">
        <v>13211210</v>
      </c>
      <c r="C2900" s="39">
        <v>44500</v>
      </c>
      <c r="D2900" s="50">
        <v>0.1875</v>
      </c>
      <c r="E2900">
        <v>13.4</v>
      </c>
    </row>
    <row r="2901" spans="1:5">
      <c r="A2901" s="525" t="s">
        <v>499</v>
      </c>
      <c r="B2901">
        <v>13211210</v>
      </c>
      <c r="C2901" s="39">
        <v>44500</v>
      </c>
      <c r="D2901" s="50">
        <v>0.19791666666666666</v>
      </c>
      <c r="E2901">
        <v>13.4</v>
      </c>
    </row>
    <row r="2902" spans="1:5">
      <c r="A2902" s="525" t="s">
        <v>499</v>
      </c>
      <c r="B2902">
        <v>13211210</v>
      </c>
      <c r="C2902" s="39">
        <v>44500</v>
      </c>
      <c r="D2902" s="50">
        <v>0.20833333333333334</v>
      </c>
      <c r="E2902">
        <v>13.4</v>
      </c>
    </row>
    <row r="2903" spans="1:5">
      <c r="A2903" s="525" t="s">
        <v>499</v>
      </c>
      <c r="B2903">
        <v>13211210</v>
      </c>
      <c r="C2903" s="39">
        <v>44500</v>
      </c>
      <c r="D2903" s="50">
        <v>0.21875</v>
      </c>
      <c r="E2903">
        <v>13.4</v>
      </c>
    </row>
    <row r="2904" spans="1:5">
      <c r="A2904" s="525" t="s">
        <v>499</v>
      </c>
      <c r="B2904">
        <v>13211210</v>
      </c>
      <c r="C2904" s="39">
        <v>44500</v>
      </c>
      <c r="D2904" s="50">
        <v>0.22916666666666666</v>
      </c>
      <c r="E2904">
        <v>13.4</v>
      </c>
    </row>
    <row r="2905" spans="1:5">
      <c r="A2905" s="525" t="s">
        <v>499</v>
      </c>
      <c r="B2905">
        <v>13211210</v>
      </c>
      <c r="C2905" s="39">
        <v>44500</v>
      </c>
      <c r="D2905" s="50">
        <v>0.23958333333333334</v>
      </c>
      <c r="E2905">
        <v>13.3</v>
      </c>
    </row>
    <row r="2906" spans="1:5">
      <c r="A2906" s="525" t="s">
        <v>499</v>
      </c>
      <c r="B2906">
        <v>13211210</v>
      </c>
      <c r="C2906" s="39">
        <v>44500</v>
      </c>
      <c r="D2906" s="50">
        <v>0.25</v>
      </c>
      <c r="E2906">
        <v>13.3</v>
      </c>
    </row>
    <row r="2907" spans="1:5">
      <c r="A2907" s="525" t="s">
        <v>499</v>
      </c>
      <c r="B2907">
        <v>13211210</v>
      </c>
      <c r="C2907" s="39">
        <v>44500</v>
      </c>
      <c r="D2907" s="50">
        <v>0.26041666666666669</v>
      </c>
      <c r="E2907">
        <v>13.3</v>
      </c>
    </row>
    <row r="2908" spans="1:5">
      <c r="A2908" s="525" t="s">
        <v>499</v>
      </c>
      <c r="B2908">
        <v>13211210</v>
      </c>
      <c r="C2908" s="39">
        <v>44500</v>
      </c>
      <c r="D2908" s="50">
        <v>0.27083333333333331</v>
      </c>
      <c r="E2908">
        <v>13.2</v>
      </c>
    </row>
    <row r="2909" spans="1:5">
      <c r="A2909" s="525" t="s">
        <v>499</v>
      </c>
      <c r="B2909">
        <v>13211210</v>
      </c>
      <c r="C2909" s="39">
        <v>44500</v>
      </c>
      <c r="D2909" s="50">
        <v>0.28125</v>
      </c>
      <c r="E2909">
        <v>13.1</v>
      </c>
    </row>
    <row r="2910" spans="1:5">
      <c r="A2910" s="525" t="s">
        <v>499</v>
      </c>
      <c r="B2910">
        <v>13211210</v>
      </c>
      <c r="C2910" s="39">
        <v>44500</v>
      </c>
      <c r="D2910" s="50">
        <v>0.29166666666666669</v>
      </c>
      <c r="E2910">
        <v>13.1</v>
      </c>
    </row>
    <row r="2911" spans="1:5">
      <c r="A2911" s="525" t="s">
        <v>499</v>
      </c>
      <c r="B2911">
        <v>13211210</v>
      </c>
      <c r="C2911" s="39">
        <v>44500</v>
      </c>
      <c r="D2911" s="50">
        <v>0.30208333333333331</v>
      </c>
      <c r="E2911">
        <v>13.1</v>
      </c>
    </row>
    <row r="2912" spans="1:5">
      <c r="A2912" s="525" t="s">
        <v>499</v>
      </c>
      <c r="B2912">
        <v>13211210</v>
      </c>
      <c r="C2912" s="39">
        <v>44500</v>
      </c>
      <c r="D2912" s="50">
        <v>0.3125</v>
      </c>
      <c r="E2912">
        <v>13</v>
      </c>
    </row>
    <row r="2913" spans="1:5">
      <c r="A2913" s="525" t="s">
        <v>499</v>
      </c>
      <c r="B2913">
        <v>13211210</v>
      </c>
      <c r="C2913" s="39">
        <v>44500</v>
      </c>
      <c r="D2913" s="50">
        <v>0.32291666666666669</v>
      </c>
      <c r="E2913">
        <v>13</v>
      </c>
    </row>
    <row r="2914" spans="1:5">
      <c r="A2914" s="525" t="s">
        <v>499</v>
      </c>
      <c r="B2914">
        <v>13211210</v>
      </c>
      <c r="C2914" s="39">
        <v>44500</v>
      </c>
      <c r="D2914" s="50">
        <v>0.33333333333333331</v>
      </c>
      <c r="E2914">
        <v>13</v>
      </c>
    </row>
    <row r="2915" spans="1:5">
      <c r="A2915" s="525" t="s">
        <v>499</v>
      </c>
      <c r="B2915">
        <v>13211210</v>
      </c>
      <c r="C2915" s="39">
        <v>44500</v>
      </c>
      <c r="D2915" s="50">
        <v>0.34375</v>
      </c>
      <c r="E2915">
        <v>12.9</v>
      </c>
    </row>
    <row r="2916" spans="1:5">
      <c r="A2916" s="525" t="s">
        <v>499</v>
      </c>
      <c r="B2916">
        <v>13211210</v>
      </c>
      <c r="C2916" s="39">
        <v>44500</v>
      </c>
      <c r="D2916" s="50">
        <v>0.35416666666666669</v>
      </c>
      <c r="E2916">
        <v>12.9</v>
      </c>
    </row>
    <row r="2917" spans="1:5">
      <c r="A2917" s="525" t="s">
        <v>499</v>
      </c>
      <c r="B2917">
        <v>13211210</v>
      </c>
      <c r="C2917" s="39">
        <v>44500</v>
      </c>
      <c r="D2917" s="50">
        <v>0.36458333333333331</v>
      </c>
      <c r="E2917">
        <v>12.9</v>
      </c>
    </row>
    <row r="2918" spans="1:5">
      <c r="A2918" s="525" t="s">
        <v>499</v>
      </c>
      <c r="B2918">
        <v>13211210</v>
      </c>
      <c r="C2918" s="39">
        <v>44500</v>
      </c>
      <c r="D2918" s="50">
        <v>0.375</v>
      </c>
      <c r="E2918">
        <v>12.9</v>
      </c>
    </row>
    <row r="2919" spans="1:5">
      <c r="A2919" s="525" t="s">
        <v>499</v>
      </c>
      <c r="B2919">
        <v>13211210</v>
      </c>
      <c r="C2919" s="39">
        <v>44500</v>
      </c>
      <c r="D2919" s="50">
        <v>0.38541666666666669</v>
      </c>
      <c r="E2919">
        <v>12.9</v>
      </c>
    </row>
    <row r="2920" spans="1:5">
      <c r="A2920" s="525" t="s">
        <v>499</v>
      </c>
      <c r="B2920">
        <v>13211210</v>
      </c>
      <c r="C2920" s="39">
        <v>44500</v>
      </c>
      <c r="D2920" s="50">
        <v>0.39583333333333331</v>
      </c>
      <c r="E2920">
        <v>12.8</v>
      </c>
    </row>
    <row r="2921" spans="1:5">
      <c r="A2921" s="525" t="s">
        <v>499</v>
      </c>
      <c r="B2921">
        <v>13211210</v>
      </c>
      <c r="C2921" s="39">
        <v>44500</v>
      </c>
      <c r="D2921" s="50">
        <v>0.40625</v>
      </c>
      <c r="E2921">
        <v>12.7</v>
      </c>
    </row>
    <row r="2922" spans="1:5">
      <c r="A2922" s="525" t="s">
        <v>499</v>
      </c>
      <c r="B2922">
        <v>13211210</v>
      </c>
      <c r="C2922" s="39">
        <v>44500</v>
      </c>
      <c r="D2922" s="50">
        <v>0.41666666666666669</v>
      </c>
      <c r="E2922">
        <v>12.7</v>
      </c>
    </row>
    <row r="2923" spans="1:5">
      <c r="A2923" s="525" t="s">
        <v>499</v>
      </c>
      <c r="B2923">
        <v>13211210</v>
      </c>
      <c r="C2923" s="39">
        <v>44500</v>
      </c>
      <c r="D2923" s="50">
        <v>0.42708333333333331</v>
      </c>
      <c r="E2923">
        <v>12.7</v>
      </c>
    </row>
    <row r="2924" spans="1:5">
      <c r="A2924" s="525" t="s">
        <v>499</v>
      </c>
      <c r="B2924">
        <v>13211210</v>
      </c>
      <c r="C2924" s="39">
        <v>44500</v>
      </c>
      <c r="D2924" s="50">
        <v>0.4375</v>
      </c>
      <c r="E2924">
        <v>12.8</v>
      </c>
    </row>
    <row r="2925" spans="1:5">
      <c r="A2925" s="525" t="s">
        <v>499</v>
      </c>
      <c r="B2925">
        <v>13211210</v>
      </c>
      <c r="C2925" s="39">
        <v>44500</v>
      </c>
      <c r="D2925" s="50">
        <v>0.44791666666666669</v>
      </c>
      <c r="E2925">
        <v>12.7</v>
      </c>
    </row>
    <row r="2926" spans="1:5">
      <c r="A2926" s="525" t="s">
        <v>499</v>
      </c>
      <c r="B2926">
        <v>13211210</v>
      </c>
      <c r="C2926" s="39">
        <v>44500</v>
      </c>
      <c r="D2926" s="50">
        <v>0.45833333333333331</v>
      </c>
      <c r="E2926">
        <v>12.8</v>
      </c>
    </row>
    <row r="2927" spans="1:5">
      <c r="A2927" s="525" t="s">
        <v>499</v>
      </c>
      <c r="B2927">
        <v>13211210</v>
      </c>
      <c r="C2927" s="39">
        <v>44500</v>
      </c>
      <c r="D2927" s="50">
        <v>0.46875</v>
      </c>
      <c r="E2927">
        <v>12.9</v>
      </c>
    </row>
    <row r="2928" spans="1:5">
      <c r="A2928" s="525" t="s">
        <v>499</v>
      </c>
      <c r="B2928">
        <v>13211210</v>
      </c>
      <c r="C2928" s="39">
        <v>44500</v>
      </c>
      <c r="D2928" s="50">
        <v>0.47916666666666669</v>
      </c>
      <c r="E2928">
        <v>12.9</v>
      </c>
    </row>
    <row r="2929" spans="1:5">
      <c r="A2929" s="525" t="s">
        <v>499</v>
      </c>
      <c r="B2929">
        <v>13211210</v>
      </c>
      <c r="C2929" s="39">
        <v>44500</v>
      </c>
      <c r="D2929" s="50">
        <v>0.48958333333333331</v>
      </c>
      <c r="E2929">
        <v>13</v>
      </c>
    </row>
    <row r="2930" spans="1:5">
      <c r="A2930" s="525" t="s">
        <v>499</v>
      </c>
      <c r="B2930">
        <v>13211210</v>
      </c>
      <c r="C2930" s="39">
        <v>44500</v>
      </c>
      <c r="D2930" s="50">
        <v>0.5</v>
      </c>
      <c r="E2930">
        <v>13.1</v>
      </c>
    </row>
    <row r="2931" spans="1:5">
      <c r="A2931" s="525" t="s">
        <v>499</v>
      </c>
      <c r="B2931">
        <v>13211210</v>
      </c>
      <c r="C2931" s="39">
        <v>44500</v>
      </c>
      <c r="D2931" s="50">
        <v>0.51041666666666663</v>
      </c>
      <c r="E2931">
        <v>13.1</v>
      </c>
    </row>
    <row r="2932" spans="1:5">
      <c r="A2932" s="525" t="s">
        <v>499</v>
      </c>
      <c r="B2932">
        <v>13211210</v>
      </c>
      <c r="C2932" s="39">
        <v>44500</v>
      </c>
      <c r="D2932" s="50">
        <v>0.52083333333333337</v>
      </c>
      <c r="E2932">
        <v>13.1</v>
      </c>
    </row>
    <row r="2933" spans="1:5">
      <c r="A2933" s="525" t="s">
        <v>499</v>
      </c>
      <c r="B2933">
        <v>13211210</v>
      </c>
      <c r="C2933" s="39">
        <v>44500</v>
      </c>
      <c r="D2933" s="50">
        <v>0.53125</v>
      </c>
      <c r="E2933">
        <v>13.1</v>
      </c>
    </row>
    <row r="2934" spans="1:5">
      <c r="A2934" s="525" t="s">
        <v>499</v>
      </c>
      <c r="B2934">
        <v>13211210</v>
      </c>
      <c r="C2934" s="39">
        <v>44500</v>
      </c>
      <c r="D2934" s="50">
        <v>0.54166666666666663</v>
      </c>
      <c r="E2934">
        <v>13</v>
      </c>
    </row>
    <row r="2935" spans="1:5">
      <c r="A2935" s="525" t="s">
        <v>499</v>
      </c>
      <c r="B2935">
        <v>13211210</v>
      </c>
      <c r="C2935" s="39">
        <v>44500</v>
      </c>
      <c r="D2935" s="50">
        <v>0.55208333333333337</v>
      </c>
      <c r="E2935">
        <v>13</v>
      </c>
    </row>
    <row r="2936" spans="1:5">
      <c r="A2936" s="525" t="s">
        <v>499</v>
      </c>
      <c r="B2936">
        <v>13211210</v>
      </c>
      <c r="C2936" s="39">
        <v>44500</v>
      </c>
      <c r="D2936" s="50">
        <v>0.5625</v>
      </c>
      <c r="E2936">
        <v>13.2</v>
      </c>
    </row>
    <row r="2937" spans="1:5">
      <c r="A2937" s="525" t="s">
        <v>499</v>
      </c>
      <c r="B2937">
        <v>13211210</v>
      </c>
      <c r="C2937" s="39">
        <v>44500</v>
      </c>
      <c r="D2937" s="50">
        <v>0.57291666666666663</v>
      </c>
      <c r="E2937">
        <v>13.3</v>
      </c>
    </row>
    <row r="2938" spans="1:5">
      <c r="A2938" s="525" t="s">
        <v>499</v>
      </c>
      <c r="B2938">
        <v>13211210</v>
      </c>
      <c r="C2938" s="39">
        <v>44500</v>
      </c>
      <c r="D2938" s="50">
        <v>0.58333333333333337</v>
      </c>
      <c r="E2938">
        <v>13.3</v>
      </c>
    </row>
    <row r="2939" spans="1:5">
      <c r="A2939" s="525" t="s">
        <v>499</v>
      </c>
      <c r="B2939">
        <v>13211210</v>
      </c>
      <c r="C2939" s="39">
        <v>44500</v>
      </c>
      <c r="D2939" s="50">
        <v>0.59375</v>
      </c>
      <c r="E2939">
        <v>13.4</v>
      </c>
    </row>
    <row r="2940" spans="1:5">
      <c r="A2940" s="525" t="s">
        <v>499</v>
      </c>
      <c r="B2940">
        <v>13211210</v>
      </c>
      <c r="C2940" s="39">
        <v>44500</v>
      </c>
      <c r="D2940" s="50">
        <v>0.60416666666666663</v>
      </c>
      <c r="E2940">
        <v>13.5</v>
      </c>
    </row>
    <row r="2941" spans="1:5">
      <c r="A2941" s="525" t="s">
        <v>499</v>
      </c>
      <c r="B2941">
        <v>13211210</v>
      </c>
      <c r="C2941" s="39">
        <v>44500</v>
      </c>
      <c r="D2941" s="50">
        <v>0.61458333333333337</v>
      </c>
      <c r="E2941">
        <v>13.5</v>
      </c>
    </row>
    <row r="2942" spans="1:5">
      <c r="A2942" s="525" t="s">
        <v>499</v>
      </c>
      <c r="B2942">
        <v>13211210</v>
      </c>
      <c r="C2942" s="39">
        <v>44500</v>
      </c>
      <c r="D2942" s="50">
        <v>0.625</v>
      </c>
      <c r="E2942">
        <v>13.5</v>
      </c>
    </row>
    <row r="2943" spans="1:5">
      <c r="A2943" s="525" t="s">
        <v>499</v>
      </c>
      <c r="B2943">
        <v>13211210</v>
      </c>
      <c r="C2943" s="39">
        <v>44500</v>
      </c>
      <c r="D2943" s="50">
        <v>0.63541666666666663</v>
      </c>
      <c r="E2943">
        <v>13.7</v>
      </c>
    </row>
    <row r="2944" spans="1:5">
      <c r="A2944" s="525" t="s">
        <v>499</v>
      </c>
      <c r="B2944">
        <v>13211210</v>
      </c>
      <c r="C2944" s="39">
        <v>44500</v>
      </c>
      <c r="D2944" s="50">
        <v>0.64583333333333337</v>
      </c>
      <c r="E2944">
        <v>13.8</v>
      </c>
    </row>
    <row r="2945" spans="1:5">
      <c r="A2945" s="525" t="s">
        <v>499</v>
      </c>
      <c r="B2945">
        <v>13211210</v>
      </c>
      <c r="C2945" s="39">
        <v>44500</v>
      </c>
      <c r="D2945" s="50">
        <v>0.65625</v>
      </c>
      <c r="E2945">
        <v>13.9</v>
      </c>
    </row>
    <row r="2946" spans="1:5">
      <c r="A2946" s="525" t="s">
        <v>499</v>
      </c>
      <c r="B2946">
        <v>13211210</v>
      </c>
      <c r="C2946" s="39">
        <v>44500</v>
      </c>
      <c r="D2946" s="50">
        <v>0.66666666666666663</v>
      </c>
      <c r="E2946">
        <v>13.9</v>
      </c>
    </row>
    <row r="2947" spans="1:5">
      <c r="A2947" s="525" t="s">
        <v>499</v>
      </c>
      <c r="B2947">
        <v>13211210</v>
      </c>
      <c r="C2947" s="39">
        <v>44500</v>
      </c>
      <c r="D2947" s="50">
        <v>0.67708333333333337</v>
      </c>
      <c r="E2947">
        <v>14</v>
      </c>
    </row>
    <row r="2948" spans="1:5">
      <c r="A2948" s="525" t="s">
        <v>499</v>
      </c>
      <c r="B2948">
        <v>13211210</v>
      </c>
      <c r="C2948" s="39">
        <v>44500</v>
      </c>
      <c r="D2948" s="50">
        <v>0.6875</v>
      </c>
      <c r="E2948">
        <v>14</v>
      </c>
    </row>
    <row r="2949" spans="1:5">
      <c r="A2949" s="525" t="s">
        <v>499</v>
      </c>
      <c r="B2949">
        <v>13211210</v>
      </c>
      <c r="C2949" s="39">
        <v>44500</v>
      </c>
      <c r="D2949" s="50">
        <v>0.69791666666666663</v>
      </c>
      <c r="E2949">
        <v>13.9</v>
      </c>
    </row>
    <row r="2950" spans="1:5">
      <c r="A2950" s="525" t="s">
        <v>499</v>
      </c>
      <c r="B2950">
        <v>13211210</v>
      </c>
      <c r="C2950" s="39">
        <v>44500</v>
      </c>
      <c r="D2950" s="50">
        <v>0.70833333333333337</v>
      </c>
      <c r="E2950">
        <v>13.9</v>
      </c>
    </row>
    <row r="2951" spans="1:5">
      <c r="A2951" s="525" t="s">
        <v>499</v>
      </c>
      <c r="B2951">
        <v>13211210</v>
      </c>
      <c r="C2951" s="39">
        <v>44500</v>
      </c>
      <c r="D2951" s="50">
        <v>0.71875</v>
      </c>
      <c r="E2951">
        <v>13.9</v>
      </c>
    </row>
    <row r="2952" spans="1:5">
      <c r="A2952" s="525" t="s">
        <v>499</v>
      </c>
      <c r="B2952">
        <v>13211210</v>
      </c>
      <c r="C2952" s="39">
        <v>44500</v>
      </c>
      <c r="D2952" s="50">
        <v>0.72916666666666663</v>
      </c>
      <c r="E2952">
        <v>13.9</v>
      </c>
    </row>
    <row r="2953" spans="1:5">
      <c r="A2953" s="525" t="s">
        <v>499</v>
      </c>
      <c r="B2953">
        <v>13211210</v>
      </c>
      <c r="C2953" s="39">
        <v>44500</v>
      </c>
      <c r="D2953" s="50">
        <v>0.73958333333333337</v>
      </c>
      <c r="E2953">
        <v>13.9</v>
      </c>
    </row>
    <row r="2954" spans="1:5">
      <c r="A2954" s="525" t="s">
        <v>499</v>
      </c>
      <c r="B2954">
        <v>13211210</v>
      </c>
      <c r="C2954" s="39">
        <v>44500</v>
      </c>
      <c r="D2954" s="50">
        <v>0.75</v>
      </c>
      <c r="E2954">
        <v>13.9</v>
      </c>
    </row>
    <row r="2955" spans="1:5">
      <c r="A2955" s="525" t="s">
        <v>499</v>
      </c>
      <c r="B2955">
        <v>13211210</v>
      </c>
      <c r="C2955" s="39">
        <v>44500</v>
      </c>
      <c r="D2955" s="50">
        <v>0.76041666666666663</v>
      </c>
      <c r="E2955">
        <v>13.9</v>
      </c>
    </row>
    <row r="2956" spans="1:5">
      <c r="A2956" s="525" t="s">
        <v>499</v>
      </c>
      <c r="B2956">
        <v>13211210</v>
      </c>
      <c r="C2956" s="39">
        <v>44500</v>
      </c>
      <c r="D2956" s="50">
        <v>0.77083333333333337</v>
      </c>
      <c r="E2956">
        <v>13.9</v>
      </c>
    </row>
    <row r="2957" spans="1:5">
      <c r="A2957" s="525" t="s">
        <v>499</v>
      </c>
      <c r="B2957">
        <v>13211210</v>
      </c>
      <c r="C2957" s="39">
        <v>44500</v>
      </c>
      <c r="D2957" s="50">
        <v>0.78125</v>
      </c>
      <c r="E2957">
        <v>13.9</v>
      </c>
    </row>
    <row r="2958" spans="1:5">
      <c r="A2958" s="525" t="s">
        <v>499</v>
      </c>
      <c r="B2958">
        <v>13211210</v>
      </c>
      <c r="C2958" s="39">
        <v>44500</v>
      </c>
      <c r="D2958" s="50">
        <v>0.79166666666666663</v>
      </c>
      <c r="E2958">
        <v>13.9</v>
      </c>
    </row>
    <row r="2959" spans="1:5">
      <c r="A2959" s="525" t="s">
        <v>499</v>
      </c>
      <c r="B2959">
        <v>13211210</v>
      </c>
      <c r="C2959" s="39">
        <v>44500</v>
      </c>
      <c r="D2959" s="50">
        <v>0.80208333333333337</v>
      </c>
      <c r="E2959">
        <v>13.9</v>
      </c>
    </row>
    <row r="2960" spans="1:5">
      <c r="A2960" s="525" t="s">
        <v>499</v>
      </c>
      <c r="B2960">
        <v>13211210</v>
      </c>
      <c r="C2960" s="39">
        <v>44500</v>
      </c>
      <c r="D2960" s="50">
        <v>0.8125</v>
      </c>
      <c r="E2960">
        <v>13.9</v>
      </c>
    </row>
    <row r="2961" spans="1:5">
      <c r="A2961" s="525" t="s">
        <v>499</v>
      </c>
      <c r="B2961">
        <v>13211210</v>
      </c>
      <c r="C2961" s="39">
        <v>44500</v>
      </c>
      <c r="D2961" s="50">
        <v>0.82291666666666663</v>
      </c>
      <c r="E2961">
        <v>13.9</v>
      </c>
    </row>
    <row r="2962" spans="1:5">
      <c r="A2962" s="525" t="s">
        <v>499</v>
      </c>
      <c r="B2962">
        <v>13211210</v>
      </c>
      <c r="C2962" s="39">
        <v>44500</v>
      </c>
      <c r="D2962" s="50">
        <v>0.83333333333333337</v>
      </c>
      <c r="E2962">
        <v>13.9</v>
      </c>
    </row>
    <row r="2963" spans="1:5">
      <c r="A2963" s="525" t="s">
        <v>499</v>
      </c>
      <c r="B2963">
        <v>13211210</v>
      </c>
      <c r="C2963" s="39">
        <v>44500</v>
      </c>
      <c r="D2963" s="50">
        <v>0.84375</v>
      </c>
      <c r="E2963">
        <v>13.8</v>
      </c>
    </row>
    <row r="2964" spans="1:5">
      <c r="A2964" s="525" t="s">
        <v>499</v>
      </c>
      <c r="B2964">
        <v>13211210</v>
      </c>
      <c r="C2964" s="39">
        <v>44500</v>
      </c>
      <c r="D2964" s="50">
        <v>0.85416666666666663</v>
      </c>
      <c r="E2964">
        <v>13.8</v>
      </c>
    </row>
    <row r="2965" spans="1:5">
      <c r="A2965" s="525" t="s">
        <v>499</v>
      </c>
      <c r="B2965">
        <v>13211210</v>
      </c>
      <c r="C2965" s="39">
        <v>44500</v>
      </c>
      <c r="D2965" s="50">
        <v>0.86458333333333337</v>
      </c>
      <c r="E2965">
        <v>13.8</v>
      </c>
    </row>
    <row r="2966" spans="1:5">
      <c r="A2966" s="525" t="s">
        <v>499</v>
      </c>
      <c r="B2966">
        <v>13211210</v>
      </c>
      <c r="C2966" s="39">
        <v>44500</v>
      </c>
      <c r="D2966" s="50">
        <v>0.875</v>
      </c>
      <c r="E2966">
        <v>13.8</v>
      </c>
    </row>
    <row r="2967" spans="1:5">
      <c r="A2967" s="525" t="s">
        <v>499</v>
      </c>
      <c r="B2967">
        <v>13211210</v>
      </c>
      <c r="C2967" s="39">
        <v>44500</v>
      </c>
      <c r="D2967" s="50">
        <v>0.88541666666666663</v>
      </c>
      <c r="E2967">
        <v>13.8</v>
      </c>
    </row>
    <row r="2968" spans="1:5">
      <c r="A2968" s="525" t="s">
        <v>499</v>
      </c>
      <c r="B2968">
        <v>13211210</v>
      </c>
      <c r="C2968" s="39">
        <v>44500</v>
      </c>
      <c r="D2968" s="50">
        <v>0.89583333333333337</v>
      </c>
      <c r="E2968">
        <v>13.7</v>
      </c>
    </row>
    <row r="2969" spans="1:5">
      <c r="A2969" s="525" t="s">
        <v>499</v>
      </c>
      <c r="B2969">
        <v>13211210</v>
      </c>
      <c r="C2969" s="39">
        <v>44500</v>
      </c>
      <c r="D2969" s="50">
        <v>0.90625</v>
      </c>
      <c r="E2969">
        <v>13.7</v>
      </c>
    </row>
    <row r="2970" spans="1:5">
      <c r="A2970" s="525" t="s">
        <v>499</v>
      </c>
      <c r="B2970">
        <v>13211210</v>
      </c>
      <c r="C2970" s="39">
        <v>44500</v>
      </c>
      <c r="D2970" s="50">
        <v>0.91666666666666663</v>
      </c>
      <c r="E2970">
        <v>13.7</v>
      </c>
    </row>
    <row r="2971" spans="1:5">
      <c r="A2971" s="525" t="s">
        <v>499</v>
      </c>
      <c r="B2971">
        <v>13211210</v>
      </c>
      <c r="C2971" s="39">
        <v>44500</v>
      </c>
      <c r="D2971" s="50">
        <v>0.92708333333333337</v>
      </c>
      <c r="E2971">
        <v>13.7</v>
      </c>
    </row>
    <row r="2972" spans="1:5">
      <c r="A2972" s="525" t="s">
        <v>499</v>
      </c>
      <c r="B2972">
        <v>13211210</v>
      </c>
      <c r="C2972" s="39">
        <v>44500</v>
      </c>
      <c r="D2972" s="50">
        <v>0.9375</v>
      </c>
      <c r="E2972">
        <v>13.6</v>
      </c>
    </row>
    <row r="2973" spans="1:5">
      <c r="A2973" s="525" t="s">
        <v>499</v>
      </c>
      <c r="B2973">
        <v>13211210</v>
      </c>
      <c r="C2973" s="39">
        <v>44500</v>
      </c>
      <c r="D2973" s="50">
        <v>0.94791666666666663</v>
      </c>
      <c r="E2973">
        <v>13.6</v>
      </c>
    </row>
    <row r="2974" spans="1:5">
      <c r="A2974" s="525" t="s">
        <v>499</v>
      </c>
      <c r="B2974">
        <v>13211210</v>
      </c>
      <c r="C2974" s="39">
        <v>44500</v>
      </c>
      <c r="D2974" s="50">
        <v>0.95833333333333337</v>
      </c>
      <c r="E2974">
        <v>13.6</v>
      </c>
    </row>
    <row r="2975" spans="1:5">
      <c r="A2975" s="525" t="s">
        <v>499</v>
      </c>
      <c r="B2975">
        <v>13211210</v>
      </c>
      <c r="C2975" s="39">
        <v>44500</v>
      </c>
      <c r="D2975" s="50">
        <v>0.96875</v>
      </c>
      <c r="E2975">
        <v>13.6</v>
      </c>
    </row>
    <row r="2976" spans="1:5">
      <c r="A2976" s="525" t="s">
        <v>499</v>
      </c>
      <c r="B2976">
        <v>13211210</v>
      </c>
      <c r="C2976" s="39">
        <v>44500</v>
      </c>
      <c r="D2976" s="50">
        <v>0.97916666666666663</v>
      </c>
      <c r="E2976">
        <v>13.5</v>
      </c>
    </row>
    <row r="2977" spans="1:5">
      <c r="A2977" s="525" t="s">
        <v>499</v>
      </c>
      <c r="B2977">
        <v>13211210</v>
      </c>
      <c r="C2977" s="39">
        <v>44500</v>
      </c>
      <c r="D2977" s="50">
        <v>0.98958333333333337</v>
      </c>
      <c r="E2977">
        <v>13.5</v>
      </c>
    </row>
  </sheetData>
  <mergeCells count="2">
    <mergeCell ref="G3:I3"/>
    <mergeCell ref="G7:I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2959"/>
  <sheetViews>
    <sheetView workbookViewId="0">
      <selection activeCell="G10" sqref="G10"/>
    </sheetView>
  </sheetViews>
  <sheetFormatPr defaultRowHeight="15"/>
  <cols>
    <col min="2" max="2" width="13.5703125" customWidth="1"/>
    <col min="3" max="3" width="10.7109375" bestFit="1" customWidth="1"/>
    <col min="5" max="5" width="6.7109375" customWidth="1"/>
    <col min="6" max="7" width="17.7109375" customWidth="1"/>
    <col min="8" max="10" width="21.42578125" customWidth="1"/>
  </cols>
  <sheetData>
    <row r="1" spans="1:10" ht="15.75" thickBot="1">
      <c r="B1" t="s">
        <v>476</v>
      </c>
      <c r="C1" t="s">
        <v>477</v>
      </c>
      <c r="D1" t="s">
        <v>122</v>
      </c>
      <c r="E1" t="s">
        <v>128</v>
      </c>
      <c r="F1" t="s">
        <v>121</v>
      </c>
      <c r="G1" s="110"/>
    </row>
    <row r="2" spans="1:10" ht="15.75" thickBot="1">
      <c r="A2" s="525" t="s">
        <v>1013</v>
      </c>
      <c r="B2" t="s">
        <v>476</v>
      </c>
      <c r="C2" t="s">
        <v>477</v>
      </c>
      <c r="D2" t="s">
        <v>122</v>
      </c>
      <c r="E2" t="s">
        <v>128</v>
      </c>
      <c r="F2" t="s">
        <v>121</v>
      </c>
      <c r="H2" s="741" t="s">
        <v>591</v>
      </c>
      <c r="I2" s="742"/>
      <c r="J2" s="743"/>
    </row>
    <row r="3" spans="1:10">
      <c r="A3" s="525" t="s">
        <v>499</v>
      </c>
      <c r="B3">
        <v>13211205</v>
      </c>
      <c r="C3" s="39">
        <v>44470</v>
      </c>
      <c r="D3" s="50">
        <v>0</v>
      </c>
      <c r="E3">
        <v>278</v>
      </c>
      <c r="F3" t="s">
        <v>1024</v>
      </c>
      <c r="H3" s="286" t="s">
        <v>129</v>
      </c>
      <c r="I3" s="296" t="s">
        <v>589</v>
      </c>
      <c r="J3" s="286" t="s">
        <v>588</v>
      </c>
    </row>
    <row r="4" spans="1:10" ht="15.75" thickBot="1">
      <c r="A4" s="525" t="s">
        <v>499</v>
      </c>
      <c r="B4">
        <v>13211205</v>
      </c>
      <c r="C4" s="39">
        <v>44470</v>
      </c>
      <c r="D4" s="50">
        <v>1.0416666666666666E-2</v>
      </c>
      <c r="E4">
        <v>278</v>
      </c>
      <c r="F4" t="s">
        <v>1024</v>
      </c>
      <c r="H4" s="287">
        <f>MIN(F:F)</f>
        <v>0</v>
      </c>
      <c r="I4" s="282">
        <f>MAX(F:F)</f>
        <v>0</v>
      </c>
      <c r="J4" s="282" t="e">
        <f>AVERAGE(F:F)</f>
        <v>#DIV/0!</v>
      </c>
    </row>
    <row r="5" spans="1:10" ht="15.75" thickBot="1">
      <c r="A5" s="525" t="s">
        <v>499</v>
      </c>
      <c r="B5">
        <v>13211205</v>
      </c>
      <c r="C5" s="39">
        <v>44470</v>
      </c>
      <c r="D5" s="50">
        <v>2.0833333333333332E-2</v>
      </c>
      <c r="E5">
        <v>278</v>
      </c>
      <c r="F5" t="s">
        <v>1024</v>
      </c>
      <c r="H5" s="284"/>
      <c r="I5" s="147"/>
      <c r="J5" s="285"/>
    </row>
    <row r="6" spans="1:10" ht="15.75" thickBot="1">
      <c r="A6" s="525" t="s">
        <v>499</v>
      </c>
      <c r="B6">
        <v>13211205</v>
      </c>
      <c r="C6" s="39">
        <v>44470</v>
      </c>
      <c r="D6" s="50">
        <v>3.125E-2</v>
      </c>
      <c r="E6">
        <v>278</v>
      </c>
      <c r="F6" t="s">
        <v>1024</v>
      </c>
      <c r="H6" s="741" t="s">
        <v>128</v>
      </c>
      <c r="I6" s="742"/>
      <c r="J6" s="743"/>
    </row>
    <row r="7" spans="1:10">
      <c r="A7" s="525" t="s">
        <v>499</v>
      </c>
      <c r="B7">
        <v>13211205</v>
      </c>
      <c r="C7" s="39">
        <v>44470</v>
      </c>
      <c r="D7" s="50">
        <v>4.1666666666666664E-2</v>
      </c>
      <c r="E7">
        <v>275</v>
      </c>
      <c r="F7" t="s">
        <v>1024</v>
      </c>
      <c r="H7" s="281" t="s">
        <v>129</v>
      </c>
      <c r="I7" s="286" t="s">
        <v>589</v>
      </c>
      <c r="J7" s="286" t="s">
        <v>588</v>
      </c>
    </row>
    <row r="8" spans="1:10" ht="15.75" thickBot="1">
      <c r="A8" s="525" t="s">
        <v>499</v>
      </c>
      <c r="B8">
        <v>13211205</v>
      </c>
      <c r="C8" s="39">
        <v>44470</v>
      </c>
      <c r="D8" s="50">
        <v>5.2083333333333336E-2</v>
      </c>
      <c r="E8">
        <v>275</v>
      </c>
      <c r="F8" t="s">
        <v>1024</v>
      </c>
      <c r="H8" s="282">
        <f>MIN(E:E)</f>
        <v>203</v>
      </c>
      <c r="I8" s="288">
        <f>MAX(E:E)</f>
        <v>997</v>
      </c>
      <c r="J8" s="288">
        <f>AVERAGE(E:E)</f>
        <v>383.45485289144403</v>
      </c>
    </row>
    <row r="9" spans="1:10" ht="15.75" thickBot="1">
      <c r="A9" s="525" t="s">
        <v>499</v>
      </c>
      <c r="B9">
        <v>13211205</v>
      </c>
      <c r="C9" s="39">
        <v>44470</v>
      </c>
      <c r="D9" s="50">
        <v>6.25E-2</v>
      </c>
      <c r="E9">
        <v>275</v>
      </c>
      <c r="F9" t="s">
        <v>1024</v>
      </c>
      <c r="H9" s="284"/>
      <c r="I9" s="147"/>
      <c r="J9" s="285"/>
    </row>
    <row r="10" spans="1:10">
      <c r="A10" s="525" t="s">
        <v>499</v>
      </c>
      <c r="B10">
        <v>13211205</v>
      </c>
      <c r="C10" s="39">
        <v>44470</v>
      </c>
      <c r="D10" s="50">
        <v>7.2916666666666671E-2</v>
      </c>
      <c r="E10">
        <v>273</v>
      </c>
      <c r="F10" t="s">
        <v>1024</v>
      </c>
    </row>
    <row r="11" spans="1:10">
      <c r="A11" s="525" t="s">
        <v>499</v>
      </c>
      <c r="B11">
        <v>13211205</v>
      </c>
      <c r="C11" s="39">
        <v>44470</v>
      </c>
      <c r="D11" s="50">
        <v>8.3333333333333329E-2</v>
      </c>
      <c r="E11">
        <v>273</v>
      </c>
      <c r="F11" t="s">
        <v>1024</v>
      </c>
    </row>
    <row r="12" spans="1:10">
      <c r="A12" s="525" t="s">
        <v>499</v>
      </c>
      <c r="B12">
        <v>13211205</v>
      </c>
      <c r="C12" s="39">
        <v>44470</v>
      </c>
      <c r="D12" s="50">
        <v>9.375E-2</v>
      </c>
      <c r="E12">
        <v>270</v>
      </c>
      <c r="F12" t="s">
        <v>1024</v>
      </c>
    </row>
    <row r="13" spans="1:10">
      <c r="A13" s="525" t="s">
        <v>499</v>
      </c>
      <c r="B13">
        <v>13211205</v>
      </c>
      <c r="C13" s="39">
        <v>44470</v>
      </c>
      <c r="D13" s="50">
        <v>0.10416666666666667</v>
      </c>
      <c r="E13">
        <v>270</v>
      </c>
      <c r="F13" t="s">
        <v>1024</v>
      </c>
    </row>
    <row r="14" spans="1:10">
      <c r="A14" s="525" t="s">
        <v>499</v>
      </c>
      <c r="B14">
        <v>13211205</v>
      </c>
      <c r="C14" s="39">
        <v>44470</v>
      </c>
      <c r="D14" s="50">
        <v>0.11458333333333333</v>
      </c>
      <c r="E14">
        <v>268</v>
      </c>
      <c r="F14" t="s">
        <v>1024</v>
      </c>
    </row>
    <row r="15" spans="1:10">
      <c r="A15" s="525" t="s">
        <v>499</v>
      </c>
      <c r="B15">
        <v>13211205</v>
      </c>
      <c r="C15" s="39">
        <v>44470</v>
      </c>
      <c r="D15" s="50">
        <v>0.125</v>
      </c>
      <c r="E15">
        <v>268</v>
      </c>
      <c r="F15" t="s">
        <v>1024</v>
      </c>
    </row>
    <row r="16" spans="1:10">
      <c r="A16" s="525" t="s">
        <v>499</v>
      </c>
      <c r="B16">
        <v>13211205</v>
      </c>
      <c r="C16" s="39">
        <v>44470</v>
      </c>
      <c r="D16" s="50">
        <v>0.13541666666666666</v>
      </c>
      <c r="E16">
        <v>268</v>
      </c>
      <c r="F16" t="s">
        <v>1024</v>
      </c>
    </row>
    <row r="17" spans="1:6">
      <c r="A17" s="525" t="s">
        <v>499</v>
      </c>
      <c r="B17">
        <v>13211205</v>
      </c>
      <c r="C17" s="39">
        <v>44470</v>
      </c>
      <c r="D17" s="50">
        <v>0.14583333333333334</v>
      </c>
      <c r="E17">
        <v>265</v>
      </c>
      <c r="F17" t="s">
        <v>1024</v>
      </c>
    </row>
    <row r="18" spans="1:6">
      <c r="A18" s="525" t="s">
        <v>499</v>
      </c>
      <c r="B18">
        <v>13211205</v>
      </c>
      <c r="C18" s="39">
        <v>44470</v>
      </c>
      <c r="D18" s="50">
        <v>0.15625</v>
      </c>
      <c r="E18">
        <v>265</v>
      </c>
      <c r="F18" t="s">
        <v>1024</v>
      </c>
    </row>
    <row r="19" spans="1:6">
      <c r="A19" s="525" t="s">
        <v>499</v>
      </c>
      <c r="B19">
        <v>13211205</v>
      </c>
      <c r="C19" s="39">
        <v>44470</v>
      </c>
      <c r="D19" s="50">
        <v>0.16666666666666666</v>
      </c>
      <c r="E19">
        <v>265</v>
      </c>
      <c r="F19" t="s">
        <v>1024</v>
      </c>
    </row>
    <row r="20" spans="1:6">
      <c r="A20" s="525" t="s">
        <v>499</v>
      </c>
      <c r="B20">
        <v>13211205</v>
      </c>
      <c r="C20" s="39">
        <v>44470</v>
      </c>
      <c r="D20" s="50">
        <v>0.17708333333333334</v>
      </c>
      <c r="E20">
        <v>263</v>
      </c>
      <c r="F20" t="s">
        <v>1024</v>
      </c>
    </row>
    <row r="21" spans="1:6">
      <c r="A21" s="525" t="s">
        <v>499</v>
      </c>
      <c r="B21">
        <v>13211205</v>
      </c>
      <c r="C21" s="39">
        <v>44470</v>
      </c>
      <c r="D21" s="50">
        <v>0.1875</v>
      </c>
      <c r="E21">
        <v>263</v>
      </c>
      <c r="F21" t="s">
        <v>1024</v>
      </c>
    </row>
    <row r="22" spans="1:6">
      <c r="A22" s="525" t="s">
        <v>499</v>
      </c>
      <c r="B22">
        <v>13211205</v>
      </c>
      <c r="C22" s="39">
        <v>44470</v>
      </c>
      <c r="D22" s="50">
        <v>0.19791666666666666</v>
      </c>
      <c r="E22">
        <v>263</v>
      </c>
      <c r="F22" t="s">
        <v>1024</v>
      </c>
    </row>
    <row r="23" spans="1:6">
      <c r="A23" s="525" t="s">
        <v>499</v>
      </c>
      <c r="B23">
        <v>13211205</v>
      </c>
      <c r="C23" s="39">
        <v>44470</v>
      </c>
      <c r="D23" s="50">
        <v>0.20833333333333334</v>
      </c>
      <c r="E23">
        <v>263</v>
      </c>
      <c r="F23" t="s">
        <v>1024</v>
      </c>
    </row>
    <row r="24" spans="1:6">
      <c r="A24" s="525" t="s">
        <v>499</v>
      </c>
      <c r="B24">
        <v>13211205</v>
      </c>
      <c r="C24" s="39">
        <v>44470</v>
      </c>
      <c r="D24" s="50">
        <v>0.21875</v>
      </c>
      <c r="E24">
        <v>263</v>
      </c>
      <c r="F24" t="s">
        <v>1024</v>
      </c>
    </row>
    <row r="25" spans="1:6">
      <c r="A25" s="525" t="s">
        <v>499</v>
      </c>
      <c r="B25">
        <v>13211205</v>
      </c>
      <c r="C25" s="39">
        <v>44470</v>
      </c>
      <c r="D25" s="50">
        <v>0.22916666666666666</v>
      </c>
      <c r="E25">
        <v>263</v>
      </c>
      <c r="F25" t="s">
        <v>1024</v>
      </c>
    </row>
    <row r="26" spans="1:6">
      <c r="A26" s="525" t="s">
        <v>499</v>
      </c>
      <c r="B26">
        <v>13211205</v>
      </c>
      <c r="C26" s="39">
        <v>44470</v>
      </c>
      <c r="D26" s="50">
        <v>0.23958333333333334</v>
      </c>
      <c r="E26">
        <v>263</v>
      </c>
      <c r="F26" t="s">
        <v>1024</v>
      </c>
    </row>
    <row r="27" spans="1:6">
      <c r="A27" s="525" t="s">
        <v>499</v>
      </c>
      <c r="B27">
        <v>13211205</v>
      </c>
      <c r="C27" s="39">
        <v>44470</v>
      </c>
      <c r="D27" s="50">
        <v>0.25</v>
      </c>
      <c r="E27">
        <v>263</v>
      </c>
      <c r="F27" t="s">
        <v>1024</v>
      </c>
    </row>
    <row r="28" spans="1:6">
      <c r="A28" s="525" t="s">
        <v>499</v>
      </c>
      <c r="B28">
        <v>13211205</v>
      </c>
      <c r="C28" s="39">
        <v>44470</v>
      </c>
      <c r="D28" s="50">
        <v>0.26041666666666669</v>
      </c>
      <c r="E28">
        <v>263</v>
      </c>
      <c r="F28" t="s">
        <v>1024</v>
      </c>
    </row>
    <row r="29" spans="1:6">
      <c r="A29" s="525" t="s">
        <v>499</v>
      </c>
      <c r="B29">
        <v>13211205</v>
      </c>
      <c r="C29" s="39">
        <v>44470</v>
      </c>
      <c r="D29" s="50">
        <v>0.27083333333333331</v>
      </c>
      <c r="E29">
        <v>263</v>
      </c>
      <c r="F29" t="s">
        <v>1024</v>
      </c>
    </row>
    <row r="30" spans="1:6">
      <c r="A30" s="525" t="s">
        <v>499</v>
      </c>
      <c r="B30">
        <v>13211205</v>
      </c>
      <c r="C30" s="39">
        <v>44470</v>
      </c>
      <c r="D30" s="50">
        <v>0.28125</v>
      </c>
      <c r="E30">
        <v>263</v>
      </c>
      <c r="F30" t="s">
        <v>1024</v>
      </c>
    </row>
    <row r="31" spans="1:6">
      <c r="A31" s="525" t="s">
        <v>499</v>
      </c>
      <c r="B31">
        <v>13211205</v>
      </c>
      <c r="C31" s="39">
        <v>44470</v>
      </c>
      <c r="D31" s="50">
        <v>0.29166666666666669</v>
      </c>
      <c r="E31">
        <v>263</v>
      </c>
      <c r="F31" t="s">
        <v>1024</v>
      </c>
    </row>
    <row r="32" spans="1:6">
      <c r="A32" s="525" t="s">
        <v>499</v>
      </c>
      <c r="B32">
        <v>13211205</v>
      </c>
      <c r="C32" s="39">
        <v>44470</v>
      </c>
      <c r="D32" s="50">
        <v>0.30208333333333331</v>
      </c>
      <c r="E32">
        <v>265</v>
      </c>
      <c r="F32" t="s">
        <v>1024</v>
      </c>
    </row>
    <row r="33" spans="1:6">
      <c r="A33" s="525" t="s">
        <v>499</v>
      </c>
      <c r="B33">
        <v>13211205</v>
      </c>
      <c r="C33" s="39">
        <v>44470</v>
      </c>
      <c r="D33" s="50">
        <v>0.36458333333333331</v>
      </c>
      <c r="E33">
        <v>265</v>
      </c>
      <c r="F33" t="s">
        <v>1024</v>
      </c>
    </row>
    <row r="34" spans="1:6">
      <c r="A34" s="525" t="s">
        <v>499</v>
      </c>
      <c r="B34">
        <v>13211205</v>
      </c>
      <c r="C34" s="39">
        <v>44470</v>
      </c>
      <c r="D34" s="50">
        <v>0.375</v>
      </c>
      <c r="E34">
        <v>265</v>
      </c>
      <c r="F34" t="s">
        <v>1024</v>
      </c>
    </row>
    <row r="35" spans="1:6">
      <c r="A35" s="525" t="s">
        <v>499</v>
      </c>
      <c r="B35">
        <v>13211205</v>
      </c>
      <c r="C35" s="39">
        <v>44470</v>
      </c>
      <c r="D35" s="50">
        <v>0.38541666666666669</v>
      </c>
      <c r="E35">
        <v>265</v>
      </c>
      <c r="F35" t="s">
        <v>1024</v>
      </c>
    </row>
    <row r="36" spans="1:6">
      <c r="A36" s="525" t="s">
        <v>499</v>
      </c>
      <c r="B36">
        <v>13211205</v>
      </c>
      <c r="C36" s="39">
        <v>44470</v>
      </c>
      <c r="D36" s="50">
        <v>0.39583333333333331</v>
      </c>
      <c r="E36">
        <v>268</v>
      </c>
      <c r="F36" t="s">
        <v>1024</v>
      </c>
    </row>
    <row r="37" spans="1:6">
      <c r="A37" s="525" t="s">
        <v>499</v>
      </c>
      <c r="B37">
        <v>13211205</v>
      </c>
      <c r="C37" s="39">
        <v>44470</v>
      </c>
      <c r="D37" s="50">
        <v>0.40625</v>
      </c>
      <c r="E37">
        <v>268</v>
      </c>
      <c r="F37" t="s">
        <v>1024</v>
      </c>
    </row>
    <row r="38" spans="1:6">
      <c r="A38" s="525" t="s">
        <v>499</v>
      </c>
      <c r="B38">
        <v>13211205</v>
      </c>
      <c r="C38" s="39">
        <v>44470</v>
      </c>
      <c r="D38" s="50">
        <v>0.41666666666666669</v>
      </c>
      <c r="E38">
        <v>268</v>
      </c>
    </row>
    <row r="39" spans="1:6">
      <c r="A39" s="525" t="s">
        <v>499</v>
      </c>
      <c r="B39">
        <v>13211205</v>
      </c>
      <c r="C39" s="39">
        <v>44470</v>
      </c>
      <c r="D39" s="50">
        <v>0.42708333333333331</v>
      </c>
      <c r="E39">
        <v>268</v>
      </c>
    </row>
    <row r="40" spans="1:6">
      <c r="A40" s="525" t="s">
        <v>499</v>
      </c>
      <c r="B40">
        <v>13211205</v>
      </c>
      <c r="C40" s="39">
        <v>44470</v>
      </c>
      <c r="D40" s="50">
        <v>0.4375</v>
      </c>
      <c r="E40">
        <v>270</v>
      </c>
    </row>
    <row r="41" spans="1:6">
      <c r="A41" s="525" t="s">
        <v>499</v>
      </c>
      <c r="B41">
        <v>13211205</v>
      </c>
      <c r="C41" s="39">
        <v>44470</v>
      </c>
      <c r="D41" s="50">
        <v>0.44791666666666669</v>
      </c>
      <c r="E41">
        <v>270</v>
      </c>
    </row>
    <row r="42" spans="1:6">
      <c r="A42" s="525" t="s">
        <v>499</v>
      </c>
      <c r="B42">
        <v>13211205</v>
      </c>
      <c r="C42" s="39">
        <v>44470</v>
      </c>
      <c r="D42" s="50">
        <v>0.45833333333333331</v>
      </c>
      <c r="E42">
        <v>270</v>
      </c>
    </row>
    <row r="43" spans="1:6">
      <c r="A43" s="525" t="s">
        <v>499</v>
      </c>
      <c r="B43">
        <v>13211205</v>
      </c>
      <c r="C43" s="39">
        <v>44470</v>
      </c>
      <c r="D43" s="50">
        <v>0.46875</v>
      </c>
      <c r="E43">
        <v>273</v>
      </c>
    </row>
    <row r="44" spans="1:6">
      <c r="A44" s="525" t="s">
        <v>499</v>
      </c>
      <c r="B44">
        <v>13211205</v>
      </c>
      <c r="C44" s="39">
        <v>44470</v>
      </c>
      <c r="D44" s="50">
        <v>0.47916666666666669</v>
      </c>
      <c r="E44">
        <v>270</v>
      </c>
    </row>
    <row r="45" spans="1:6">
      <c r="A45" s="525" t="s">
        <v>499</v>
      </c>
      <c r="B45">
        <v>13211205</v>
      </c>
      <c r="C45" s="39">
        <v>44470</v>
      </c>
      <c r="D45" s="50">
        <v>0.48958333333333331</v>
      </c>
      <c r="E45">
        <v>273</v>
      </c>
    </row>
    <row r="46" spans="1:6">
      <c r="A46" s="525" t="s">
        <v>499</v>
      </c>
      <c r="B46">
        <v>13211205</v>
      </c>
      <c r="C46" s="39">
        <v>44470</v>
      </c>
      <c r="D46" s="50">
        <v>0.5</v>
      </c>
      <c r="E46">
        <v>278</v>
      </c>
    </row>
    <row r="47" spans="1:6">
      <c r="A47" s="525" t="s">
        <v>499</v>
      </c>
      <c r="B47">
        <v>13211205</v>
      </c>
      <c r="C47" s="39">
        <v>44470</v>
      </c>
      <c r="D47" s="50">
        <v>0.51041666666666663</v>
      </c>
      <c r="E47">
        <v>286</v>
      </c>
    </row>
    <row r="48" spans="1:6">
      <c r="A48" s="525" t="s">
        <v>499</v>
      </c>
      <c r="B48">
        <v>13211205</v>
      </c>
      <c r="C48" s="39">
        <v>44470</v>
      </c>
      <c r="D48" s="50">
        <v>0.52083333333333337</v>
      </c>
      <c r="E48">
        <v>291</v>
      </c>
    </row>
    <row r="49" spans="1:5">
      <c r="A49" s="525" t="s">
        <v>499</v>
      </c>
      <c r="B49">
        <v>13211205</v>
      </c>
      <c r="C49" s="39">
        <v>44470</v>
      </c>
      <c r="D49" s="50">
        <v>0.53125</v>
      </c>
      <c r="E49">
        <v>299</v>
      </c>
    </row>
    <row r="50" spans="1:5">
      <c r="A50" s="525" t="s">
        <v>499</v>
      </c>
      <c r="B50">
        <v>13211205</v>
      </c>
      <c r="C50" s="39">
        <v>44470</v>
      </c>
      <c r="D50" s="50">
        <v>0.54166666666666663</v>
      </c>
      <c r="E50">
        <v>305</v>
      </c>
    </row>
    <row r="51" spans="1:5">
      <c r="A51" s="525" t="s">
        <v>499</v>
      </c>
      <c r="B51">
        <v>13211205</v>
      </c>
      <c r="C51" s="39">
        <v>44470</v>
      </c>
      <c r="D51" s="50">
        <v>0.55208333333333337</v>
      </c>
      <c r="E51">
        <v>313</v>
      </c>
    </row>
    <row r="52" spans="1:5">
      <c r="A52" s="525" t="s">
        <v>499</v>
      </c>
      <c r="B52">
        <v>13211205</v>
      </c>
      <c r="C52" s="39">
        <v>44470</v>
      </c>
      <c r="D52" s="50">
        <v>0.5625</v>
      </c>
      <c r="E52">
        <v>319</v>
      </c>
    </row>
    <row r="53" spans="1:5">
      <c r="A53" s="525" t="s">
        <v>499</v>
      </c>
      <c r="B53">
        <v>13211205</v>
      </c>
      <c r="C53" s="39">
        <v>44470</v>
      </c>
      <c r="D53" s="50">
        <v>0.57291666666666663</v>
      </c>
      <c r="E53">
        <v>324</v>
      </c>
    </row>
    <row r="54" spans="1:5">
      <c r="A54" s="525" t="s">
        <v>499</v>
      </c>
      <c r="B54">
        <v>13211205</v>
      </c>
      <c r="C54" s="39">
        <v>44470</v>
      </c>
      <c r="D54" s="50">
        <v>0.58333333333333337</v>
      </c>
      <c r="E54">
        <v>330</v>
      </c>
    </row>
    <row r="55" spans="1:5">
      <c r="A55" s="525" t="s">
        <v>499</v>
      </c>
      <c r="B55">
        <v>13211205</v>
      </c>
      <c r="C55" s="39">
        <v>44470</v>
      </c>
      <c r="D55" s="50">
        <v>0.59375</v>
      </c>
      <c r="E55">
        <v>336</v>
      </c>
    </row>
    <row r="56" spans="1:5">
      <c r="A56" s="525" t="s">
        <v>499</v>
      </c>
      <c r="B56">
        <v>13211205</v>
      </c>
      <c r="C56" s="39">
        <v>44470</v>
      </c>
      <c r="D56" s="50">
        <v>0.60416666666666663</v>
      </c>
      <c r="E56">
        <v>342</v>
      </c>
    </row>
    <row r="57" spans="1:5">
      <c r="A57" s="525" t="s">
        <v>499</v>
      </c>
      <c r="B57">
        <v>13211205</v>
      </c>
      <c r="C57" s="39">
        <v>44470</v>
      </c>
      <c r="D57" s="50">
        <v>0.61458333333333337</v>
      </c>
      <c r="E57">
        <v>348</v>
      </c>
    </row>
    <row r="58" spans="1:5">
      <c r="A58" s="525" t="s">
        <v>499</v>
      </c>
      <c r="B58">
        <v>13211205</v>
      </c>
      <c r="C58" s="39">
        <v>44470</v>
      </c>
      <c r="D58" s="50">
        <v>0.625</v>
      </c>
      <c r="E58">
        <v>357</v>
      </c>
    </row>
    <row r="59" spans="1:5">
      <c r="A59" s="525" t="s">
        <v>499</v>
      </c>
      <c r="B59">
        <v>13211205</v>
      </c>
      <c r="C59" s="39">
        <v>44470</v>
      </c>
      <c r="D59" s="50">
        <v>0.63541666666666663</v>
      </c>
      <c r="E59">
        <v>364</v>
      </c>
    </row>
    <row r="60" spans="1:5">
      <c r="A60" s="525" t="s">
        <v>499</v>
      </c>
      <c r="B60">
        <v>13211205</v>
      </c>
      <c r="C60" s="39">
        <v>44470</v>
      </c>
      <c r="D60" s="50">
        <v>0.64583333333333337</v>
      </c>
      <c r="E60">
        <v>370</v>
      </c>
    </row>
    <row r="61" spans="1:5">
      <c r="A61" s="525" t="s">
        <v>499</v>
      </c>
      <c r="B61">
        <v>13211205</v>
      </c>
      <c r="C61" s="39">
        <v>44470</v>
      </c>
      <c r="D61" s="50">
        <v>0.65625</v>
      </c>
      <c r="E61">
        <v>376</v>
      </c>
    </row>
    <row r="62" spans="1:5">
      <c r="A62" s="525" t="s">
        <v>499</v>
      </c>
      <c r="B62">
        <v>13211205</v>
      </c>
      <c r="C62" s="39">
        <v>44470</v>
      </c>
      <c r="D62" s="50">
        <v>0.66666666666666663</v>
      </c>
      <c r="E62">
        <v>376</v>
      </c>
    </row>
    <row r="63" spans="1:5">
      <c r="A63" s="525" t="s">
        <v>499</v>
      </c>
      <c r="B63">
        <v>13211205</v>
      </c>
      <c r="C63" s="39">
        <v>44470</v>
      </c>
      <c r="D63" s="50">
        <v>0.67708333333333337</v>
      </c>
      <c r="E63">
        <v>376</v>
      </c>
    </row>
    <row r="64" spans="1:5">
      <c r="A64" s="525" t="s">
        <v>499</v>
      </c>
      <c r="B64">
        <v>13211205</v>
      </c>
      <c r="C64" s="39">
        <v>44470</v>
      </c>
      <c r="D64" s="50">
        <v>0.6875</v>
      </c>
      <c r="E64">
        <v>376</v>
      </c>
    </row>
    <row r="65" spans="1:5">
      <c r="A65" s="525" t="s">
        <v>499</v>
      </c>
      <c r="B65">
        <v>13211205</v>
      </c>
      <c r="C65" s="39">
        <v>44470</v>
      </c>
      <c r="D65" s="50">
        <v>0.69791666666666663</v>
      </c>
      <c r="E65">
        <v>373</v>
      </c>
    </row>
    <row r="66" spans="1:5">
      <c r="A66" s="525" t="s">
        <v>499</v>
      </c>
      <c r="B66">
        <v>13211205</v>
      </c>
      <c r="C66" s="39">
        <v>44470</v>
      </c>
      <c r="D66" s="50">
        <v>0.70833333333333337</v>
      </c>
      <c r="E66">
        <v>367</v>
      </c>
    </row>
    <row r="67" spans="1:5">
      <c r="A67" s="525" t="s">
        <v>499</v>
      </c>
      <c r="B67">
        <v>13211205</v>
      </c>
      <c r="C67" s="39">
        <v>44470</v>
      </c>
      <c r="D67" s="50">
        <v>0.71875</v>
      </c>
      <c r="E67">
        <v>364</v>
      </c>
    </row>
    <row r="68" spans="1:5">
      <c r="A68" s="525" t="s">
        <v>499</v>
      </c>
      <c r="B68">
        <v>13211205</v>
      </c>
      <c r="C68" s="39">
        <v>44470</v>
      </c>
      <c r="D68" s="50">
        <v>0.72916666666666663</v>
      </c>
      <c r="E68">
        <v>361</v>
      </c>
    </row>
    <row r="69" spans="1:5">
      <c r="A69" s="525" t="s">
        <v>499</v>
      </c>
      <c r="B69">
        <v>13211205</v>
      </c>
      <c r="C69" s="39">
        <v>44470</v>
      </c>
      <c r="D69" s="50">
        <v>0.73958333333333337</v>
      </c>
      <c r="E69">
        <v>354</v>
      </c>
    </row>
    <row r="70" spans="1:5">
      <c r="A70" s="525" t="s">
        <v>499</v>
      </c>
      <c r="B70">
        <v>13211205</v>
      </c>
      <c r="C70" s="39">
        <v>44470</v>
      </c>
      <c r="D70" s="50">
        <v>0.75</v>
      </c>
      <c r="E70">
        <v>354</v>
      </c>
    </row>
    <row r="71" spans="1:5">
      <c r="A71" s="525" t="s">
        <v>499</v>
      </c>
      <c r="B71">
        <v>13211205</v>
      </c>
      <c r="C71" s="39">
        <v>44470</v>
      </c>
      <c r="D71" s="50">
        <v>0.76041666666666663</v>
      </c>
      <c r="E71">
        <v>354</v>
      </c>
    </row>
    <row r="72" spans="1:5">
      <c r="A72" s="525" t="s">
        <v>499</v>
      </c>
      <c r="B72">
        <v>13211205</v>
      </c>
      <c r="C72" s="39">
        <v>44470</v>
      </c>
      <c r="D72" s="50">
        <v>0.77083333333333337</v>
      </c>
      <c r="E72">
        <v>351</v>
      </c>
    </row>
    <row r="73" spans="1:5">
      <c r="A73" s="525" t="s">
        <v>499</v>
      </c>
      <c r="B73">
        <v>13211205</v>
      </c>
      <c r="C73" s="39">
        <v>44470</v>
      </c>
      <c r="D73" s="50">
        <v>0.78125</v>
      </c>
      <c r="E73">
        <v>348</v>
      </c>
    </row>
    <row r="74" spans="1:5">
      <c r="A74" s="525" t="s">
        <v>499</v>
      </c>
      <c r="B74">
        <v>13211205</v>
      </c>
      <c r="C74" s="39">
        <v>44470</v>
      </c>
      <c r="D74" s="50">
        <v>0.79166666666666663</v>
      </c>
      <c r="E74">
        <v>348</v>
      </c>
    </row>
    <row r="75" spans="1:5">
      <c r="A75" s="525" t="s">
        <v>499</v>
      </c>
      <c r="B75">
        <v>13211205</v>
      </c>
      <c r="C75" s="39">
        <v>44470</v>
      </c>
      <c r="D75" s="50">
        <v>0.80208333333333337</v>
      </c>
      <c r="E75">
        <v>348</v>
      </c>
    </row>
    <row r="76" spans="1:5">
      <c r="A76" s="525" t="s">
        <v>499</v>
      </c>
      <c r="B76">
        <v>13211205</v>
      </c>
      <c r="C76" s="39">
        <v>44470</v>
      </c>
      <c r="D76" s="50">
        <v>0.8125</v>
      </c>
      <c r="E76">
        <v>345</v>
      </c>
    </row>
    <row r="77" spans="1:5">
      <c r="A77" s="525" t="s">
        <v>499</v>
      </c>
      <c r="B77">
        <v>13211205</v>
      </c>
      <c r="C77" s="39">
        <v>44470</v>
      </c>
      <c r="D77" s="50">
        <v>0.82291666666666663</v>
      </c>
      <c r="E77">
        <v>348</v>
      </c>
    </row>
    <row r="78" spans="1:5">
      <c r="A78" s="525" t="s">
        <v>499</v>
      </c>
      <c r="B78">
        <v>13211205</v>
      </c>
      <c r="C78" s="39">
        <v>44470</v>
      </c>
      <c r="D78" s="50">
        <v>0.83333333333333337</v>
      </c>
      <c r="E78">
        <v>348</v>
      </c>
    </row>
    <row r="79" spans="1:5">
      <c r="A79" s="525" t="s">
        <v>499</v>
      </c>
      <c r="B79">
        <v>13211205</v>
      </c>
      <c r="C79" s="39">
        <v>44470</v>
      </c>
      <c r="D79" s="50">
        <v>0.84375</v>
      </c>
      <c r="E79">
        <v>351</v>
      </c>
    </row>
    <row r="80" spans="1:5">
      <c r="A80" s="525" t="s">
        <v>499</v>
      </c>
      <c r="B80">
        <v>13211205</v>
      </c>
      <c r="C80" s="39">
        <v>44470</v>
      </c>
      <c r="D80" s="50">
        <v>0.85416666666666663</v>
      </c>
      <c r="E80">
        <v>354</v>
      </c>
    </row>
    <row r="81" spans="1:5">
      <c r="A81" s="525" t="s">
        <v>499</v>
      </c>
      <c r="B81">
        <v>13211205</v>
      </c>
      <c r="C81" s="39">
        <v>44470</v>
      </c>
      <c r="D81" s="50">
        <v>0.86458333333333337</v>
      </c>
      <c r="E81">
        <v>357</v>
      </c>
    </row>
    <row r="82" spans="1:5">
      <c r="A82" s="525" t="s">
        <v>499</v>
      </c>
      <c r="B82">
        <v>13211205</v>
      </c>
      <c r="C82" s="39">
        <v>44470</v>
      </c>
      <c r="D82" s="50">
        <v>0.875</v>
      </c>
      <c r="E82">
        <v>364</v>
      </c>
    </row>
    <row r="83" spans="1:5">
      <c r="A83" s="525" t="s">
        <v>499</v>
      </c>
      <c r="B83">
        <v>13211205</v>
      </c>
      <c r="C83" s="39">
        <v>44470</v>
      </c>
      <c r="D83" s="50">
        <v>0.88541666666666663</v>
      </c>
      <c r="E83">
        <v>370</v>
      </c>
    </row>
    <row r="84" spans="1:5">
      <c r="A84" s="525" t="s">
        <v>499</v>
      </c>
      <c r="B84">
        <v>13211205</v>
      </c>
      <c r="C84" s="39">
        <v>44470</v>
      </c>
      <c r="D84" s="50">
        <v>0.89583333333333337</v>
      </c>
      <c r="E84">
        <v>373</v>
      </c>
    </row>
    <row r="85" spans="1:5">
      <c r="A85" s="525" t="s">
        <v>499</v>
      </c>
      <c r="B85">
        <v>13211205</v>
      </c>
      <c r="C85" s="39">
        <v>44470</v>
      </c>
      <c r="D85" s="50">
        <v>0.90625</v>
      </c>
      <c r="E85">
        <v>376</v>
      </c>
    </row>
    <row r="86" spans="1:5">
      <c r="A86" s="525" t="s">
        <v>499</v>
      </c>
      <c r="B86">
        <v>13211205</v>
      </c>
      <c r="C86" s="39">
        <v>44470</v>
      </c>
      <c r="D86" s="50">
        <v>0.91666666666666663</v>
      </c>
      <c r="E86">
        <v>380</v>
      </c>
    </row>
    <row r="87" spans="1:5">
      <c r="A87" s="525" t="s">
        <v>499</v>
      </c>
      <c r="B87">
        <v>13211205</v>
      </c>
      <c r="C87" s="39">
        <v>44470</v>
      </c>
      <c r="D87" s="50">
        <v>0.92708333333333337</v>
      </c>
      <c r="E87">
        <v>383</v>
      </c>
    </row>
    <row r="88" spans="1:5">
      <c r="A88" s="525" t="s">
        <v>499</v>
      </c>
      <c r="B88">
        <v>13211205</v>
      </c>
      <c r="C88" s="39">
        <v>44470</v>
      </c>
      <c r="D88" s="50">
        <v>0.9375</v>
      </c>
      <c r="E88">
        <v>389</v>
      </c>
    </row>
    <row r="89" spans="1:5">
      <c r="A89" s="525" t="s">
        <v>499</v>
      </c>
      <c r="B89">
        <v>13211205</v>
      </c>
      <c r="C89" s="39">
        <v>44470</v>
      </c>
      <c r="D89" s="50">
        <v>0.94791666666666663</v>
      </c>
      <c r="E89">
        <v>392</v>
      </c>
    </row>
    <row r="90" spans="1:5">
      <c r="A90" s="525" t="s">
        <v>499</v>
      </c>
      <c r="B90">
        <v>13211205</v>
      </c>
      <c r="C90" s="39">
        <v>44470</v>
      </c>
      <c r="D90" s="50">
        <v>0.95833333333333337</v>
      </c>
      <c r="E90">
        <v>396</v>
      </c>
    </row>
    <row r="91" spans="1:5">
      <c r="A91" s="525" t="s">
        <v>499</v>
      </c>
      <c r="B91">
        <v>13211205</v>
      </c>
      <c r="C91" s="39">
        <v>44470</v>
      </c>
      <c r="D91" s="50">
        <v>0.96875</v>
      </c>
      <c r="E91">
        <v>399</v>
      </c>
    </row>
    <row r="92" spans="1:5">
      <c r="A92" s="525" t="s">
        <v>499</v>
      </c>
      <c r="B92">
        <v>13211205</v>
      </c>
      <c r="C92" s="39">
        <v>44470</v>
      </c>
      <c r="D92" s="50">
        <v>0.97916666666666663</v>
      </c>
      <c r="E92">
        <v>399</v>
      </c>
    </row>
    <row r="93" spans="1:5">
      <c r="A93" s="525" t="s">
        <v>499</v>
      </c>
      <c r="B93">
        <v>13211205</v>
      </c>
      <c r="C93" s="39">
        <v>44470</v>
      </c>
      <c r="D93" s="50">
        <v>0.98958333333333337</v>
      </c>
      <c r="E93">
        <v>399</v>
      </c>
    </row>
    <row r="94" spans="1:5">
      <c r="A94" s="525" t="s">
        <v>499</v>
      </c>
      <c r="B94">
        <v>13211205</v>
      </c>
      <c r="C94" s="39">
        <v>44471</v>
      </c>
      <c r="D94" s="50">
        <v>0</v>
      </c>
      <c r="E94">
        <v>399</v>
      </c>
    </row>
    <row r="95" spans="1:5">
      <c r="A95" s="525" t="s">
        <v>499</v>
      </c>
      <c r="B95">
        <v>13211205</v>
      </c>
      <c r="C95" s="39">
        <v>44471</v>
      </c>
      <c r="D95" s="50">
        <v>1.0416666666666666E-2</v>
      </c>
      <c r="E95">
        <v>399</v>
      </c>
    </row>
    <row r="96" spans="1:5">
      <c r="A96" s="525" t="s">
        <v>499</v>
      </c>
      <c r="B96">
        <v>13211205</v>
      </c>
      <c r="C96" s="39">
        <v>44471</v>
      </c>
      <c r="D96" s="50">
        <v>2.0833333333333332E-2</v>
      </c>
      <c r="E96">
        <v>399</v>
      </c>
    </row>
    <row r="97" spans="1:5">
      <c r="A97" s="525" t="s">
        <v>499</v>
      </c>
      <c r="B97">
        <v>13211205</v>
      </c>
      <c r="C97" s="39">
        <v>44471</v>
      </c>
      <c r="D97" s="50">
        <v>3.125E-2</v>
      </c>
      <c r="E97">
        <v>399</v>
      </c>
    </row>
    <row r="98" spans="1:5">
      <c r="A98" s="525" t="s">
        <v>499</v>
      </c>
      <c r="B98">
        <v>13211205</v>
      </c>
      <c r="C98" s="39">
        <v>44471</v>
      </c>
      <c r="D98" s="50">
        <v>4.1666666666666664E-2</v>
      </c>
      <c r="E98">
        <v>396</v>
      </c>
    </row>
    <row r="99" spans="1:5">
      <c r="A99" s="525" t="s">
        <v>499</v>
      </c>
      <c r="B99">
        <v>13211205</v>
      </c>
      <c r="C99" s="39">
        <v>44471</v>
      </c>
      <c r="D99" s="50">
        <v>5.2083333333333336E-2</v>
      </c>
      <c r="E99">
        <v>392</v>
      </c>
    </row>
    <row r="100" spans="1:5">
      <c r="A100" s="525" t="s">
        <v>499</v>
      </c>
      <c r="B100">
        <v>13211205</v>
      </c>
      <c r="C100" s="39">
        <v>44471</v>
      </c>
      <c r="D100" s="50">
        <v>6.25E-2</v>
      </c>
      <c r="E100">
        <v>389</v>
      </c>
    </row>
    <row r="101" spans="1:5">
      <c r="A101" s="525" t="s">
        <v>499</v>
      </c>
      <c r="B101">
        <v>13211205</v>
      </c>
      <c r="C101" s="39">
        <v>44471</v>
      </c>
      <c r="D101" s="50">
        <v>7.2916666666666671E-2</v>
      </c>
      <c r="E101">
        <v>389</v>
      </c>
    </row>
    <row r="102" spans="1:5">
      <c r="A102" s="525" t="s">
        <v>499</v>
      </c>
      <c r="B102">
        <v>13211205</v>
      </c>
      <c r="C102" s="39">
        <v>44471</v>
      </c>
      <c r="D102" s="50">
        <v>8.3333333333333329E-2</v>
      </c>
      <c r="E102">
        <v>386</v>
      </c>
    </row>
    <row r="103" spans="1:5">
      <c r="A103" s="525" t="s">
        <v>499</v>
      </c>
      <c r="B103">
        <v>13211205</v>
      </c>
      <c r="C103" s="39">
        <v>44471</v>
      </c>
      <c r="D103" s="50">
        <v>9.375E-2</v>
      </c>
      <c r="E103">
        <v>383</v>
      </c>
    </row>
    <row r="104" spans="1:5">
      <c r="A104" s="525" t="s">
        <v>499</v>
      </c>
      <c r="B104">
        <v>13211205</v>
      </c>
      <c r="C104" s="39">
        <v>44471</v>
      </c>
      <c r="D104" s="50">
        <v>0.10416666666666667</v>
      </c>
      <c r="E104">
        <v>380</v>
      </c>
    </row>
    <row r="105" spans="1:5">
      <c r="A105" s="525" t="s">
        <v>499</v>
      </c>
      <c r="B105">
        <v>13211205</v>
      </c>
      <c r="C105" s="39">
        <v>44471</v>
      </c>
      <c r="D105" s="50">
        <v>0.11458333333333333</v>
      </c>
      <c r="E105">
        <v>376</v>
      </c>
    </row>
    <row r="106" spans="1:5">
      <c r="A106" s="525" t="s">
        <v>499</v>
      </c>
      <c r="B106">
        <v>13211205</v>
      </c>
      <c r="C106" s="39">
        <v>44471</v>
      </c>
      <c r="D106" s="50">
        <v>0.125</v>
      </c>
      <c r="E106">
        <v>373</v>
      </c>
    </row>
    <row r="107" spans="1:5">
      <c r="A107" s="525" t="s">
        <v>499</v>
      </c>
      <c r="B107">
        <v>13211205</v>
      </c>
      <c r="C107" s="39">
        <v>44471</v>
      </c>
      <c r="D107" s="50">
        <v>0.13541666666666666</v>
      </c>
      <c r="E107">
        <v>370</v>
      </c>
    </row>
    <row r="108" spans="1:5">
      <c r="A108" s="525" t="s">
        <v>499</v>
      </c>
      <c r="B108">
        <v>13211205</v>
      </c>
      <c r="C108" s="39">
        <v>44471</v>
      </c>
      <c r="D108" s="50">
        <v>0.14583333333333334</v>
      </c>
      <c r="E108">
        <v>367</v>
      </c>
    </row>
    <row r="109" spans="1:5">
      <c r="A109" s="525" t="s">
        <v>499</v>
      </c>
      <c r="B109">
        <v>13211205</v>
      </c>
      <c r="C109" s="39">
        <v>44471</v>
      </c>
      <c r="D109" s="50">
        <v>0.15625</v>
      </c>
      <c r="E109">
        <v>361</v>
      </c>
    </row>
    <row r="110" spans="1:5">
      <c r="A110" s="525" t="s">
        <v>499</v>
      </c>
      <c r="B110">
        <v>13211205</v>
      </c>
      <c r="C110" s="39">
        <v>44471</v>
      </c>
      <c r="D110" s="50">
        <v>0.16666666666666666</v>
      </c>
      <c r="E110">
        <v>357</v>
      </c>
    </row>
    <row r="111" spans="1:5">
      <c r="A111" s="525" t="s">
        <v>499</v>
      </c>
      <c r="B111">
        <v>13211205</v>
      </c>
      <c r="C111" s="39">
        <v>44471</v>
      </c>
      <c r="D111" s="50">
        <v>0.17708333333333334</v>
      </c>
      <c r="E111">
        <v>354</v>
      </c>
    </row>
    <row r="112" spans="1:5">
      <c r="A112" s="525" t="s">
        <v>499</v>
      </c>
      <c r="B112">
        <v>13211205</v>
      </c>
      <c r="C112" s="39">
        <v>44471</v>
      </c>
      <c r="D112" s="50">
        <v>0.1875</v>
      </c>
      <c r="E112">
        <v>348</v>
      </c>
    </row>
    <row r="113" spans="1:5">
      <c r="A113" s="525" t="s">
        <v>499</v>
      </c>
      <c r="B113">
        <v>13211205</v>
      </c>
      <c r="C113" s="39">
        <v>44471</v>
      </c>
      <c r="D113" s="50">
        <v>0.19791666666666666</v>
      </c>
      <c r="E113">
        <v>345</v>
      </c>
    </row>
    <row r="114" spans="1:5">
      <c r="A114" s="525" t="s">
        <v>499</v>
      </c>
      <c r="B114">
        <v>13211205</v>
      </c>
      <c r="C114" s="39">
        <v>44471</v>
      </c>
      <c r="D114" s="50">
        <v>0.20833333333333334</v>
      </c>
      <c r="E114">
        <v>339</v>
      </c>
    </row>
    <row r="115" spans="1:5">
      <c r="A115" s="525" t="s">
        <v>499</v>
      </c>
      <c r="B115">
        <v>13211205</v>
      </c>
      <c r="C115" s="39">
        <v>44471</v>
      </c>
      <c r="D115" s="50">
        <v>0.21875</v>
      </c>
      <c r="E115">
        <v>336</v>
      </c>
    </row>
    <row r="116" spans="1:5">
      <c r="A116" s="525" t="s">
        <v>499</v>
      </c>
      <c r="B116">
        <v>13211205</v>
      </c>
      <c r="C116" s="39">
        <v>44471</v>
      </c>
      <c r="D116" s="50">
        <v>0.22916666666666666</v>
      </c>
      <c r="E116">
        <v>330</v>
      </c>
    </row>
    <row r="117" spans="1:5">
      <c r="A117" s="525" t="s">
        <v>499</v>
      </c>
      <c r="B117">
        <v>13211205</v>
      </c>
      <c r="C117" s="39">
        <v>44471</v>
      </c>
      <c r="D117" s="50">
        <v>0.23958333333333334</v>
      </c>
      <c r="E117">
        <v>327</v>
      </c>
    </row>
    <row r="118" spans="1:5">
      <c r="A118" s="525" t="s">
        <v>499</v>
      </c>
      <c r="B118">
        <v>13211205</v>
      </c>
      <c r="C118" s="39">
        <v>44471</v>
      </c>
      <c r="D118" s="50">
        <v>0.25</v>
      </c>
      <c r="E118">
        <v>324</v>
      </c>
    </row>
    <row r="119" spans="1:5">
      <c r="A119" s="525" t="s">
        <v>499</v>
      </c>
      <c r="B119">
        <v>13211205</v>
      </c>
      <c r="C119" s="39">
        <v>44471</v>
      </c>
      <c r="D119" s="50">
        <v>0.26041666666666669</v>
      </c>
      <c r="E119">
        <v>324</v>
      </c>
    </row>
    <row r="120" spans="1:5">
      <c r="A120" s="525" t="s">
        <v>499</v>
      </c>
      <c r="B120">
        <v>13211205</v>
      </c>
      <c r="C120" s="39">
        <v>44471</v>
      </c>
      <c r="D120" s="50">
        <v>0.27083333333333331</v>
      </c>
      <c r="E120">
        <v>322</v>
      </c>
    </row>
    <row r="121" spans="1:5">
      <c r="A121" s="525" t="s">
        <v>499</v>
      </c>
      <c r="B121">
        <v>13211205</v>
      </c>
      <c r="C121" s="39">
        <v>44471</v>
      </c>
      <c r="D121" s="50">
        <v>0.28125</v>
      </c>
      <c r="E121">
        <v>316</v>
      </c>
    </row>
    <row r="122" spans="1:5">
      <c r="A122" s="525" t="s">
        <v>499</v>
      </c>
      <c r="B122">
        <v>13211205</v>
      </c>
      <c r="C122" s="39">
        <v>44471</v>
      </c>
      <c r="D122" s="50">
        <v>0.29166666666666669</v>
      </c>
      <c r="E122">
        <v>316</v>
      </c>
    </row>
    <row r="123" spans="1:5">
      <c r="A123" s="525" t="s">
        <v>499</v>
      </c>
      <c r="B123">
        <v>13211205</v>
      </c>
      <c r="C123" s="39">
        <v>44471</v>
      </c>
      <c r="D123" s="50">
        <v>0.30208333333333331</v>
      </c>
      <c r="E123">
        <v>313</v>
      </c>
    </row>
    <row r="124" spans="1:5">
      <c r="A124" s="525" t="s">
        <v>499</v>
      </c>
      <c r="B124">
        <v>13211205</v>
      </c>
      <c r="C124" s="39">
        <v>44471</v>
      </c>
      <c r="D124" s="50">
        <v>0.3125</v>
      </c>
      <c r="E124">
        <v>310</v>
      </c>
    </row>
    <row r="125" spans="1:5">
      <c r="A125" s="525" t="s">
        <v>499</v>
      </c>
      <c r="B125">
        <v>13211205</v>
      </c>
      <c r="C125" s="39">
        <v>44471</v>
      </c>
      <c r="D125" s="50">
        <v>0.32291666666666669</v>
      </c>
      <c r="E125">
        <v>307</v>
      </c>
    </row>
    <row r="126" spans="1:5">
      <c r="A126" s="525" t="s">
        <v>499</v>
      </c>
      <c r="B126">
        <v>13211205</v>
      </c>
      <c r="C126" s="39">
        <v>44471</v>
      </c>
      <c r="D126" s="50">
        <v>0.33333333333333331</v>
      </c>
      <c r="E126">
        <v>307</v>
      </c>
    </row>
    <row r="127" spans="1:5">
      <c r="A127" s="525" t="s">
        <v>499</v>
      </c>
      <c r="B127">
        <v>13211205</v>
      </c>
      <c r="C127" s="39">
        <v>44471</v>
      </c>
      <c r="D127" s="50">
        <v>0.34375</v>
      </c>
      <c r="E127">
        <v>305</v>
      </c>
    </row>
    <row r="128" spans="1:5">
      <c r="A128" s="525" t="s">
        <v>499</v>
      </c>
      <c r="B128">
        <v>13211205</v>
      </c>
      <c r="C128" s="39">
        <v>44471</v>
      </c>
      <c r="D128" s="50">
        <v>0.35416666666666669</v>
      </c>
      <c r="E128">
        <v>305</v>
      </c>
    </row>
    <row r="129" spans="1:5">
      <c r="A129" s="525" t="s">
        <v>499</v>
      </c>
      <c r="B129">
        <v>13211205</v>
      </c>
      <c r="C129" s="39">
        <v>44471</v>
      </c>
      <c r="D129" s="50">
        <v>0.36458333333333331</v>
      </c>
      <c r="E129">
        <v>299</v>
      </c>
    </row>
    <row r="130" spans="1:5">
      <c r="A130" s="525" t="s">
        <v>499</v>
      </c>
      <c r="B130">
        <v>13211205</v>
      </c>
      <c r="C130" s="39">
        <v>44471</v>
      </c>
      <c r="D130" s="50">
        <v>0.375</v>
      </c>
      <c r="E130">
        <v>299</v>
      </c>
    </row>
    <row r="131" spans="1:5">
      <c r="A131" s="525" t="s">
        <v>499</v>
      </c>
      <c r="B131">
        <v>13211205</v>
      </c>
      <c r="C131" s="39">
        <v>44471</v>
      </c>
      <c r="D131" s="50">
        <v>0.38541666666666669</v>
      </c>
      <c r="E131">
        <v>296</v>
      </c>
    </row>
    <row r="132" spans="1:5">
      <c r="A132" s="525" t="s">
        <v>499</v>
      </c>
      <c r="B132">
        <v>13211205</v>
      </c>
      <c r="C132" s="39">
        <v>44471</v>
      </c>
      <c r="D132" s="50">
        <v>0.39583333333333331</v>
      </c>
      <c r="E132">
        <v>296</v>
      </c>
    </row>
    <row r="133" spans="1:5">
      <c r="A133" s="525" t="s">
        <v>499</v>
      </c>
      <c r="B133">
        <v>13211205</v>
      </c>
      <c r="C133" s="39">
        <v>44471</v>
      </c>
      <c r="D133" s="50">
        <v>0.40625</v>
      </c>
      <c r="E133">
        <v>294</v>
      </c>
    </row>
    <row r="134" spans="1:5">
      <c r="A134" s="525" t="s">
        <v>499</v>
      </c>
      <c r="B134">
        <v>13211205</v>
      </c>
      <c r="C134" s="39">
        <v>44471</v>
      </c>
      <c r="D134" s="50">
        <v>0.41666666666666669</v>
      </c>
      <c r="E134">
        <v>294</v>
      </c>
    </row>
    <row r="135" spans="1:5">
      <c r="A135" s="525" t="s">
        <v>499</v>
      </c>
      <c r="B135">
        <v>13211205</v>
      </c>
      <c r="C135" s="39">
        <v>44471</v>
      </c>
      <c r="D135" s="50">
        <v>0.42708333333333331</v>
      </c>
      <c r="E135">
        <v>291</v>
      </c>
    </row>
    <row r="136" spans="1:5">
      <c r="A136" s="525" t="s">
        <v>499</v>
      </c>
      <c r="B136">
        <v>13211205</v>
      </c>
      <c r="C136" s="39">
        <v>44471</v>
      </c>
      <c r="D136" s="50">
        <v>0.4375</v>
      </c>
      <c r="E136">
        <v>288</v>
      </c>
    </row>
    <row r="137" spans="1:5">
      <c r="A137" s="525" t="s">
        <v>499</v>
      </c>
      <c r="B137">
        <v>13211205</v>
      </c>
      <c r="C137" s="39">
        <v>44471</v>
      </c>
      <c r="D137" s="50">
        <v>0.44791666666666669</v>
      </c>
      <c r="E137">
        <v>288</v>
      </c>
    </row>
    <row r="138" spans="1:5">
      <c r="A138" s="525" t="s">
        <v>499</v>
      </c>
      <c r="B138">
        <v>13211205</v>
      </c>
      <c r="C138" s="39">
        <v>44471</v>
      </c>
      <c r="D138" s="50">
        <v>0.45833333333333331</v>
      </c>
      <c r="E138">
        <v>288</v>
      </c>
    </row>
    <row r="139" spans="1:5">
      <c r="A139" s="525" t="s">
        <v>499</v>
      </c>
      <c r="B139">
        <v>13211205</v>
      </c>
      <c r="C139" s="39">
        <v>44471</v>
      </c>
      <c r="D139" s="50">
        <v>0.46875</v>
      </c>
      <c r="E139">
        <v>286</v>
      </c>
    </row>
    <row r="140" spans="1:5">
      <c r="A140" s="525" t="s">
        <v>499</v>
      </c>
      <c r="B140">
        <v>13211205</v>
      </c>
      <c r="C140" s="39">
        <v>44471</v>
      </c>
      <c r="D140" s="50">
        <v>0.47916666666666669</v>
      </c>
      <c r="E140">
        <v>283</v>
      </c>
    </row>
    <row r="141" spans="1:5">
      <c r="A141" s="525" t="s">
        <v>499</v>
      </c>
      <c r="B141">
        <v>13211205</v>
      </c>
      <c r="C141" s="39">
        <v>44471</v>
      </c>
      <c r="D141" s="50">
        <v>0.48958333333333331</v>
      </c>
      <c r="E141">
        <v>283</v>
      </c>
    </row>
    <row r="142" spans="1:5">
      <c r="A142" s="525" t="s">
        <v>499</v>
      </c>
      <c r="B142">
        <v>13211205</v>
      </c>
      <c r="C142" s="39">
        <v>44471</v>
      </c>
      <c r="D142" s="50">
        <v>0.5</v>
      </c>
      <c r="E142">
        <v>280</v>
      </c>
    </row>
    <row r="143" spans="1:5">
      <c r="A143" s="525" t="s">
        <v>499</v>
      </c>
      <c r="B143">
        <v>13211205</v>
      </c>
      <c r="C143" s="39">
        <v>44471</v>
      </c>
      <c r="D143" s="50">
        <v>0.51041666666666663</v>
      </c>
      <c r="E143">
        <v>280</v>
      </c>
    </row>
    <row r="144" spans="1:5">
      <c r="A144" s="525" t="s">
        <v>499</v>
      </c>
      <c r="B144">
        <v>13211205</v>
      </c>
      <c r="C144" s="39">
        <v>44471</v>
      </c>
      <c r="D144" s="50">
        <v>0.52083333333333337</v>
      </c>
      <c r="E144">
        <v>280</v>
      </c>
    </row>
    <row r="145" spans="1:5">
      <c r="A145" s="525" t="s">
        <v>499</v>
      </c>
      <c r="B145">
        <v>13211205</v>
      </c>
      <c r="C145" s="39">
        <v>44471</v>
      </c>
      <c r="D145" s="50">
        <v>0.53125</v>
      </c>
      <c r="E145">
        <v>280</v>
      </c>
    </row>
    <row r="146" spans="1:5">
      <c r="A146" s="525" t="s">
        <v>499</v>
      </c>
      <c r="B146">
        <v>13211205</v>
      </c>
      <c r="C146" s="39">
        <v>44471</v>
      </c>
      <c r="D146" s="50">
        <v>0.54166666666666663</v>
      </c>
      <c r="E146">
        <v>280</v>
      </c>
    </row>
    <row r="147" spans="1:5">
      <c r="A147" s="525" t="s">
        <v>499</v>
      </c>
      <c r="B147">
        <v>13211205</v>
      </c>
      <c r="C147" s="39">
        <v>44471</v>
      </c>
      <c r="D147" s="50">
        <v>0.55208333333333337</v>
      </c>
      <c r="E147">
        <v>278</v>
      </c>
    </row>
    <row r="148" spans="1:5">
      <c r="A148" s="525" t="s">
        <v>499</v>
      </c>
      <c r="B148">
        <v>13211205</v>
      </c>
      <c r="C148" s="39">
        <v>44471</v>
      </c>
      <c r="D148" s="50">
        <v>0.5625</v>
      </c>
      <c r="E148">
        <v>278</v>
      </c>
    </row>
    <row r="149" spans="1:5">
      <c r="A149" s="525" t="s">
        <v>499</v>
      </c>
      <c r="B149">
        <v>13211205</v>
      </c>
      <c r="C149" s="39">
        <v>44471</v>
      </c>
      <c r="D149" s="50">
        <v>0.57291666666666663</v>
      </c>
      <c r="E149">
        <v>275</v>
      </c>
    </row>
    <row r="150" spans="1:5">
      <c r="A150" s="525" t="s">
        <v>499</v>
      </c>
      <c r="B150">
        <v>13211205</v>
      </c>
      <c r="C150" s="39">
        <v>44471</v>
      </c>
      <c r="D150" s="50">
        <v>0.58333333333333337</v>
      </c>
      <c r="E150">
        <v>273</v>
      </c>
    </row>
    <row r="151" spans="1:5">
      <c r="A151" s="525" t="s">
        <v>499</v>
      </c>
      <c r="B151">
        <v>13211205</v>
      </c>
      <c r="C151" s="39">
        <v>44471</v>
      </c>
      <c r="D151" s="50">
        <v>0.59375</v>
      </c>
      <c r="E151">
        <v>273</v>
      </c>
    </row>
    <row r="152" spans="1:5">
      <c r="A152" s="525" t="s">
        <v>499</v>
      </c>
      <c r="B152">
        <v>13211205</v>
      </c>
      <c r="C152" s="39">
        <v>44471</v>
      </c>
      <c r="D152" s="50">
        <v>0.60416666666666663</v>
      </c>
      <c r="E152">
        <v>270</v>
      </c>
    </row>
    <row r="153" spans="1:5">
      <c r="A153" s="525" t="s">
        <v>499</v>
      </c>
      <c r="B153">
        <v>13211205</v>
      </c>
      <c r="C153" s="39">
        <v>44471</v>
      </c>
      <c r="D153" s="50">
        <v>0.61458333333333337</v>
      </c>
      <c r="E153">
        <v>270</v>
      </c>
    </row>
    <row r="154" spans="1:5">
      <c r="A154" s="525" t="s">
        <v>499</v>
      </c>
      <c r="B154">
        <v>13211205</v>
      </c>
      <c r="C154" s="39">
        <v>44471</v>
      </c>
      <c r="D154" s="50">
        <v>0.625</v>
      </c>
      <c r="E154">
        <v>268</v>
      </c>
    </row>
    <row r="155" spans="1:5">
      <c r="A155" s="525" t="s">
        <v>499</v>
      </c>
      <c r="B155">
        <v>13211205</v>
      </c>
      <c r="C155" s="39">
        <v>44471</v>
      </c>
      <c r="D155" s="50">
        <v>0.63541666666666663</v>
      </c>
      <c r="E155">
        <v>268</v>
      </c>
    </row>
    <row r="156" spans="1:5">
      <c r="A156" s="525" t="s">
        <v>499</v>
      </c>
      <c r="B156">
        <v>13211205</v>
      </c>
      <c r="C156" s="39">
        <v>44471</v>
      </c>
      <c r="D156" s="50">
        <v>0.64583333333333337</v>
      </c>
      <c r="E156">
        <v>265</v>
      </c>
    </row>
    <row r="157" spans="1:5">
      <c r="A157" s="525" t="s">
        <v>499</v>
      </c>
      <c r="B157">
        <v>13211205</v>
      </c>
      <c r="C157" s="39">
        <v>44471</v>
      </c>
      <c r="D157" s="50">
        <v>0.65625</v>
      </c>
      <c r="E157">
        <v>265</v>
      </c>
    </row>
    <row r="158" spans="1:5">
      <c r="A158" s="525" t="s">
        <v>499</v>
      </c>
      <c r="B158">
        <v>13211205</v>
      </c>
      <c r="C158" s="39">
        <v>44471</v>
      </c>
      <c r="D158" s="50">
        <v>0.66666666666666663</v>
      </c>
      <c r="E158">
        <v>263</v>
      </c>
    </row>
    <row r="159" spans="1:5">
      <c r="A159" s="525" t="s">
        <v>499</v>
      </c>
      <c r="B159">
        <v>13211205</v>
      </c>
      <c r="C159" s="39">
        <v>44471</v>
      </c>
      <c r="D159" s="50">
        <v>0.67708333333333337</v>
      </c>
      <c r="E159">
        <v>260</v>
      </c>
    </row>
    <row r="160" spans="1:5">
      <c r="A160" s="525" t="s">
        <v>499</v>
      </c>
      <c r="B160">
        <v>13211205</v>
      </c>
      <c r="C160" s="39">
        <v>44471</v>
      </c>
      <c r="D160" s="50">
        <v>0.6875</v>
      </c>
      <c r="E160">
        <v>258</v>
      </c>
    </row>
    <row r="161" spans="1:5">
      <c r="A161" s="525" t="s">
        <v>499</v>
      </c>
      <c r="B161">
        <v>13211205</v>
      </c>
      <c r="C161" s="39">
        <v>44471</v>
      </c>
      <c r="D161" s="50">
        <v>0.69791666666666663</v>
      </c>
      <c r="E161">
        <v>260</v>
      </c>
    </row>
    <row r="162" spans="1:5">
      <c r="A162" s="525" t="s">
        <v>499</v>
      </c>
      <c r="B162">
        <v>13211205</v>
      </c>
      <c r="C162" s="39">
        <v>44471</v>
      </c>
      <c r="D162" s="50">
        <v>0.70833333333333337</v>
      </c>
      <c r="E162">
        <v>258</v>
      </c>
    </row>
    <row r="163" spans="1:5">
      <c r="A163" s="525" t="s">
        <v>499</v>
      </c>
      <c r="B163">
        <v>13211205</v>
      </c>
      <c r="C163" s="39">
        <v>44471</v>
      </c>
      <c r="D163" s="50">
        <v>0.71875</v>
      </c>
      <c r="E163">
        <v>258</v>
      </c>
    </row>
    <row r="164" spans="1:5">
      <c r="A164" s="525" t="s">
        <v>499</v>
      </c>
      <c r="B164">
        <v>13211205</v>
      </c>
      <c r="C164" s="39">
        <v>44471</v>
      </c>
      <c r="D164" s="50">
        <v>0.72916666666666663</v>
      </c>
      <c r="E164">
        <v>255</v>
      </c>
    </row>
    <row r="165" spans="1:5">
      <c r="A165" s="525" t="s">
        <v>499</v>
      </c>
      <c r="B165">
        <v>13211205</v>
      </c>
      <c r="C165" s="39">
        <v>44471</v>
      </c>
      <c r="D165" s="50">
        <v>0.73958333333333337</v>
      </c>
      <c r="E165">
        <v>255</v>
      </c>
    </row>
    <row r="166" spans="1:5">
      <c r="A166" s="525" t="s">
        <v>499</v>
      </c>
      <c r="B166">
        <v>13211205</v>
      </c>
      <c r="C166" s="39">
        <v>44471</v>
      </c>
      <c r="D166" s="50">
        <v>0.75</v>
      </c>
      <c r="E166">
        <v>255</v>
      </c>
    </row>
    <row r="167" spans="1:5">
      <c r="A167" s="525" t="s">
        <v>499</v>
      </c>
      <c r="B167">
        <v>13211205</v>
      </c>
      <c r="C167" s="39">
        <v>44471</v>
      </c>
      <c r="D167" s="50">
        <v>0.76041666666666663</v>
      </c>
      <c r="E167">
        <v>250</v>
      </c>
    </row>
    <row r="168" spans="1:5">
      <c r="A168" s="525" t="s">
        <v>499</v>
      </c>
      <c r="B168">
        <v>13211205</v>
      </c>
      <c r="C168" s="39">
        <v>44471</v>
      </c>
      <c r="D168" s="50">
        <v>0.77083333333333337</v>
      </c>
      <c r="E168">
        <v>250</v>
      </c>
    </row>
    <row r="169" spans="1:5">
      <c r="A169" s="525" t="s">
        <v>499</v>
      </c>
      <c r="B169">
        <v>13211205</v>
      </c>
      <c r="C169" s="39">
        <v>44471</v>
      </c>
      <c r="D169" s="50">
        <v>0.78125</v>
      </c>
      <c r="E169">
        <v>250</v>
      </c>
    </row>
    <row r="170" spans="1:5">
      <c r="A170" s="525" t="s">
        <v>499</v>
      </c>
      <c r="B170">
        <v>13211205</v>
      </c>
      <c r="C170" s="39">
        <v>44471</v>
      </c>
      <c r="D170" s="50">
        <v>0.79166666666666663</v>
      </c>
      <c r="E170">
        <v>253</v>
      </c>
    </row>
    <row r="171" spans="1:5">
      <c r="A171" s="525" t="s">
        <v>499</v>
      </c>
      <c r="B171">
        <v>13211205</v>
      </c>
      <c r="C171" s="39">
        <v>44471</v>
      </c>
      <c r="D171" s="50">
        <v>0.80208333333333337</v>
      </c>
      <c r="E171">
        <v>250</v>
      </c>
    </row>
    <row r="172" spans="1:5">
      <c r="A172" s="525" t="s">
        <v>499</v>
      </c>
      <c r="B172">
        <v>13211205</v>
      </c>
      <c r="C172" s="39">
        <v>44471</v>
      </c>
      <c r="D172" s="50">
        <v>0.8125</v>
      </c>
      <c r="E172">
        <v>250</v>
      </c>
    </row>
    <row r="173" spans="1:5">
      <c r="A173" s="525" t="s">
        <v>499</v>
      </c>
      <c r="B173">
        <v>13211205</v>
      </c>
      <c r="C173" s="39">
        <v>44471</v>
      </c>
      <c r="D173" s="50">
        <v>0.82291666666666663</v>
      </c>
      <c r="E173">
        <v>250</v>
      </c>
    </row>
    <row r="174" spans="1:5">
      <c r="A174" s="525" t="s">
        <v>499</v>
      </c>
      <c r="B174">
        <v>13211205</v>
      </c>
      <c r="C174" s="39">
        <v>44471</v>
      </c>
      <c r="D174" s="50">
        <v>0.83333333333333337</v>
      </c>
      <c r="E174">
        <v>250</v>
      </c>
    </row>
    <row r="175" spans="1:5">
      <c r="A175" s="525" t="s">
        <v>499</v>
      </c>
      <c r="B175">
        <v>13211205</v>
      </c>
      <c r="C175" s="39">
        <v>44471</v>
      </c>
      <c r="D175" s="50">
        <v>0.84375</v>
      </c>
      <c r="E175">
        <v>250</v>
      </c>
    </row>
    <row r="176" spans="1:5">
      <c r="A176" s="525" t="s">
        <v>499</v>
      </c>
      <c r="B176">
        <v>13211205</v>
      </c>
      <c r="C176" s="39">
        <v>44471</v>
      </c>
      <c r="D176" s="50">
        <v>0.85416666666666663</v>
      </c>
      <c r="E176">
        <v>248</v>
      </c>
    </row>
    <row r="177" spans="1:5">
      <c r="A177" s="525" t="s">
        <v>499</v>
      </c>
      <c r="B177">
        <v>13211205</v>
      </c>
      <c r="C177" s="39">
        <v>44471</v>
      </c>
      <c r="D177" s="50">
        <v>0.86458333333333337</v>
      </c>
      <c r="E177">
        <v>248</v>
      </c>
    </row>
    <row r="178" spans="1:5">
      <c r="A178" s="525" t="s">
        <v>499</v>
      </c>
      <c r="B178">
        <v>13211205</v>
      </c>
      <c r="C178" s="39">
        <v>44471</v>
      </c>
      <c r="D178" s="50">
        <v>0.875</v>
      </c>
      <c r="E178">
        <v>250</v>
      </c>
    </row>
    <row r="179" spans="1:5">
      <c r="A179" s="525" t="s">
        <v>499</v>
      </c>
      <c r="B179">
        <v>13211205</v>
      </c>
      <c r="C179" s="39">
        <v>44471</v>
      </c>
      <c r="D179" s="50">
        <v>0.88541666666666663</v>
      </c>
      <c r="E179">
        <v>253</v>
      </c>
    </row>
    <row r="180" spans="1:5">
      <c r="A180" s="525" t="s">
        <v>499</v>
      </c>
      <c r="B180">
        <v>13211205</v>
      </c>
      <c r="C180" s="39">
        <v>44471</v>
      </c>
      <c r="D180" s="50">
        <v>0.89583333333333337</v>
      </c>
      <c r="E180">
        <v>253</v>
      </c>
    </row>
    <row r="181" spans="1:5">
      <c r="A181" s="525" t="s">
        <v>499</v>
      </c>
      <c r="B181">
        <v>13211205</v>
      </c>
      <c r="C181" s="39">
        <v>44471</v>
      </c>
      <c r="D181" s="50">
        <v>0.90625</v>
      </c>
      <c r="E181">
        <v>255</v>
      </c>
    </row>
    <row r="182" spans="1:5">
      <c r="A182" s="525" t="s">
        <v>499</v>
      </c>
      <c r="B182">
        <v>13211205</v>
      </c>
      <c r="C182" s="39">
        <v>44471</v>
      </c>
      <c r="D182" s="50">
        <v>0.91666666666666663</v>
      </c>
      <c r="E182">
        <v>258</v>
      </c>
    </row>
    <row r="183" spans="1:5">
      <c r="A183" s="525" t="s">
        <v>499</v>
      </c>
      <c r="B183">
        <v>13211205</v>
      </c>
      <c r="C183" s="39">
        <v>44471</v>
      </c>
      <c r="D183" s="50">
        <v>0.92708333333333337</v>
      </c>
      <c r="E183">
        <v>258</v>
      </c>
    </row>
    <row r="184" spans="1:5">
      <c r="A184" s="525" t="s">
        <v>499</v>
      </c>
      <c r="B184">
        <v>13211205</v>
      </c>
      <c r="C184" s="39">
        <v>44471</v>
      </c>
      <c r="D184" s="50">
        <v>0.9375</v>
      </c>
      <c r="E184">
        <v>260</v>
      </c>
    </row>
    <row r="185" spans="1:5">
      <c r="A185" s="525" t="s">
        <v>499</v>
      </c>
      <c r="B185">
        <v>13211205</v>
      </c>
      <c r="C185" s="39">
        <v>44471</v>
      </c>
      <c r="D185" s="50">
        <v>0.94791666666666663</v>
      </c>
      <c r="E185">
        <v>260</v>
      </c>
    </row>
    <row r="186" spans="1:5">
      <c r="A186" s="525" t="s">
        <v>499</v>
      </c>
      <c r="B186">
        <v>13211205</v>
      </c>
      <c r="C186" s="39">
        <v>44471</v>
      </c>
      <c r="D186" s="50">
        <v>0.95833333333333337</v>
      </c>
      <c r="E186">
        <v>263</v>
      </c>
    </row>
    <row r="187" spans="1:5">
      <c r="A187" s="525" t="s">
        <v>499</v>
      </c>
      <c r="B187">
        <v>13211205</v>
      </c>
      <c r="C187" s="39">
        <v>44471</v>
      </c>
      <c r="D187" s="50">
        <v>0.96875</v>
      </c>
      <c r="E187">
        <v>265</v>
      </c>
    </row>
    <row r="188" spans="1:5">
      <c r="A188" s="525" t="s">
        <v>499</v>
      </c>
      <c r="B188">
        <v>13211205</v>
      </c>
      <c r="C188" s="39">
        <v>44471</v>
      </c>
      <c r="D188" s="50">
        <v>0.97916666666666663</v>
      </c>
      <c r="E188">
        <v>265</v>
      </c>
    </row>
    <row r="189" spans="1:5">
      <c r="A189" s="525" t="s">
        <v>499</v>
      </c>
      <c r="B189">
        <v>13211205</v>
      </c>
      <c r="C189" s="39">
        <v>44471</v>
      </c>
      <c r="D189" s="50">
        <v>0.98958333333333337</v>
      </c>
      <c r="E189">
        <v>268</v>
      </c>
    </row>
    <row r="190" spans="1:5">
      <c r="A190" s="525" t="s">
        <v>499</v>
      </c>
      <c r="B190">
        <v>13211205</v>
      </c>
      <c r="C190" s="39">
        <v>44472</v>
      </c>
      <c r="D190" s="50">
        <v>0</v>
      </c>
      <c r="E190">
        <v>268</v>
      </c>
    </row>
    <row r="191" spans="1:5">
      <c r="A191" s="525" t="s">
        <v>499</v>
      </c>
      <c r="B191">
        <v>13211205</v>
      </c>
      <c r="C191" s="39">
        <v>44472</v>
      </c>
      <c r="D191" s="50">
        <v>1.0416666666666666E-2</v>
      </c>
      <c r="E191">
        <v>268</v>
      </c>
    </row>
    <row r="192" spans="1:5">
      <c r="A192" s="525" t="s">
        <v>499</v>
      </c>
      <c r="B192">
        <v>13211205</v>
      </c>
      <c r="C192" s="39">
        <v>44472</v>
      </c>
      <c r="D192" s="50">
        <v>2.0833333333333332E-2</v>
      </c>
      <c r="E192">
        <v>268</v>
      </c>
    </row>
    <row r="193" spans="1:5">
      <c r="A193" s="525" t="s">
        <v>499</v>
      </c>
      <c r="B193">
        <v>13211205</v>
      </c>
      <c r="C193" s="39">
        <v>44472</v>
      </c>
      <c r="D193" s="50">
        <v>3.125E-2</v>
      </c>
      <c r="E193">
        <v>268</v>
      </c>
    </row>
    <row r="194" spans="1:5">
      <c r="A194" s="525" t="s">
        <v>499</v>
      </c>
      <c r="B194">
        <v>13211205</v>
      </c>
      <c r="C194" s="39">
        <v>44472</v>
      </c>
      <c r="D194" s="50">
        <v>4.1666666666666664E-2</v>
      </c>
      <c r="E194">
        <v>268</v>
      </c>
    </row>
    <row r="195" spans="1:5">
      <c r="A195" s="525" t="s">
        <v>499</v>
      </c>
      <c r="B195">
        <v>13211205</v>
      </c>
      <c r="C195" s="39">
        <v>44472</v>
      </c>
      <c r="D195" s="50">
        <v>5.2083333333333336E-2</v>
      </c>
      <c r="E195">
        <v>268</v>
      </c>
    </row>
    <row r="196" spans="1:5">
      <c r="A196" s="525" t="s">
        <v>499</v>
      </c>
      <c r="B196">
        <v>13211205</v>
      </c>
      <c r="C196" s="39">
        <v>44472</v>
      </c>
      <c r="D196" s="50">
        <v>6.25E-2</v>
      </c>
      <c r="E196">
        <v>268</v>
      </c>
    </row>
    <row r="197" spans="1:5">
      <c r="A197" s="525" t="s">
        <v>499</v>
      </c>
      <c r="B197">
        <v>13211205</v>
      </c>
      <c r="C197" s="39">
        <v>44472</v>
      </c>
      <c r="D197" s="50">
        <v>7.2916666666666671E-2</v>
      </c>
      <c r="E197">
        <v>265</v>
      </c>
    </row>
    <row r="198" spans="1:5">
      <c r="A198" s="525" t="s">
        <v>499</v>
      </c>
      <c r="B198">
        <v>13211205</v>
      </c>
      <c r="C198" s="39">
        <v>44472</v>
      </c>
      <c r="D198" s="50">
        <v>8.3333333333333329E-2</v>
      </c>
      <c r="E198">
        <v>265</v>
      </c>
    </row>
    <row r="199" spans="1:5">
      <c r="A199" s="525" t="s">
        <v>499</v>
      </c>
      <c r="B199">
        <v>13211205</v>
      </c>
      <c r="C199" s="39">
        <v>44472</v>
      </c>
      <c r="D199" s="50">
        <v>9.375E-2</v>
      </c>
      <c r="E199">
        <v>265</v>
      </c>
    </row>
    <row r="200" spans="1:5">
      <c r="A200" s="525" t="s">
        <v>499</v>
      </c>
      <c r="B200">
        <v>13211205</v>
      </c>
      <c r="C200" s="39">
        <v>44472</v>
      </c>
      <c r="D200" s="50">
        <v>0.10416666666666667</v>
      </c>
      <c r="E200">
        <v>265</v>
      </c>
    </row>
    <row r="201" spans="1:5">
      <c r="A201" s="525" t="s">
        <v>499</v>
      </c>
      <c r="B201">
        <v>13211205</v>
      </c>
      <c r="C201" s="39">
        <v>44472</v>
      </c>
      <c r="D201" s="50">
        <v>0.11458333333333333</v>
      </c>
      <c r="E201">
        <v>265</v>
      </c>
    </row>
    <row r="202" spans="1:5">
      <c r="A202" s="525" t="s">
        <v>499</v>
      </c>
      <c r="B202">
        <v>13211205</v>
      </c>
      <c r="C202" s="39">
        <v>44472</v>
      </c>
      <c r="D202" s="50">
        <v>0.125</v>
      </c>
      <c r="E202">
        <v>263</v>
      </c>
    </row>
    <row r="203" spans="1:5">
      <c r="A203" s="525" t="s">
        <v>499</v>
      </c>
      <c r="B203">
        <v>13211205</v>
      </c>
      <c r="C203" s="39">
        <v>44472</v>
      </c>
      <c r="D203" s="50">
        <v>0.13541666666666666</v>
      </c>
      <c r="E203">
        <v>263</v>
      </c>
    </row>
    <row r="204" spans="1:5">
      <c r="A204" s="525" t="s">
        <v>499</v>
      </c>
      <c r="B204">
        <v>13211205</v>
      </c>
      <c r="C204" s="39">
        <v>44472</v>
      </c>
      <c r="D204" s="50">
        <v>0.14583333333333334</v>
      </c>
      <c r="E204">
        <v>260</v>
      </c>
    </row>
    <row r="205" spans="1:5">
      <c r="A205" s="525" t="s">
        <v>499</v>
      </c>
      <c r="B205">
        <v>13211205</v>
      </c>
      <c r="C205" s="39">
        <v>44472</v>
      </c>
      <c r="D205" s="50">
        <v>0.15625</v>
      </c>
      <c r="E205">
        <v>258</v>
      </c>
    </row>
    <row r="206" spans="1:5">
      <c r="A206" s="525" t="s">
        <v>499</v>
      </c>
      <c r="B206">
        <v>13211205</v>
      </c>
      <c r="C206" s="39">
        <v>44472</v>
      </c>
      <c r="D206" s="50">
        <v>0.16666666666666666</v>
      </c>
      <c r="E206">
        <v>258</v>
      </c>
    </row>
    <row r="207" spans="1:5">
      <c r="A207" s="525" t="s">
        <v>499</v>
      </c>
      <c r="B207">
        <v>13211205</v>
      </c>
      <c r="C207" s="39">
        <v>44472</v>
      </c>
      <c r="D207" s="50">
        <v>0.17708333333333334</v>
      </c>
      <c r="E207">
        <v>255</v>
      </c>
    </row>
    <row r="208" spans="1:5">
      <c r="A208" s="525" t="s">
        <v>499</v>
      </c>
      <c r="B208">
        <v>13211205</v>
      </c>
      <c r="C208" s="39">
        <v>44472</v>
      </c>
      <c r="D208" s="50">
        <v>0.1875</v>
      </c>
      <c r="E208">
        <v>255</v>
      </c>
    </row>
    <row r="209" spans="1:5">
      <c r="A209" s="525" t="s">
        <v>499</v>
      </c>
      <c r="B209">
        <v>13211205</v>
      </c>
      <c r="C209" s="39">
        <v>44472</v>
      </c>
      <c r="D209" s="50">
        <v>0.19791666666666666</v>
      </c>
      <c r="E209">
        <v>255</v>
      </c>
    </row>
    <row r="210" spans="1:5">
      <c r="A210" s="525" t="s">
        <v>499</v>
      </c>
      <c r="B210">
        <v>13211205</v>
      </c>
      <c r="C210" s="39">
        <v>44472</v>
      </c>
      <c r="D210" s="50">
        <v>0.20833333333333334</v>
      </c>
      <c r="E210">
        <v>253</v>
      </c>
    </row>
    <row r="211" spans="1:5">
      <c r="A211" s="525" t="s">
        <v>499</v>
      </c>
      <c r="B211">
        <v>13211205</v>
      </c>
      <c r="C211" s="39">
        <v>44472</v>
      </c>
      <c r="D211" s="50">
        <v>0.21875</v>
      </c>
      <c r="E211">
        <v>253</v>
      </c>
    </row>
    <row r="212" spans="1:5">
      <c r="A212" s="525" t="s">
        <v>499</v>
      </c>
      <c r="B212">
        <v>13211205</v>
      </c>
      <c r="C212" s="39">
        <v>44472</v>
      </c>
      <c r="D212" s="50">
        <v>0.22916666666666666</v>
      </c>
      <c r="E212">
        <v>250</v>
      </c>
    </row>
    <row r="213" spans="1:5">
      <c r="A213" s="525" t="s">
        <v>499</v>
      </c>
      <c r="B213">
        <v>13211205</v>
      </c>
      <c r="C213" s="39">
        <v>44472</v>
      </c>
      <c r="D213" s="50">
        <v>0.23958333333333334</v>
      </c>
      <c r="E213">
        <v>250</v>
      </c>
    </row>
    <row r="214" spans="1:5">
      <c r="A214" s="525" t="s">
        <v>499</v>
      </c>
      <c r="B214">
        <v>13211205</v>
      </c>
      <c r="C214" s="39">
        <v>44472</v>
      </c>
      <c r="D214" s="50">
        <v>0.25</v>
      </c>
      <c r="E214">
        <v>250</v>
      </c>
    </row>
    <row r="215" spans="1:5">
      <c r="A215" s="525" t="s">
        <v>499</v>
      </c>
      <c r="B215">
        <v>13211205</v>
      </c>
      <c r="C215" s="39">
        <v>44472</v>
      </c>
      <c r="D215" s="50">
        <v>0.26041666666666669</v>
      </c>
      <c r="E215">
        <v>250</v>
      </c>
    </row>
    <row r="216" spans="1:5">
      <c r="A216" s="525" t="s">
        <v>499</v>
      </c>
      <c r="B216">
        <v>13211205</v>
      </c>
      <c r="C216" s="39">
        <v>44472</v>
      </c>
      <c r="D216" s="50">
        <v>0.27083333333333331</v>
      </c>
      <c r="E216">
        <v>250</v>
      </c>
    </row>
    <row r="217" spans="1:5">
      <c r="A217" s="525" t="s">
        <v>499</v>
      </c>
      <c r="B217">
        <v>13211205</v>
      </c>
      <c r="C217" s="39">
        <v>44472</v>
      </c>
      <c r="D217" s="50">
        <v>0.28125</v>
      </c>
      <c r="E217">
        <v>250</v>
      </c>
    </row>
    <row r="218" spans="1:5">
      <c r="A218" s="525" t="s">
        <v>499</v>
      </c>
      <c r="B218">
        <v>13211205</v>
      </c>
      <c r="C218" s="39">
        <v>44472</v>
      </c>
      <c r="D218" s="50">
        <v>0.29166666666666669</v>
      </c>
      <c r="E218">
        <v>248</v>
      </c>
    </row>
    <row r="219" spans="1:5">
      <c r="A219" s="525" t="s">
        <v>499</v>
      </c>
      <c r="B219">
        <v>13211205</v>
      </c>
      <c r="C219" s="39">
        <v>44472</v>
      </c>
      <c r="D219" s="50">
        <v>0.30208333333333331</v>
      </c>
      <c r="E219">
        <v>248</v>
      </c>
    </row>
    <row r="220" spans="1:5">
      <c r="A220" s="525" t="s">
        <v>499</v>
      </c>
      <c r="B220">
        <v>13211205</v>
      </c>
      <c r="C220" s="39">
        <v>44472</v>
      </c>
      <c r="D220" s="50">
        <v>0.3125</v>
      </c>
      <c r="E220">
        <v>246</v>
      </c>
    </row>
    <row r="221" spans="1:5">
      <c r="A221" s="525" t="s">
        <v>499</v>
      </c>
      <c r="B221">
        <v>13211205</v>
      </c>
      <c r="C221" s="39">
        <v>44472</v>
      </c>
      <c r="D221" s="50">
        <v>0.32291666666666669</v>
      </c>
      <c r="E221">
        <v>246</v>
      </c>
    </row>
    <row r="222" spans="1:5">
      <c r="A222" s="525" t="s">
        <v>499</v>
      </c>
      <c r="B222">
        <v>13211205</v>
      </c>
      <c r="C222" s="39">
        <v>44472</v>
      </c>
      <c r="D222" s="50">
        <v>0.33333333333333331</v>
      </c>
      <c r="E222">
        <v>246</v>
      </c>
    </row>
    <row r="223" spans="1:5">
      <c r="A223" s="525" t="s">
        <v>499</v>
      </c>
      <c r="B223">
        <v>13211205</v>
      </c>
      <c r="C223" s="39">
        <v>44472</v>
      </c>
      <c r="D223" s="50">
        <v>0.34375</v>
      </c>
      <c r="E223">
        <v>246</v>
      </c>
    </row>
    <row r="224" spans="1:5">
      <c r="A224" s="525" t="s">
        <v>499</v>
      </c>
      <c r="B224">
        <v>13211205</v>
      </c>
      <c r="C224" s="39">
        <v>44472</v>
      </c>
      <c r="D224" s="50">
        <v>0.35416666666666669</v>
      </c>
      <c r="E224">
        <v>246</v>
      </c>
    </row>
    <row r="225" spans="1:5">
      <c r="A225" s="525" t="s">
        <v>499</v>
      </c>
      <c r="B225">
        <v>13211205</v>
      </c>
      <c r="C225" s="39">
        <v>44472</v>
      </c>
      <c r="D225" s="50">
        <v>0.36458333333333331</v>
      </c>
      <c r="E225">
        <v>246</v>
      </c>
    </row>
    <row r="226" spans="1:5">
      <c r="A226" s="525" t="s">
        <v>499</v>
      </c>
      <c r="B226">
        <v>13211205</v>
      </c>
      <c r="C226" s="39">
        <v>44472</v>
      </c>
      <c r="D226" s="50">
        <v>0.375</v>
      </c>
      <c r="E226">
        <v>243</v>
      </c>
    </row>
    <row r="227" spans="1:5">
      <c r="A227" s="525" t="s">
        <v>499</v>
      </c>
      <c r="B227">
        <v>13211205</v>
      </c>
      <c r="C227" s="39">
        <v>44472</v>
      </c>
      <c r="D227" s="50">
        <v>0.38541666666666669</v>
      </c>
      <c r="E227">
        <v>243</v>
      </c>
    </row>
    <row r="228" spans="1:5">
      <c r="A228" s="525" t="s">
        <v>499</v>
      </c>
      <c r="B228">
        <v>13211205</v>
      </c>
      <c r="C228" s="39">
        <v>44472</v>
      </c>
      <c r="D228" s="50">
        <v>0.39583333333333331</v>
      </c>
      <c r="E228">
        <v>241</v>
      </c>
    </row>
    <row r="229" spans="1:5">
      <c r="A229" s="525" t="s">
        <v>499</v>
      </c>
      <c r="B229">
        <v>13211205</v>
      </c>
      <c r="C229" s="39">
        <v>44472</v>
      </c>
      <c r="D229" s="50">
        <v>0.40625</v>
      </c>
      <c r="E229">
        <v>241</v>
      </c>
    </row>
    <row r="230" spans="1:5">
      <c r="A230" s="525" t="s">
        <v>499</v>
      </c>
      <c r="B230">
        <v>13211205</v>
      </c>
      <c r="C230" s="39">
        <v>44472</v>
      </c>
      <c r="D230" s="50">
        <v>0.41666666666666669</v>
      </c>
      <c r="E230">
        <v>241</v>
      </c>
    </row>
    <row r="231" spans="1:5">
      <c r="A231" s="525" t="s">
        <v>499</v>
      </c>
      <c r="B231">
        <v>13211205</v>
      </c>
      <c r="C231" s="39">
        <v>44472</v>
      </c>
      <c r="D231" s="50">
        <v>0.42708333333333331</v>
      </c>
      <c r="E231">
        <v>241</v>
      </c>
    </row>
    <row r="232" spans="1:5">
      <c r="A232" s="525" t="s">
        <v>499</v>
      </c>
      <c r="B232">
        <v>13211205</v>
      </c>
      <c r="C232" s="39">
        <v>44472</v>
      </c>
      <c r="D232" s="50">
        <v>0.4375</v>
      </c>
      <c r="E232">
        <v>241</v>
      </c>
    </row>
    <row r="233" spans="1:5">
      <c r="A233" s="525" t="s">
        <v>499</v>
      </c>
      <c r="B233">
        <v>13211205</v>
      </c>
      <c r="C233" s="39">
        <v>44472</v>
      </c>
      <c r="D233" s="50">
        <v>0.44791666666666669</v>
      </c>
      <c r="E233">
        <v>241</v>
      </c>
    </row>
    <row r="234" spans="1:5">
      <c r="A234" s="525" t="s">
        <v>499</v>
      </c>
      <c r="B234">
        <v>13211205</v>
      </c>
      <c r="C234" s="39">
        <v>44472</v>
      </c>
      <c r="D234" s="50">
        <v>0.45833333333333331</v>
      </c>
      <c r="E234">
        <v>241</v>
      </c>
    </row>
    <row r="235" spans="1:5">
      <c r="A235" s="525" t="s">
        <v>499</v>
      </c>
      <c r="B235">
        <v>13211205</v>
      </c>
      <c r="C235" s="39">
        <v>44472</v>
      </c>
      <c r="D235" s="50">
        <v>0.46875</v>
      </c>
      <c r="E235">
        <v>241</v>
      </c>
    </row>
    <row r="236" spans="1:5">
      <c r="A236" s="525" t="s">
        <v>499</v>
      </c>
      <c r="B236">
        <v>13211205</v>
      </c>
      <c r="C236" s="39">
        <v>44472</v>
      </c>
      <c r="D236" s="50">
        <v>0.47916666666666669</v>
      </c>
      <c r="E236">
        <v>241</v>
      </c>
    </row>
    <row r="237" spans="1:5">
      <c r="A237" s="525" t="s">
        <v>499</v>
      </c>
      <c r="B237">
        <v>13211205</v>
      </c>
      <c r="C237" s="39">
        <v>44472</v>
      </c>
      <c r="D237" s="50">
        <v>0.48958333333333331</v>
      </c>
      <c r="E237">
        <v>239</v>
      </c>
    </row>
    <row r="238" spans="1:5">
      <c r="A238" s="525" t="s">
        <v>499</v>
      </c>
      <c r="B238">
        <v>13211205</v>
      </c>
      <c r="C238" s="39">
        <v>44472</v>
      </c>
      <c r="D238" s="50">
        <v>0.5</v>
      </c>
      <c r="E238">
        <v>236</v>
      </c>
    </row>
    <row r="239" spans="1:5">
      <c r="A239" s="525" t="s">
        <v>499</v>
      </c>
      <c r="B239">
        <v>13211205</v>
      </c>
      <c r="C239" s="39">
        <v>44472</v>
      </c>
      <c r="D239" s="50">
        <v>0.51041666666666663</v>
      </c>
      <c r="E239">
        <v>236</v>
      </c>
    </row>
    <row r="240" spans="1:5">
      <c r="A240" s="525" t="s">
        <v>499</v>
      </c>
      <c r="B240">
        <v>13211205</v>
      </c>
      <c r="C240" s="39">
        <v>44472</v>
      </c>
      <c r="D240" s="50">
        <v>0.52083333333333337</v>
      </c>
      <c r="E240">
        <v>234</v>
      </c>
    </row>
    <row r="241" spans="1:5">
      <c r="A241" s="525" t="s">
        <v>499</v>
      </c>
      <c r="B241">
        <v>13211205</v>
      </c>
      <c r="C241" s="39">
        <v>44472</v>
      </c>
      <c r="D241" s="50">
        <v>0.53125</v>
      </c>
      <c r="E241">
        <v>234</v>
      </c>
    </row>
    <row r="242" spans="1:5">
      <c r="A242" s="525" t="s">
        <v>499</v>
      </c>
      <c r="B242">
        <v>13211205</v>
      </c>
      <c r="C242" s="39">
        <v>44472</v>
      </c>
      <c r="D242" s="50">
        <v>0.54166666666666663</v>
      </c>
      <c r="E242">
        <v>234</v>
      </c>
    </row>
    <row r="243" spans="1:5">
      <c r="A243" s="525" t="s">
        <v>499</v>
      </c>
      <c r="B243">
        <v>13211205</v>
      </c>
      <c r="C243" s="39">
        <v>44472</v>
      </c>
      <c r="D243" s="50">
        <v>0.55208333333333337</v>
      </c>
      <c r="E243">
        <v>231</v>
      </c>
    </row>
    <row r="244" spans="1:5">
      <c r="A244" s="525" t="s">
        <v>499</v>
      </c>
      <c r="B244">
        <v>13211205</v>
      </c>
      <c r="C244" s="39">
        <v>44472</v>
      </c>
      <c r="D244" s="50">
        <v>0.5625</v>
      </c>
      <c r="E244">
        <v>231</v>
      </c>
    </row>
    <row r="245" spans="1:5">
      <c r="A245" s="525" t="s">
        <v>499</v>
      </c>
      <c r="B245">
        <v>13211205</v>
      </c>
      <c r="C245" s="39">
        <v>44472</v>
      </c>
      <c r="D245" s="50">
        <v>0.57291666666666663</v>
      </c>
      <c r="E245">
        <v>231</v>
      </c>
    </row>
    <row r="246" spans="1:5">
      <c r="A246" s="525" t="s">
        <v>499</v>
      </c>
      <c r="B246">
        <v>13211205</v>
      </c>
      <c r="C246" s="39">
        <v>44472</v>
      </c>
      <c r="D246" s="50">
        <v>0.58333333333333337</v>
      </c>
      <c r="E246">
        <v>229</v>
      </c>
    </row>
    <row r="247" spans="1:5">
      <c r="A247" s="525" t="s">
        <v>499</v>
      </c>
      <c r="B247">
        <v>13211205</v>
      </c>
      <c r="C247" s="39">
        <v>44472</v>
      </c>
      <c r="D247" s="50">
        <v>0.59375</v>
      </c>
      <c r="E247">
        <v>229</v>
      </c>
    </row>
    <row r="248" spans="1:5">
      <c r="A248" s="525" t="s">
        <v>499</v>
      </c>
      <c r="B248">
        <v>13211205</v>
      </c>
      <c r="C248" s="39">
        <v>44472</v>
      </c>
      <c r="D248" s="50">
        <v>0.60416666666666663</v>
      </c>
      <c r="E248">
        <v>226</v>
      </c>
    </row>
    <row r="249" spans="1:5">
      <c r="A249" s="525" t="s">
        <v>499</v>
      </c>
      <c r="B249">
        <v>13211205</v>
      </c>
      <c r="C249" s="39">
        <v>44472</v>
      </c>
      <c r="D249" s="50">
        <v>0.61458333333333337</v>
      </c>
      <c r="E249">
        <v>226</v>
      </c>
    </row>
    <row r="250" spans="1:5">
      <c r="A250" s="525" t="s">
        <v>499</v>
      </c>
      <c r="B250">
        <v>13211205</v>
      </c>
      <c r="C250" s="39">
        <v>44472</v>
      </c>
      <c r="D250" s="50">
        <v>0.625</v>
      </c>
      <c r="E250">
        <v>224</v>
      </c>
    </row>
    <row r="251" spans="1:5">
      <c r="A251" s="525" t="s">
        <v>499</v>
      </c>
      <c r="B251">
        <v>13211205</v>
      </c>
      <c r="C251" s="39">
        <v>44472</v>
      </c>
      <c r="D251" s="50">
        <v>0.63541666666666663</v>
      </c>
      <c r="E251">
        <v>224</v>
      </c>
    </row>
    <row r="252" spans="1:5">
      <c r="A252" s="525" t="s">
        <v>499</v>
      </c>
      <c r="B252">
        <v>13211205</v>
      </c>
      <c r="C252" s="39">
        <v>44472</v>
      </c>
      <c r="D252" s="50">
        <v>0.64583333333333337</v>
      </c>
      <c r="E252">
        <v>222</v>
      </c>
    </row>
    <row r="253" spans="1:5">
      <c r="A253" s="525" t="s">
        <v>499</v>
      </c>
      <c r="B253">
        <v>13211205</v>
      </c>
      <c r="C253" s="39">
        <v>44472</v>
      </c>
      <c r="D253" s="50">
        <v>0.65625</v>
      </c>
      <c r="E253">
        <v>219</v>
      </c>
    </row>
    <row r="254" spans="1:5">
      <c r="A254" s="525" t="s">
        <v>499</v>
      </c>
      <c r="B254">
        <v>13211205</v>
      </c>
      <c r="C254" s="39">
        <v>44472</v>
      </c>
      <c r="D254" s="50">
        <v>0.66666666666666663</v>
      </c>
      <c r="E254">
        <v>217</v>
      </c>
    </row>
    <row r="255" spans="1:5">
      <c r="A255" s="525" t="s">
        <v>499</v>
      </c>
      <c r="B255">
        <v>13211205</v>
      </c>
      <c r="C255" s="39">
        <v>44472</v>
      </c>
      <c r="D255" s="50">
        <v>0.67708333333333337</v>
      </c>
      <c r="E255">
        <v>217</v>
      </c>
    </row>
    <row r="256" spans="1:5">
      <c r="A256" s="525" t="s">
        <v>499</v>
      </c>
      <c r="B256">
        <v>13211205</v>
      </c>
      <c r="C256" s="39">
        <v>44472</v>
      </c>
      <c r="D256" s="50">
        <v>0.6875</v>
      </c>
      <c r="E256">
        <v>214</v>
      </c>
    </row>
    <row r="257" spans="1:5">
      <c r="A257" s="525" t="s">
        <v>499</v>
      </c>
      <c r="B257">
        <v>13211205</v>
      </c>
      <c r="C257" s="39">
        <v>44472</v>
      </c>
      <c r="D257" s="50">
        <v>0.69791666666666663</v>
      </c>
      <c r="E257">
        <v>212</v>
      </c>
    </row>
    <row r="258" spans="1:5">
      <c r="A258" s="525" t="s">
        <v>499</v>
      </c>
      <c r="B258">
        <v>13211205</v>
      </c>
      <c r="C258" s="39">
        <v>44472</v>
      </c>
      <c r="D258" s="50">
        <v>0.70833333333333337</v>
      </c>
      <c r="E258">
        <v>210</v>
      </c>
    </row>
    <row r="259" spans="1:5">
      <c r="A259" s="525" t="s">
        <v>499</v>
      </c>
      <c r="B259">
        <v>13211205</v>
      </c>
      <c r="C259" s="39">
        <v>44472</v>
      </c>
      <c r="D259" s="50">
        <v>0.71875</v>
      </c>
      <c r="E259">
        <v>210</v>
      </c>
    </row>
    <row r="260" spans="1:5">
      <c r="A260" s="525" t="s">
        <v>499</v>
      </c>
      <c r="B260">
        <v>13211205</v>
      </c>
      <c r="C260" s="39">
        <v>44472</v>
      </c>
      <c r="D260" s="50">
        <v>0.72916666666666663</v>
      </c>
      <c r="E260">
        <v>212</v>
      </c>
    </row>
    <row r="261" spans="1:5">
      <c r="A261" s="525" t="s">
        <v>499</v>
      </c>
      <c r="B261">
        <v>13211205</v>
      </c>
      <c r="C261" s="39">
        <v>44472</v>
      </c>
      <c r="D261" s="50">
        <v>0.73958333333333337</v>
      </c>
      <c r="E261">
        <v>210</v>
      </c>
    </row>
    <row r="262" spans="1:5">
      <c r="A262" s="525" t="s">
        <v>499</v>
      </c>
      <c r="B262">
        <v>13211205</v>
      </c>
      <c r="C262" s="39">
        <v>44472</v>
      </c>
      <c r="D262" s="50">
        <v>0.75</v>
      </c>
      <c r="E262">
        <v>207</v>
      </c>
    </row>
    <row r="263" spans="1:5">
      <c r="A263" s="525" t="s">
        <v>499</v>
      </c>
      <c r="B263">
        <v>13211205</v>
      </c>
      <c r="C263" s="39">
        <v>44472</v>
      </c>
      <c r="D263" s="50">
        <v>0.76041666666666663</v>
      </c>
      <c r="E263">
        <v>207</v>
      </c>
    </row>
    <row r="264" spans="1:5">
      <c r="A264" s="525" t="s">
        <v>499</v>
      </c>
      <c r="B264">
        <v>13211205</v>
      </c>
      <c r="C264" s="39">
        <v>44472</v>
      </c>
      <c r="D264" s="50">
        <v>0.77083333333333337</v>
      </c>
      <c r="E264">
        <v>207</v>
      </c>
    </row>
    <row r="265" spans="1:5">
      <c r="A265" s="525" t="s">
        <v>499</v>
      </c>
      <c r="B265">
        <v>13211205</v>
      </c>
      <c r="C265" s="39">
        <v>44472</v>
      </c>
      <c r="D265" s="50">
        <v>0.78125</v>
      </c>
      <c r="E265">
        <v>205</v>
      </c>
    </row>
    <row r="266" spans="1:5">
      <c r="A266" s="525" t="s">
        <v>499</v>
      </c>
      <c r="B266">
        <v>13211205</v>
      </c>
      <c r="C266" s="39">
        <v>44472</v>
      </c>
      <c r="D266" s="50">
        <v>0.79166666666666663</v>
      </c>
      <c r="E266">
        <v>205</v>
      </c>
    </row>
    <row r="267" spans="1:5">
      <c r="A267" s="525" t="s">
        <v>499</v>
      </c>
      <c r="B267">
        <v>13211205</v>
      </c>
      <c r="C267" s="39">
        <v>44472</v>
      </c>
      <c r="D267" s="50">
        <v>0.80208333333333337</v>
      </c>
      <c r="E267">
        <v>207</v>
      </c>
    </row>
    <row r="268" spans="1:5">
      <c r="A268" s="525" t="s">
        <v>499</v>
      </c>
      <c r="B268">
        <v>13211205</v>
      </c>
      <c r="C268" s="39">
        <v>44472</v>
      </c>
      <c r="D268" s="50">
        <v>0.8125</v>
      </c>
      <c r="E268">
        <v>207</v>
      </c>
    </row>
    <row r="269" spans="1:5">
      <c r="A269" s="525" t="s">
        <v>499</v>
      </c>
      <c r="B269">
        <v>13211205</v>
      </c>
      <c r="C269" s="39">
        <v>44472</v>
      </c>
      <c r="D269" s="50">
        <v>0.82291666666666663</v>
      </c>
      <c r="E269">
        <v>207</v>
      </c>
    </row>
    <row r="270" spans="1:5">
      <c r="A270" s="525" t="s">
        <v>499</v>
      </c>
      <c r="B270">
        <v>13211205</v>
      </c>
      <c r="C270" s="39">
        <v>44472</v>
      </c>
      <c r="D270" s="50">
        <v>0.83333333333333337</v>
      </c>
      <c r="E270">
        <v>207</v>
      </c>
    </row>
    <row r="271" spans="1:5">
      <c r="A271" s="525" t="s">
        <v>499</v>
      </c>
      <c r="B271">
        <v>13211205</v>
      </c>
      <c r="C271" s="39">
        <v>44472</v>
      </c>
      <c r="D271" s="50">
        <v>0.84375</v>
      </c>
      <c r="E271">
        <v>207</v>
      </c>
    </row>
    <row r="272" spans="1:5">
      <c r="A272" s="525" t="s">
        <v>499</v>
      </c>
      <c r="B272">
        <v>13211205</v>
      </c>
      <c r="C272" s="39">
        <v>44472</v>
      </c>
      <c r="D272" s="50">
        <v>0.85416666666666663</v>
      </c>
      <c r="E272">
        <v>207</v>
      </c>
    </row>
    <row r="273" spans="1:5">
      <c r="A273" s="525" t="s">
        <v>499</v>
      </c>
      <c r="B273">
        <v>13211205</v>
      </c>
      <c r="C273" s="39">
        <v>44472</v>
      </c>
      <c r="D273" s="50">
        <v>0.86458333333333337</v>
      </c>
      <c r="E273">
        <v>207</v>
      </c>
    </row>
    <row r="274" spans="1:5">
      <c r="A274" s="525" t="s">
        <v>499</v>
      </c>
      <c r="B274">
        <v>13211205</v>
      </c>
      <c r="C274" s="39">
        <v>44472</v>
      </c>
      <c r="D274" s="50">
        <v>0.875</v>
      </c>
      <c r="E274">
        <v>205</v>
      </c>
    </row>
    <row r="275" spans="1:5">
      <c r="A275" s="525" t="s">
        <v>499</v>
      </c>
      <c r="B275">
        <v>13211205</v>
      </c>
      <c r="C275" s="39">
        <v>44472</v>
      </c>
      <c r="D275" s="50">
        <v>0.88541666666666663</v>
      </c>
      <c r="E275">
        <v>205</v>
      </c>
    </row>
    <row r="276" spans="1:5">
      <c r="A276" s="525" t="s">
        <v>499</v>
      </c>
      <c r="B276">
        <v>13211205</v>
      </c>
      <c r="C276" s="39">
        <v>44472</v>
      </c>
      <c r="D276" s="50">
        <v>0.89583333333333337</v>
      </c>
      <c r="E276">
        <v>207</v>
      </c>
    </row>
    <row r="277" spans="1:5">
      <c r="A277" s="525" t="s">
        <v>499</v>
      </c>
      <c r="B277">
        <v>13211205</v>
      </c>
      <c r="C277" s="39">
        <v>44472</v>
      </c>
      <c r="D277" s="50">
        <v>0.90625</v>
      </c>
      <c r="E277">
        <v>210</v>
      </c>
    </row>
    <row r="278" spans="1:5">
      <c r="A278" s="525" t="s">
        <v>499</v>
      </c>
      <c r="B278">
        <v>13211205</v>
      </c>
      <c r="C278" s="39">
        <v>44472</v>
      </c>
      <c r="D278" s="50">
        <v>0.91666666666666663</v>
      </c>
      <c r="E278">
        <v>212</v>
      </c>
    </row>
    <row r="279" spans="1:5">
      <c r="A279" s="525" t="s">
        <v>499</v>
      </c>
      <c r="B279">
        <v>13211205</v>
      </c>
      <c r="C279" s="39">
        <v>44472</v>
      </c>
      <c r="D279" s="50">
        <v>0.92708333333333337</v>
      </c>
      <c r="E279">
        <v>214</v>
      </c>
    </row>
    <row r="280" spans="1:5">
      <c r="A280" s="525" t="s">
        <v>499</v>
      </c>
      <c r="B280">
        <v>13211205</v>
      </c>
      <c r="C280" s="39">
        <v>44472</v>
      </c>
      <c r="D280" s="50">
        <v>0.9375</v>
      </c>
      <c r="E280">
        <v>217</v>
      </c>
    </row>
    <row r="281" spans="1:5">
      <c r="A281" s="525" t="s">
        <v>499</v>
      </c>
      <c r="B281">
        <v>13211205</v>
      </c>
      <c r="C281" s="39">
        <v>44472</v>
      </c>
      <c r="D281" s="50">
        <v>0.94791666666666663</v>
      </c>
      <c r="E281">
        <v>219</v>
      </c>
    </row>
    <row r="282" spans="1:5">
      <c r="A282" s="525" t="s">
        <v>499</v>
      </c>
      <c r="B282">
        <v>13211205</v>
      </c>
      <c r="C282" s="39">
        <v>44472</v>
      </c>
      <c r="D282" s="50">
        <v>0.95833333333333337</v>
      </c>
      <c r="E282">
        <v>222</v>
      </c>
    </row>
    <row r="283" spans="1:5">
      <c r="A283" s="525" t="s">
        <v>499</v>
      </c>
      <c r="B283">
        <v>13211205</v>
      </c>
      <c r="C283" s="39">
        <v>44472</v>
      </c>
      <c r="D283" s="50">
        <v>0.96875</v>
      </c>
      <c r="E283">
        <v>222</v>
      </c>
    </row>
    <row r="284" spans="1:5">
      <c r="A284" s="525" t="s">
        <v>499</v>
      </c>
      <c r="B284">
        <v>13211205</v>
      </c>
      <c r="C284" s="39">
        <v>44472</v>
      </c>
      <c r="D284" s="50">
        <v>0.97916666666666663</v>
      </c>
      <c r="E284">
        <v>226</v>
      </c>
    </row>
    <row r="285" spans="1:5">
      <c r="A285" s="525" t="s">
        <v>499</v>
      </c>
      <c r="B285">
        <v>13211205</v>
      </c>
      <c r="C285" s="39">
        <v>44472</v>
      </c>
      <c r="D285" s="50">
        <v>0.98958333333333337</v>
      </c>
      <c r="E285">
        <v>229</v>
      </c>
    </row>
    <row r="286" spans="1:5">
      <c r="A286" s="525" t="s">
        <v>499</v>
      </c>
      <c r="B286">
        <v>13211205</v>
      </c>
      <c r="C286" s="39">
        <v>44473</v>
      </c>
      <c r="D286" s="50">
        <v>0</v>
      </c>
      <c r="E286">
        <v>229</v>
      </c>
    </row>
    <row r="287" spans="1:5">
      <c r="A287" s="525" t="s">
        <v>499</v>
      </c>
      <c r="B287">
        <v>13211205</v>
      </c>
      <c r="C287" s="39">
        <v>44473</v>
      </c>
      <c r="D287" s="50">
        <v>1.0416666666666666E-2</v>
      </c>
      <c r="E287">
        <v>231</v>
      </c>
    </row>
    <row r="288" spans="1:5">
      <c r="A288" s="525" t="s">
        <v>499</v>
      </c>
      <c r="B288">
        <v>13211205</v>
      </c>
      <c r="C288" s="39">
        <v>44473</v>
      </c>
      <c r="D288" s="50">
        <v>2.0833333333333332E-2</v>
      </c>
      <c r="E288">
        <v>231</v>
      </c>
    </row>
    <row r="289" spans="1:5">
      <c r="A289" s="525" t="s">
        <v>499</v>
      </c>
      <c r="B289">
        <v>13211205</v>
      </c>
      <c r="C289" s="39">
        <v>44473</v>
      </c>
      <c r="D289" s="50">
        <v>3.125E-2</v>
      </c>
      <c r="E289">
        <v>234</v>
      </c>
    </row>
    <row r="290" spans="1:5">
      <c r="A290" s="525" t="s">
        <v>499</v>
      </c>
      <c r="B290">
        <v>13211205</v>
      </c>
      <c r="C290" s="39">
        <v>44473</v>
      </c>
      <c r="D290" s="50">
        <v>4.1666666666666664E-2</v>
      </c>
      <c r="E290">
        <v>234</v>
      </c>
    </row>
    <row r="291" spans="1:5">
      <c r="A291" s="525" t="s">
        <v>499</v>
      </c>
      <c r="B291">
        <v>13211205</v>
      </c>
      <c r="C291" s="39">
        <v>44473</v>
      </c>
      <c r="D291" s="50">
        <v>5.2083333333333336E-2</v>
      </c>
      <c r="E291">
        <v>234</v>
      </c>
    </row>
    <row r="292" spans="1:5">
      <c r="A292" s="525" t="s">
        <v>499</v>
      </c>
      <c r="B292">
        <v>13211205</v>
      </c>
      <c r="C292" s="39">
        <v>44473</v>
      </c>
      <c r="D292" s="50">
        <v>6.25E-2</v>
      </c>
      <c r="E292">
        <v>234</v>
      </c>
    </row>
    <row r="293" spans="1:5">
      <c r="A293" s="525" t="s">
        <v>499</v>
      </c>
      <c r="B293">
        <v>13211205</v>
      </c>
      <c r="C293" s="39">
        <v>44473</v>
      </c>
      <c r="D293" s="50">
        <v>7.2916666666666671E-2</v>
      </c>
      <c r="E293">
        <v>234</v>
      </c>
    </row>
    <row r="294" spans="1:5">
      <c r="A294" s="525" t="s">
        <v>499</v>
      </c>
      <c r="B294">
        <v>13211205</v>
      </c>
      <c r="C294" s="39">
        <v>44473</v>
      </c>
      <c r="D294" s="50">
        <v>8.3333333333333329E-2</v>
      </c>
      <c r="E294">
        <v>234</v>
      </c>
    </row>
    <row r="295" spans="1:5">
      <c r="A295" s="525" t="s">
        <v>499</v>
      </c>
      <c r="B295">
        <v>13211205</v>
      </c>
      <c r="C295" s="39">
        <v>44473</v>
      </c>
      <c r="D295" s="50">
        <v>9.375E-2</v>
      </c>
      <c r="E295">
        <v>234</v>
      </c>
    </row>
    <row r="296" spans="1:5">
      <c r="A296" s="525" t="s">
        <v>499</v>
      </c>
      <c r="B296">
        <v>13211205</v>
      </c>
      <c r="C296" s="39">
        <v>44473</v>
      </c>
      <c r="D296" s="50">
        <v>0.10416666666666667</v>
      </c>
      <c r="E296">
        <v>234</v>
      </c>
    </row>
    <row r="297" spans="1:5">
      <c r="A297" s="525" t="s">
        <v>499</v>
      </c>
      <c r="B297">
        <v>13211205</v>
      </c>
      <c r="C297" s="39">
        <v>44473</v>
      </c>
      <c r="D297" s="50">
        <v>0.11458333333333333</v>
      </c>
      <c r="E297">
        <v>234</v>
      </c>
    </row>
    <row r="298" spans="1:5">
      <c r="A298" s="525" t="s">
        <v>499</v>
      </c>
      <c r="B298">
        <v>13211205</v>
      </c>
      <c r="C298" s="39">
        <v>44473</v>
      </c>
      <c r="D298" s="50">
        <v>0.125</v>
      </c>
      <c r="E298">
        <v>234</v>
      </c>
    </row>
    <row r="299" spans="1:5">
      <c r="A299" s="525" t="s">
        <v>499</v>
      </c>
      <c r="B299">
        <v>13211205</v>
      </c>
      <c r="C299" s="39">
        <v>44473</v>
      </c>
      <c r="D299" s="50">
        <v>0.13541666666666666</v>
      </c>
      <c r="E299">
        <v>234</v>
      </c>
    </row>
    <row r="300" spans="1:5">
      <c r="A300" s="525" t="s">
        <v>499</v>
      </c>
      <c r="B300">
        <v>13211205</v>
      </c>
      <c r="C300" s="39">
        <v>44473</v>
      </c>
      <c r="D300" s="50">
        <v>0.14583333333333334</v>
      </c>
      <c r="E300">
        <v>234</v>
      </c>
    </row>
    <row r="301" spans="1:5">
      <c r="A301" s="525" t="s">
        <v>499</v>
      </c>
      <c r="B301">
        <v>13211205</v>
      </c>
      <c r="C301" s="39">
        <v>44473</v>
      </c>
      <c r="D301" s="50">
        <v>0.15625</v>
      </c>
      <c r="E301">
        <v>231</v>
      </c>
    </row>
    <row r="302" spans="1:5">
      <c r="A302" s="525" t="s">
        <v>499</v>
      </c>
      <c r="B302">
        <v>13211205</v>
      </c>
      <c r="C302" s="39">
        <v>44473</v>
      </c>
      <c r="D302" s="50">
        <v>0.16666666666666666</v>
      </c>
      <c r="E302">
        <v>231</v>
      </c>
    </row>
    <row r="303" spans="1:5">
      <c r="A303" s="525" t="s">
        <v>499</v>
      </c>
      <c r="B303">
        <v>13211205</v>
      </c>
      <c r="C303" s="39">
        <v>44473</v>
      </c>
      <c r="D303" s="50">
        <v>0.17708333333333334</v>
      </c>
      <c r="E303">
        <v>231</v>
      </c>
    </row>
    <row r="304" spans="1:5">
      <c r="A304" s="525" t="s">
        <v>499</v>
      </c>
      <c r="B304">
        <v>13211205</v>
      </c>
      <c r="C304" s="39">
        <v>44473</v>
      </c>
      <c r="D304" s="50">
        <v>0.1875</v>
      </c>
      <c r="E304">
        <v>234</v>
      </c>
    </row>
    <row r="305" spans="1:5">
      <c r="A305" s="525" t="s">
        <v>499</v>
      </c>
      <c r="B305">
        <v>13211205</v>
      </c>
      <c r="C305" s="39">
        <v>44473</v>
      </c>
      <c r="D305" s="50">
        <v>0.19791666666666666</v>
      </c>
      <c r="E305">
        <v>231</v>
      </c>
    </row>
    <row r="306" spans="1:5">
      <c r="A306" s="525" t="s">
        <v>499</v>
      </c>
      <c r="B306">
        <v>13211205</v>
      </c>
      <c r="C306" s="39">
        <v>44473</v>
      </c>
      <c r="D306" s="50">
        <v>0.20833333333333334</v>
      </c>
      <c r="E306">
        <v>231</v>
      </c>
    </row>
    <row r="307" spans="1:5">
      <c r="A307" s="525" t="s">
        <v>499</v>
      </c>
      <c r="B307">
        <v>13211205</v>
      </c>
      <c r="C307" s="39">
        <v>44473</v>
      </c>
      <c r="D307" s="50">
        <v>0.21875</v>
      </c>
      <c r="E307">
        <v>231</v>
      </c>
    </row>
    <row r="308" spans="1:5">
      <c r="A308" s="525" t="s">
        <v>499</v>
      </c>
      <c r="B308">
        <v>13211205</v>
      </c>
      <c r="C308" s="39">
        <v>44473</v>
      </c>
      <c r="D308" s="50">
        <v>0.22916666666666666</v>
      </c>
      <c r="E308">
        <v>231</v>
      </c>
    </row>
    <row r="309" spans="1:5">
      <c r="A309" s="525" t="s">
        <v>499</v>
      </c>
      <c r="B309">
        <v>13211205</v>
      </c>
      <c r="C309" s="39">
        <v>44473</v>
      </c>
      <c r="D309" s="50">
        <v>0.23958333333333334</v>
      </c>
      <c r="E309">
        <v>231</v>
      </c>
    </row>
    <row r="310" spans="1:5">
      <c r="A310" s="525" t="s">
        <v>499</v>
      </c>
      <c r="B310">
        <v>13211205</v>
      </c>
      <c r="C310" s="39">
        <v>44473</v>
      </c>
      <c r="D310" s="50">
        <v>0.25</v>
      </c>
      <c r="E310">
        <v>231</v>
      </c>
    </row>
    <row r="311" spans="1:5">
      <c r="A311" s="525" t="s">
        <v>499</v>
      </c>
      <c r="B311">
        <v>13211205</v>
      </c>
      <c r="C311" s="39">
        <v>44473</v>
      </c>
      <c r="D311" s="50">
        <v>0.26041666666666669</v>
      </c>
      <c r="E311">
        <v>231</v>
      </c>
    </row>
    <row r="312" spans="1:5">
      <c r="A312" s="525" t="s">
        <v>499</v>
      </c>
      <c r="B312">
        <v>13211205</v>
      </c>
      <c r="C312" s="39">
        <v>44473</v>
      </c>
      <c r="D312" s="50">
        <v>0.27083333333333331</v>
      </c>
      <c r="E312">
        <v>234</v>
      </c>
    </row>
    <row r="313" spans="1:5">
      <c r="A313" s="525" t="s">
        <v>499</v>
      </c>
      <c r="B313">
        <v>13211205</v>
      </c>
      <c r="C313" s="39">
        <v>44473</v>
      </c>
      <c r="D313" s="50">
        <v>0.28125</v>
      </c>
      <c r="E313">
        <v>231</v>
      </c>
    </row>
    <row r="314" spans="1:5">
      <c r="A314" s="525" t="s">
        <v>499</v>
      </c>
      <c r="B314">
        <v>13211205</v>
      </c>
      <c r="C314" s="39">
        <v>44473</v>
      </c>
      <c r="D314" s="50">
        <v>0.29166666666666669</v>
      </c>
      <c r="E314">
        <v>234</v>
      </c>
    </row>
    <row r="315" spans="1:5">
      <c r="A315" s="525" t="s">
        <v>499</v>
      </c>
      <c r="B315">
        <v>13211205</v>
      </c>
      <c r="C315" s="39">
        <v>44473</v>
      </c>
      <c r="D315" s="50">
        <v>0.30208333333333331</v>
      </c>
      <c r="E315">
        <v>234</v>
      </c>
    </row>
    <row r="316" spans="1:5">
      <c r="A316" s="525" t="s">
        <v>499</v>
      </c>
      <c r="B316">
        <v>13211205</v>
      </c>
      <c r="C316" s="39">
        <v>44473</v>
      </c>
      <c r="D316" s="50">
        <v>0.3125</v>
      </c>
      <c r="E316">
        <v>234</v>
      </c>
    </row>
    <row r="317" spans="1:5">
      <c r="A317" s="525" t="s">
        <v>499</v>
      </c>
      <c r="B317">
        <v>13211205</v>
      </c>
      <c r="C317" s="39">
        <v>44473</v>
      </c>
      <c r="D317" s="50">
        <v>0.32291666666666669</v>
      </c>
      <c r="E317">
        <v>234</v>
      </c>
    </row>
    <row r="318" spans="1:5">
      <c r="A318" s="525" t="s">
        <v>499</v>
      </c>
      <c r="B318">
        <v>13211205</v>
      </c>
      <c r="C318" s="39">
        <v>44473</v>
      </c>
      <c r="D318" s="50">
        <v>0.33333333333333331</v>
      </c>
      <c r="E318">
        <v>234</v>
      </c>
    </row>
    <row r="319" spans="1:5">
      <c r="A319" s="525" t="s">
        <v>499</v>
      </c>
      <c r="B319">
        <v>13211205</v>
      </c>
      <c r="C319" s="39">
        <v>44473</v>
      </c>
      <c r="D319" s="50">
        <v>0.34375</v>
      </c>
      <c r="E319">
        <v>231</v>
      </c>
    </row>
    <row r="320" spans="1:5">
      <c r="A320" s="525" t="s">
        <v>499</v>
      </c>
      <c r="B320">
        <v>13211205</v>
      </c>
      <c r="C320" s="39">
        <v>44473</v>
      </c>
      <c r="D320" s="50">
        <v>0.35416666666666669</v>
      </c>
      <c r="E320">
        <v>231</v>
      </c>
    </row>
    <row r="321" spans="1:5">
      <c r="A321" s="525" t="s">
        <v>499</v>
      </c>
      <c r="B321">
        <v>13211205</v>
      </c>
      <c r="C321" s="39">
        <v>44473</v>
      </c>
      <c r="D321" s="50">
        <v>0.36458333333333331</v>
      </c>
      <c r="E321">
        <v>234</v>
      </c>
    </row>
    <row r="322" spans="1:5">
      <c r="A322" s="525" t="s">
        <v>499</v>
      </c>
      <c r="B322">
        <v>13211205</v>
      </c>
      <c r="C322" s="39">
        <v>44473</v>
      </c>
      <c r="D322" s="50">
        <v>0.375</v>
      </c>
      <c r="E322">
        <v>231</v>
      </c>
    </row>
    <row r="323" spans="1:5">
      <c r="A323" s="525" t="s">
        <v>499</v>
      </c>
      <c r="B323">
        <v>13211205</v>
      </c>
      <c r="C323" s="39">
        <v>44473</v>
      </c>
      <c r="D323" s="50">
        <v>0.38541666666666669</v>
      </c>
      <c r="E323">
        <v>234</v>
      </c>
    </row>
    <row r="324" spans="1:5">
      <c r="A324" s="525" t="s">
        <v>499</v>
      </c>
      <c r="B324">
        <v>13211205</v>
      </c>
      <c r="C324" s="39">
        <v>44473</v>
      </c>
      <c r="D324" s="50">
        <v>0.39583333333333331</v>
      </c>
      <c r="E324">
        <v>234</v>
      </c>
    </row>
    <row r="325" spans="1:5">
      <c r="A325" s="525" t="s">
        <v>499</v>
      </c>
      <c r="B325">
        <v>13211205</v>
      </c>
      <c r="C325" s="39">
        <v>44473</v>
      </c>
      <c r="D325" s="50">
        <v>0.40625</v>
      </c>
      <c r="E325">
        <v>234</v>
      </c>
    </row>
    <row r="326" spans="1:5">
      <c r="A326" s="525" t="s">
        <v>499</v>
      </c>
      <c r="B326">
        <v>13211205</v>
      </c>
      <c r="C326" s="39">
        <v>44473</v>
      </c>
      <c r="D326" s="50">
        <v>0.41666666666666669</v>
      </c>
      <c r="E326">
        <v>231</v>
      </c>
    </row>
    <row r="327" spans="1:5">
      <c r="A327" s="525" t="s">
        <v>499</v>
      </c>
      <c r="B327">
        <v>13211205</v>
      </c>
      <c r="C327" s="39">
        <v>44473</v>
      </c>
      <c r="D327" s="50">
        <v>0.42708333333333331</v>
      </c>
      <c r="E327">
        <v>234</v>
      </c>
    </row>
    <row r="328" spans="1:5">
      <c r="A328" s="525" t="s">
        <v>499</v>
      </c>
      <c r="B328">
        <v>13211205</v>
      </c>
      <c r="C328" s="39">
        <v>44473</v>
      </c>
      <c r="D328" s="50">
        <v>0.4375</v>
      </c>
      <c r="E328">
        <v>236</v>
      </c>
    </row>
    <row r="329" spans="1:5">
      <c r="A329" s="525" t="s">
        <v>499</v>
      </c>
      <c r="B329">
        <v>13211205</v>
      </c>
      <c r="C329" s="39">
        <v>44473</v>
      </c>
      <c r="D329" s="50">
        <v>0.44791666666666669</v>
      </c>
      <c r="E329">
        <v>236</v>
      </c>
    </row>
    <row r="330" spans="1:5">
      <c r="A330" s="525" t="s">
        <v>499</v>
      </c>
      <c r="B330">
        <v>13211205</v>
      </c>
      <c r="C330" s="39">
        <v>44473</v>
      </c>
      <c r="D330" s="50">
        <v>0.45833333333333331</v>
      </c>
      <c r="E330">
        <v>236</v>
      </c>
    </row>
    <row r="331" spans="1:5">
      <c r="A331" s="525" t="s">
        <v>499</v>
      </c>
      <c r="B331">
        <v>13211205</v>
      </c>
      <c r="C331" s="39">
        <v>44473</v>
      </c>
      <c r="D331" s="50">
        <v>0.46875</v>
      </c>
      <c r="E331">
        <v>234</v>
      </c>
    </row>
    <row r="332" spans="1:5">
      <c r="A332" s="525" t="s">
        <v>499</v>
      </c>
      <c r="B332">
        <v>13211205</v>
      </c>
      <c r="C332" s="39">
        <v>44473</v>
      </c>
      <c r="D332" s="50">
        <v>0.47916666666666669</v>
      </c>
      <c r="E332">
        <v>234</v>
      </c>
    </row>
    <row r="333" spans="1:5">
      <c r="A333" s="525" t="s">
        <v>499</v>
      </c>
      <c r="B333">
        <v>13211205</v>
      </c>
      <c r="C333" s="39">
        <v>44473</v>
      </c>
      <c r="D333" s="50">
        <v>0.48958333333333331</v>
      </c>
      <c r="E333">
        <v>231</v>
      </c>
    </row>
    <row r="334" spans="1:5">
      <c r="A334" s="525" t="s">
        <v>499</v>
      </c>
      <c r="B334">
        <v>13211205</v>
      </c>
      <c r="C334" s="39">
        <v>44473</v>
      </c>
      <c r="D334" s="50">
        <v>0.5</v>
      </c>
      <c r="E334">
        <v>231</v>
      </c>
    </row>
    <row r="335" spans="1:5">
      <c r="A335" s="525" t="s">
        <v>499</v>
      </c>
      <c r="B335">
        <v>13211205</v>
      </c>
      <c r="C335" s="39">
        <v>44473</v>
      </c>
      <c r="D335" s="50">
        <v>0.51041666666666663</v>
      </c>
      <c r="E335">
        <v>229</v>
      </c>
    </row>
    <row r="336" spans="1:5">
      <c r="A336" s="525" t="s">
        <v>499</v>
      </c>
      <c r="B336">
        <v>13211205</v>
      </c>
      <c r="C336" s="39">
        <v>44473</v>
      </c>
      <c r="D336" s="50">
        <v>0.52083333333333337</v>
      </c>
      <c r="E336">
        <v>226</v>
      </c>
    </row>
    <row r="337" spans="1:5">
      <c r="A337" s="525" t="s">
        <v>499</v>
      </c>
      <c r="B337">
        <v>13211205</v>
      </c>
      <c r="C337" s="39">
        <v>44473</v>
      </c>
      <c r="D337" s="50">
        <v>0.53125</v>
      </c>
      <c r="E337">
        <v>226</v>
      </c>
    </row>
    <row r="338" spans="1:5">
      <c r="A338" s="525" t="s">
        <v>499</v>
      </c>
      <c r="B338">
        <v>13211205</v>
      </c>
      <c r="C338" s="39">
        <v>44473</v>
      </c>
      <c r="D338" s="50">
        <v>0.54166666666666663</v>
      </c>
      <c r="E338">
        <v>224</v>
      </c>
    </row>
    <row r="339" spans="1:5">
      <c r="A339" s="525" t="s">
        <v>499</v>
      </c>
      <c r="B339">
        <v>13211205</v>
      </c>
      <c r="C339" s="39">
        <v>44473</v>
      </c>
      <c r="D339" s="50">
        <v>0.55208333333333337</v>
      </c>
      <c r="E339">
        <v>222</v>
      </c>
    </row>
    <row r="340" spans="1:5">
      <c r="A340" s="525" t="s">
        <v>499</v>
      </c>
      <c r="B340">
        <v>13211205</v>
      </c>
      <c r="C340" s="39">
        <v>44473</v>
      </c>
      <c r="D340" s="50">
        <v>0.5625</v>
      </c>
      <c r="E340">
        <v>222</v>
      </c>
    </row>
    <row r="341" spans="1:5">
      <c r="A341" s="525" t="s">
        <v>499</v>
      </c>
      <c r="B341">
        <v>13211205</v>
      </c>
      <c r="C341" s="39">
        <v>44473</v>
      </c>
      <c r="D341" s="50">
        <v>0.57291666666666663</v>
      </c>
      <c r="E341">
        <v>222</v>
      </c>
    </row>
    <row r="342" spans="1:5">
      <c r="A342" s="525" t="s">
        <v>499</v>
      </c>
      <c r="B342">
        <v>13211205</v>
      </c>
      <c r="C342" s="39">
        <v>44473</v>
      </c>
      <c r="D342" s="50">
        <v>0.58333333333333337</v>
      </c>
      <c r="E342">
        <v>222</v>
      </c>
    </row>
    <row r="343" spans="1:5">
      <c r="A343" s="525" t="s">
        <v>499</v>
      </c>
      <c r="B343">
        <v>13211205</v>
      </c>
      <c r="C343" s="39">
        <v>44473</v>
      </c>
      <c r="D343" s="50">
        <v>0.59375</v>
      </c>
      <c r="E343">
        <v>219</v>
      </c>
    </row>
    <row r="344" spans="1:5">
      <c r="A344" s="525" t="s">
        <v>499</v>
      </c>
      <c r="B344">
        <v>13211205</v>
      </c>
      <c r="C344" s="39">
        <v>44473</v>
      </c>
      <c r="D344" s="50">
        <v>0.60416666666666663</v>
      </c>
      <c r="E344">
        <v>219</v>
      </c>
    </row>
    <row r="345" spans="1:5">
      <c r="A345" s="525" t="s">
        <v>499</v>
      </c>
      <c r="B345">
        <v>13211205</v>
      </c>
      <c r="C345" s="39">
        <v>44473</v>
      </c>
      <c r="D345" s="50">
        <v>0.61458333333333337</v>
      </c>
      <c r="E345">
        <v>219</v>
      </c>
    </row>
    <row r="346" spans="1:5">
      <c r="A346" s="525" t="s">
        <v>499</v>
      </c>
      <c r="B346">
        <v>13211205</v>
      </c>
      <c r="C346" s="39">
        <v>44473</v>
      </c>
      <c r="D346" s="50">
        <v>0.625</v>
      </c>
      <c r="E346">
        <v>217</v>
      </c>
    </row>
    <row r="347" spans="1:5">
      <c r="A347" s="525" t="s">
        <v>499</v>
      </c>
      <c r="B347">
        <v>13211205</v>
      </c>
      <c r="C347" s="39">
        <v>44473</v>
      </c>
      <c r="D347" s="50">
        <v>0.63541666666666663</v>
      </c>
      <c r="E347">
        <v>217</v>
      </c>
    </row>
    <row r="348" spans="1:5">
      <c r="A348" s="525" t="s">
        <v>499</v>
      </c>
      <c r="B348">
        <v>13211205</v>
      </c>
      <c r="C348" s="39">
        <v>44473</v>
      </c>
      <c r="D348" s="50">
        <v>0.64583333333333337</v>
      </c>
      <c r="E348">
        <v>217</v>
      </c>
    </row>
    <row r="349" spans="1:5">
      <c r="A349" s="525" t="s">
        <v>499</v>
      </c>
      <c r="B349">
        <v>13211205</v>
      </c>
      <c r="C349" s="39">
        <v>44473</v>
      </c>
      <c r="D349" s="50">
        <v>0.65625</v>
      </c>
      <c r="E349">
        <v>217</v>
      </c>
    </row>
    <row r="350" spans="1:5">
      <c r="A350" s="525" t="s">
        <v>499</v>
      </c>
      <c r="B350">
        <v>13211205</v>
      </c>
      <c r="C350" s="39">
        <v>44473</v>
      </c>
      <c r="D350" s="50">
        <v>0.66666666666666663</v>
      </c>
      <c r="E350">
        <v>217</v>
      </c>
    </row>
    <row r="351" spans="1:5">
      <c r="A351" s="525" t="s">
        <v>499</v>
      </c>
      <c r="B351">
        <v>13211205</v>
      </c>
      <c r="C351" s="39">
        <v>44473</v>
      </c>
      <c r="D351" s="50">
        <v>0.67708333333333337</v>
      </c>
      <c r="E351">
        <v>217</v>
      </c>
    </row>
    <row r="352" spans="1:5">
      <c r="A352" s="525" t="s">
        <v>499</v>
      </c>
      <c r="B352">
        <v>13211205</v>
      </c>
      <c r="C352" s="39">
        <v>44473</v>
      </c>
      <c r="D352" s="50">
        <v>0.6875</v>
      </c>
      <c r="E352">
        <v>219</v>
      </c>
    </row>
    <row r="353" spans="1:5">
      <c r="A353" s="525" t="s">
        <v>499</v>
      </c>
      <c r="B353">
        <v>13211205</v>
      </c>
      <c r="C353" s="39">
        <v>44473</v>
      </c>
      <c r="D353" s="50">
        <v>0.69791666666666663</v>
      </c>
      <c r="E353">
        <v>219</v>
      </c>
    </row>
    <row r="354" spans="1:5">
      <c r="A354" s="525" t="s">
        <v>499</v>
      </c>
      <c r="B354">
        <v>13211205</v>
      </c>
      <c r="C354" s="39">
        <v>44473</v>
      </c>
      <c r="D354" s="50">
        <v>0.70833333333333337</v>
      </c>
      <c r="E354">
        <v>222</v>
      </c>
    </row>
    <row r="355" spans="1:5">
      <c r="A355" s="525" t="s">
        <v>499</v>
      </c>
      <c r="B355">
        <v>13211205</v>
      </c>
      <c r="C355" s="39">
        <v>44473</v>
      </c>
      <c r="D355" s="50">
        <v>0.71875</v>
      </c>
      <c r="E355">
        <v>222</v>
      </c>
    </row>
    <row r="356" spans="1:5">
      <c r="A356" s="525" t="s">
        <v>499</v>
      </c>
      <c r="B356">
        <v>13211205</v>
      </c>
      <c r="C356" s="39">
        <v>44473</v>
      </c>
      <c r="D356" s="50">
        <v>0.72916666666666663</v>
      </c>
      <c r="E356">
        <v>222</v>
      </c>
    </row>
    <row r="357" spans="1:5">
      <c r="A357" s="525" t="s">
        <v>499</v>
      </c>
      <c r="B357">
        <v>13211205</v>
      </c>
      <c r="C357" s="39">
        <v>44473</v>
      </c>
      <c r="D357" s="50">
        <v>0.73958333333333337</v>
      </c>
      <c r="E357">
        <v>222</v>
      </c>
    </row>
    <row r="358" spans="1:5">
      <c r="A358" s="525" t="s">
        <v>499</v>
      </c>
      <c r="B358">
        <v>13211205</v>
      </c>
      <c r="C358" s="39">
        <v>44473</v>
      </c>
      <c r="D358" s="50">
        <v>0.75</v>
      </c>
      <c r="E358">
        <v>224</v>
      </c>
    </row>
    <row r="359" spans="1:5">
      <c r="A359" s="525" t="s">
        <v>499</v>
      </c>
      <c r="B359">
        <v>13211205</v>
      </c>
      <c r="C359" s="39">
        <v>44473</v>
      </c>
      <c r="D359" s="50">
        <v>0.76041666666666663</v>
      </c>
      <c r="E359">
        <v>224</v>
      </c>
    </row>
    <row r="360" spans="1:5">
      <c r="A360" s="525" t="s">
        <v>499</v>
      </c>
      <c r="B360">
        <v>13211205</v>
      </c>
      <c r="C360" s="39">
        <v>44473</v>
      </c>
      <c r="D360" s="50">
        <v>0.77083333333333337</v>
      </c>
      <c r="E360">
        <v>224</v>
      </c>
    </row>
    <row r="361" spans="1:5">
      <c r="A361" s="525" t="s">
        <v>499</v>
      </c>
      <c r="B361">
        <v>13211205</v>
      </c>
      <c r="C361" s="39">
        <v>44473</v>
      </c>
      <c r="D361" s="50">
        <v>0.78125</v>
      </c>
      <c r="E361">
        <v>226</v>
      </c>
    </row>
    <row r="362" spans="1:5">
      <c r="A362" s="525" t="s">
        <v>499</v>
      </c>
      <c r="B362">
        <v>13211205</v>
      </c>
      <c r="C362" s="39">
        <v>44473</v>
      </c>
      <c r="D362" s="50">
        <v>0.79166666666666663</v>
      </c>
      <c r="E362">
        <v>224</v>
      </c>
    </row>
    <row r="363" spans="1:5">
      <c r="A363" s="525" t="s">
        <v>499</v>
      </c>
      <c r="B363">
        <v>13211205</v>
      </c>
      <c r="C363" s="39">
        <v>44473</v>
      </c>
      <c r="D363" s="50">
        <v>0.80208333333333337</v>
      </c>
      <c r="E363">
        <v>226</v>
      </c>
    </row>
    <row r="364" spans="1:5">
      <c r="A364" s="525" t="s">
        <v>499</v>
      </c>
      <c r="B364">
        <v>13211205</v>
      </c>
      <c r="C364" s="39">
        <v>44473</v>
      </c>
      <c r="D364" s="50">
        <v>0.8125</v>
      </c>
      <c r="E364">
        <v>224</v>
      </c>
    </row>
    <row r="365" spans="1:5">
      <c r="A365" s="525" t="s">
        <v>499</v>
      </c>
      <c r="B365">
        <v>13211205</v>
      </c>
      <c r="C365" s="39">
        <v>44473</v>
      </c>
      <c r="D365" s="50">
        <v>0.82291666666666663</v>
      </c>
      <c r="E365">
        <v>226</v>
      </c>
    </row>
    <row r="366" spans="1:5">
      <c r="A366" s="525" t="s">
        <v>499</v>
      </c>
      <c r="B366">
        <v>13211205</v>
      </c>
      <c r="C366" s="39">
        <v>44473</v>
      </c>
      <c r="D366" s="50">
        <v>0.83333333333333337</v>
      </c>
      <c r="E366">
        <v>229</v>
      </c>
    </row>
    <row r="367" spans="1:5">
      <c r="A367" s="525" t="s">
        <v>499</v>
      </c>
      <c r="B367">
        <v>13211205</v>
      </c>
      <c r="C367" s="39">
        <v>44473</v>
      </c>
      <c r="D367" s="50">
        <v>0.84375</v>
      </c>
      <c r="E367">
        <v>229</v>
      </c>
    </row>
    <row r="368" spans="1:5">
      <c r="A368" s="525" t="s">
        <v>499</v>
      </c>
      <c r="B368">
        <v>13211205</v>
      </c>
      <c r="C368" s="39">
        <v>44473</v>
      </c>
      <c r="D368" s="50">
        <v>0.85416666666666663</v>
      </c>
      <c r="E368">
        <v>229</v>
      </c>
    </row>
    <row r="369" spans="1:5">
      <c r="A369" s="525" t="s">
        <v>499</v>
      </c>
      <c r="B369">
        <v>13211205</v>
      </c>
      <c r="C369" s="39">
        <v>44473</v>
      </c>
      <c r="D369" s="50">
        <v>0.86458333333333337</v>
      </c>
      <c r="E369">
        <v>229</v>
      </c>
    </row>
    <row r="370" spans="1:5">
      <c r="A370" s="525" t="s">
        <v>499</v>
      </c>
      <c r="B370">
        <v>13211205</v>
      </c>
      <c r="C370" s="39">
        <v>44473</v>
      </c>
      <c r="D370" s="50">
        <v>0.875</v>
      </c>
      <c r="E370">
        <v>229</v>
      </c>
    </row>
    <row r="371" spans="1:5">
      <c r="A371" s="525" t="s">
        <v>499</v>
      </c>
      <c r="B371">
        <v>13211205</v>
      </c>
      <c r="C371" s="39">
        <v>44473</v>
      </c>
      <c r="D371" s="50">
        <v>0.88541666666666663</v>
      </c>
      <c r="E371">
        <v>229</v>
      </c>
    </row>
    <row r="372" spans="1:5">
      <c r="A372" s="525" t="s">
        <v>499</v>
      </c>
      <c r="B372">
        <v>13211205</v>
      </c>
      <c r="C372" s="39">
        <v>44473</v>
      </c>
      <c r="D372" s="50">
        <v>0.89583333333333337</v>
      </c>
      <c r="E372">
        <v>229</v>
      </c>
    </row>
    <row r="373" spans="1:5">
      <c r="A373" s="525" t="s">
        <v>499</v>
      </c>
      <c r="B373">
        <v>13211205</v>
      </c>
      <c r="C373" s="39">
        <v>44473</v>
      </c>
      <c r="D373" s="50">
        <v>0.90625</v>
      </c>
      <c r="E373">
        <v>229</v>
      </c>
    </row>
    <row r="374" spans="1:5">
      <c r="A374" s="525" t="s">
        <v>499</v>
      </c>
      <c r="B374">
        <v>13211205</v>
      </c>
      <c r="C374" s="39">
        <v>44473</v>
      </c>
      <c r="D374" s="50">
        <v>0.91666666666666663</v>
      </c>
      <c r="E374">
        <v>231</v>
      </c>
    </row>
    <row r="375" spans="1:5">
      <c r="A375" s="525" t="s">
        <v>499</v>
      </c>
      <c r="B375">
        <v>13211205</v>
      </c>
      <c r="C375" s="39">
        <v>44473</v>
      </c>
      <c r="D375" s="50">
        <v>0.92708333333333337</v>
      </c>
      <c r="E375">
        <v>231</v>
      </c>
    </row>
    <row r="376" spans="1:5">
      <c r="A376" s="525" t="s">
        <v>499</v>
      </c>
      <c r="B376">
        <v>13211205</v>
      </c>
      <c r="C376" s="39">
        <v>44473</v>
      </c>
      <c r="D376" s="50">
        <v>0.9375</v>
      </c>
      <c r="E376">
        <v>234</v>
      </c>
    </row>
    <row r="377" spans="1:5">
      <c r="A377" s="525" t="s">
        <v>499</v>
      </c>
      <c r="B377">
        <v>13211205</v>
      </c>
      <c r="C377" s="39">
        <v>44473</v>
      </c>
      <c r="D377" s="50">
        <v>0.94791666666666663</v>
      </c>
      <c r="E377">
        <v>234</v>
      </c>
    </row>
    <row r="378" spans="1:5">
      <c r="A378" s="525" t="s">
        <v>499</v>
      </c>
      <c r="B378">
        <v>13211205</v>
      </c>
      <c r="C378" s="39">
        <v>44473</v>
      </c>
      <c r="D378" s="50">
        <v>0.95833333333333337</v>
      </c>
      <c r="E378">
        <v>234</v>
      </c>
    </row>
    <row r="379" spans="1:5">
      <c r="A379" s="525" t="s">
        <v>499</v>
      </c>
      <c r="B379">
        <v>13211205</v>
      </c>
      <c r="C379" s="39">
        <v>44473</v>
      </c>
      <c r="D379" s="50">
        <v>0.96875</v>
      </c>
      <c r="E379">
        <v>234</v>
      </c>
    </row>
    <row r="380" spans="1:5">
      <c r="A380" s="525" t="s">
        <v>499</v>
      </c>
      <c r="B380">
        <v>13211205</v>
      </c>
      <c r="C380" s="39">
        <v>44473</v>
      </c>
      <c r="D380" s="50">
        <v>0.97916666666666663</v>
      </c>
      <c r="E380">
        <v>234</v>
      </c>
    </row>
    <row r="381" spans="1:5">
      <c r="A381" s="525" t="s">
        <v>499</v>
      </c>
      <c r="B381">
        <v>13211205</v>
      </c>
      <c r="C381" s="39">
        <v>44473</v>
      </c>
      <c r="D381" s="50">
        <v>0.98958333333333337</v>
      </c>
      <c r="E381">
        <v>234</v>
      </c>
    </row>
    <row r="382" spans="1:5">
      <c r="A382" s="525" t="s">
        <v>499</v>
      </c>
      <c r="B382">
        <v>13211205</v>
      </c>
      <c r="C382" s="39">
        <v>44474</v>
      </c>
      <c r="D382" s="50">
        <v>0</v>
      </c>
      <c r="E382">
        <v>236</v>
      </c>
    </row>
    <row r="383" spans="1:5">
      <c r="A383" s="525" t="s">
        <v>499</v>
      </c>
      <c r="B383">
        <v>13211205</v>
      </c>
      <c r="C383" s="39">
        <v>44474</v>
      </c>
      <c r="D383" s="50">
        <v>1.0416666666666666E-2</v>
      </c>
      <c r="E383">
        <v>236</v>
      </c>
    </row>
    <row r="384" spans="1:5">
      <c r="A384" s="525" t="s">
        <v>499</v>
      </c>
      <c r="B384">
        <v>13211205</v>
      </c>
      <c r="C384" s="39">
        <v>44474</v>
      </c>
      <c r="D384" s="50">
        <v>2.0833333333333332E-2</v>
      </c>
      <c r="E384">
        <v>236</v>
      </c>
    </row>
    <row r="385" spans="1:5">
      <c r="A385" s="525" t="s">
        <v>499</v>
      </c>
      <c r="B385">
        <v>13211205</v>
      </c>
      <c r="C385" s="39">
        <v>44474</v>
      </c>
      <c r="D385" s="50">
        <v>3.125E-2</v>
      </c>
      <c r="E385">
        <v>236</v>
      </c>
    </row>
    <row r="386" spans="1:5">
      <c r="A386" s="525" t="s">
        <v>499</v>
      </c>
      <c r="B386">
        <v>13211205</v>
      </c>
      <c r="C386" s="39">
        <v>44474</v>
      </c>
      <c r="D386" s="50">
        <v>4.1666666666666664E-2</v>
      </c>
      <c r="E386">
        <v>236</v>
      </c>
    </row>
    <row r="387" spans="1:5">
      <c r="A387" s="525" t="s">
        <v>499</v>
      </c>
      <c r="B387">
        <v>13211205</v>
      </c>
      <c r="C387" s="39">
        <v>44474</v>
      </c>
      <c r="D387" s="50">
        <v>5.2083333333333336E-2</v>
      </c>
      <c r="E387">
        <v>236</v>
      </c>
    </row>
    <row r="388" spans="1:5">
      <c r="A388" s="525" t="s">
        <v>499</v>
      </c>
      <c r="B388">
        <v>13211205</v>
      </c>
      <c r="C388" s="39">
        <v>44474</v>
      </c>
      <c r="D388" s="50">
        <v>6.25E-2</v>
      </c>
      <c r="E388">
        <v>236</v>
      </c>
    </row>
    <row r="389" spans="1:5">
      <c r="A389" s="525" t="s">
        <v>499</v>
      </c>
      <c r="B389">
        <v>13211205</v>
      </c>
      <c r="C389" s="39">
        <v>44474</v>
      </c>
      <c r="D389" s="50">
        <v>7.2916666666666671E-2</v>
      </c>
      <c r="E389">
        <v>236</v>
      </c>
    </row>
    <row r="390" spans="1:5">
      <c r="A390" s="525" t="s">
        <v>499</v>
      </c>
      <c r="B390">
        <v>13211205</v>
      </c>
      <c r="C390" s="39">
        <v>44474</v>
      </c>
      <c r="D390" s="50">
        <v>8.3333333333333329E-2</v>
      </c>
      <c r="E390">
        <v>234</v>
      </c>
    </row>
    <row r="391" spans="1:5">
      <c r="A391" s="525" t="s">
        <v>499</v>
      </c>
      <c r="B391">
        <v>13211205</v>
      </c>
      <c r="C391" s="39">
        <v>44474</v>
      </c>
      <c r="D391" s="50">
        <v>9.375E-2</v>
      </c>
      <c r="E391">
        <v>234</v>
      </c>
    </row>
    <row r="392" spans="1:5">
      <c r="A392" s="525" t="s">
        <v>499</v>
      </c>
      <c r="B392">
        <v>13211205</v>
      </c>
      <c r="C392" s="39">
        <v>44474</v>
      </c>
      <c r="D392" s="50">
        <v>0.10416666666666667</v>
      </c>
      <c r="E392">
        <v>234</v>
      </c>
    </row>
    <row r="393" spans="1:5">
      <c r="A393" s="525" t="s">
        <v>499</v>
      </c>
      <c r="B393">
        <v>13211205</v>
      </c>
      <c r="C393" s="39">
        <v>44474</v>
      </c>
      <c r="D393" s="50">
        <v>0.11458333333333333</v>
      </c>
      <c r="E393">
        <v>234</v>
      </c>
    </row>
    <row r="394" spans="1:5">
      <c r="A394" s="525" t="s">
        <v>499</v>
      </c>
      <c r="B394">
        <v>13211205</v>
      </c>
      <c r="C394" s="39">
        <v>44474</v>
      </c>
      <c r="D394" s="50">
        <v>0.125</v>
      </c>
      <c r="E394">
        <v>234</v>
      </c>
    </row>
    <row r="395" spans="1:5">
      <c r="A395" s="525" t="s">
        <v>499</v>
      </c>
      <c r="B395">
        <v>13211205</v>
      </c>
      <c r="C395" s="39">
        <v>44474</v>
      </c>
      <c r="D395" s="50">
        <v>0.13541666666666666</v>
      </c>
      <c r="E395">
        <v>231</v>
      </c>
    </row>
    <row r="396" spans="1:5">
      <c r="A396" s="525" t="s">
        <v>499</v>
      </c>
      <c r="B396">
        <v>13211205</v>
      </c>
      <c r="C396" s="39">
        <v>44474</v>
      </c>
      <c r="D396" s="50">
        <v>0.14583333333333334</v>
      </c>
      <c r="E396">
        <v>231</v>
      </c>
    </row>
    <row r="397" spans="1:5">
      <c r="A397" s="525" t="s">
        <v>499</v>
      </c>
      <c r="B397">
        <v>13211205</v>
      </c>
      <c r="C397" s="39">
        <v>44474</v>
      </c>
      <c r="D397" s="50">
        <v>0.15625</v>
      </c>
      <c r="E397">
        <v>231</v>
      </c>
    </row>
    <row r="398" spans="1:5">
      <c r="A398" s="525" t="s">
        <v>499</v>
      </c>
      <c r="B398">
        <v>13211205</v>
      </c>
      <c r="C398" s="39">
        <v>44474</v>
      </c>
      <c r="D398" s="50">
        <v>0.16666666666666666</v>
      </c>
      <c r="E398">
        <v>231</v>
      </c>
    </row>
    <row r="399" spans="1:5">
      <c r="A399" s="525" t="s">
        <v>499</v>
      </c>
      <c r="B399">
        <v>13211205</v>
      </c>
      <c r="C399" s="39">
        <v>44474</v>
      </c>
      <c r="D399" s="50">
        <v>0.17708333333333334</v>
      </c>
      <c r="E399">
        <v>231</v>
      </c>
    </row>
    <row r="400" spans="1:5">
      <c r="A400" s="525" t="s">
        <v>499</v>
      </c>
      <c r="B400">
        <v>13211205</v>
      </c>
      <c r="C400" s="39">
        <v>44474</v>
      </c>
      <c r="D400" s="50">
        <v>0.1875</v>
      </c>
      <c r="E400">
        <v>231</v>
      </c>
    </row>
    <row r="401" spans="1:5">
      <c r="A401" s="525" t="s">
        <v>499</v>
      </c>
      <c r="B401">
        <v>13211205</v>
      </c>
      <c r="C401" s="39">
        <v>44474</v>
      </c>
      <c r="D401" s="50">
        <v>0.19791666666666666</v>
      </c>
      <c r="E401">
        <v>231</v>
      </c>
    </row>
    <row r="402" spans="1:5">
      <c r="A402" s="525" t="s">
        <v>499</v>
      </c>
      <c r="B402">
        <v>13211205</v>
      </c>
      <c r="C402" s="39">
        <v>44474</v>
      </c>
      <c r="D402" s="50">
        <v>0.20833333333333334</v>
      </c>
      <c r="E402">
        <v>234</v>
      </c>
    </row>
    <row r="403" spans="1:5">
      <c r="A403" s="525" t="s">
        <v>499</v>
      </c>
      <c r="B403">
        <v>13211205</v>
      </c>
      <c r="C403" s="39">
        <v>44474</v>
      </c>
      <c r="D403" s="50">
        <v>0.21875</v>
      </c>
      <c r="E403">
        <v>231</v>
      </c>
    </row>
    <row r="404" spans="1:5">
      <c r="A404" s="525" t="s">
        <v>499</v>
      </c>
      <c r="B404">
        <v>13211205</v>
      </c>
      <c r="C404" s="39">
        <v>44474</v>
      </c>
      <c r="D404" s="50">
        <v>0.22916666666666666</v>
      </c>
      <c r="E404">
        <v>234</v>
      </c>
    </row>
    <row r="405" spans="1:5">
      <c r="A405" s="525" t="s">
        <v>499</v>
      </c>
      <c r="B405">
        <v>13211205</v>
      </c>
      <c r="C405" s="39">
        <v>44474</v>
      </c>
      <c r="D405" s="50">
        <v>0.23958333333333334</v>
      </c>
      <c r="E405">
        <v>234</v>
      </c>
    </row>
    <row r="406" spans="1:5">
      <c r="A406" s="525" t="s">
        <v>499</v>
      </c>
      <c r="B406">
        <v>13211205</v>
      </c>
      <c r="C406" s="39">
        <v>44474</v>
      </c>
      <c r="D406" s="50">
        <v>0.25</v>
      </c>
      <c r="E406">
        <v>234</v>
      </c>
    </row>
    <row r="407" spans="1:5">
      <c r="A407" s="525" t="s">
        <v>499</v>
      </c>
      <c r="B407">
        <v>13211205</v>
      </c>
      <c r="C407" s="39">
        <v>44474</v>
      </c>
      <c r="D407" s="50">
        <v>0.26041666666666669</v>
      </c>
      <c r="E407">
        <v>234</v>
      </c>
    </row>
    <row r="408" spans="1:5">
      <c r="A408" s="525" t="s">
        <v>499</v>
      </c>
      <c r="B408">
        <v>13211205</v>
      </c>
      <c r="C408" s="39">
        <v>44474</v>
      </c>
      <c r="D408" s="50">
        <v>0.27083333333333331</v>
      </c>
      <c r="E408">
        <v>234</v>
      </c>
    </row>
    <row r="409" spans="1:5">
      <c r="A409" s="525" t="s">
        <v>499</v>
      </c>
      <c r="B409">
        <v>13211205</v>
      </c>
      <c r="C409" s="39">
        <v>44474</v>
      </c>
      <c r="D409" s="50">
        <v>0.28125</v>
      </c>
      <c r="E409">
        <v>234</v>
      </c>
    </row>
    <row r="410" spans="1:5">
      <c r="A410" s="525" t="s">
        <v>499</v>
      </c>
      <c r="B410">
        <v>13211205</v>
      </c>
      <c r="C410" s="39">
        <v>44474</v>
      </c>
      <c r="D410" s="50">
        <v>0.29166666666666669</v>
      </c>
      <c r="E410">
        <v>236</v>
      </c>
    </row>
    <row r="411" spans="1:5">
      <c r="A411" s="525" t="s">
        <v>499</v>
      </c>
      <c r="B411">
        <v>13211205</v>
      </c>
      <c r="C411" s="39">
        <v>44474</v>
      </c>
      <c r="D411" s="50">
        <v>0.30208333333333331</v>
      </c>
      <c r="E411">
        <v>236</v>
      </c>
    </row>
    <row r="412" spans="1:5">
      <c r="A412" s="525" t="s">
        <v>499</v>
      </c>
      <c r="B412">
        <v>13211205</v>
      </c>
      <c r="C412" s="39">
        <v>44474</v>
      </c>
      <c r="D412" s="50">
        <v>0.3125</v>
      </c>
      <c r="E412">
        <v>236</v>
      </c>
    </row>
    <row r="413" spans="1:5">
      <c r="A413" s="525" t="s">
        <v>499</v>
      </c>
      <c r="B413">
        <v>13211205</v>
      </c>
      <c r="C413" s="39">
        <v>44474</v>
      </c>
      <c r="D413" s="50">
        <v>0.32291666666666669</v>
      </c>
      <c r="E413">
        <v>241</v>
      </c>
    </row>
    <row r="414" spans="1:5">
      <c r="A414" s="525" t="s">
        <v>499</v>
      </c>
      <c r="B414">
        <v>13211205</v>
      </c>
      <c r="C414" s="39">
        <v>44474</v>
      </c>
      <c r="D414" s="50">
        <v>0.33333333333333331</v>
      </c>
      <c r="E414">
        <v>241</v>
      </c>
    </row>
    <row r="415" spans="1:5">
      <c r="A415" s="525" t="s">
        <v>499</v>
      </c>
      <c r="B415">
        <v>13211205</v>
      </c>
      <c r="C415" s="39">
        <v>44474</v>
      </c>
      <c r="D415" s="50">
        <v>0.34375</v>
      </c>
      <c r="E415">
        <v>243</v>
      </c>
    </row>
    <row r="416" spans="1:5">
      <c r="A416" s="525" t="s">
        <v>499</v>
      </c>
      <c r="B416">
        <v>13211205</v>
      </c>
      <c r="C416" s="39">
        <v>44474</v>
      </c>
      <c r="D416" s="50">
        <v>0.35416666666666669</v>
      </c>
      <c r="E416">
        <v>246</v>
      </c>
    </row>
    <row r="417" spans="1:5">
      <c r="A417" s="525" t="s">
        <v>499</v>
      </c>
      <c r="B417">
        <v>13211205</v>
      </c>
      <c r="C417" s="39">
        <v>44474</v>
      </c>
      <c r="D417" s="50">
        <v>0.36458333333333331</v>
      </c>
      <c r="E417">
        <v>246</v>
      </c>
    </row>
    <row r="418" spans="1:5">
      <c r="A418" s="525" t="s">
        <v>499</v>
      </c>
      <c r="B418">
        <v>13211205</v>
      </c>
      <c r="C418" s="39">
        <v>44474</v>
      </c>
      <c r="D418" s="50">
        <v>0.375</v>
      </c>
      <c r="E418">
        <v>248</v>
      </c>
    </row>
    <row r="419" spans="1:5">
      <c r="A419" s="525" t="s">
        <v>499</v>
      </c>
      <c r="B419">
        <v>13211205</v>
      </c>
      <c r="C419" s="39">
        <v>44474</v>
      </c>
      <c r="D419" s="50">
        <v>0.38541666666666669</v>
      </c>
      <c r="E419">
        <v>248</v>
      </c>
    </row>
    <row r="420" spans="1:5">
      <c r="A420" s="525" t="s">
        <v>499</v>
      </c>
      <c r="B420">
        <v>13211205</v>
      </c>
      <c r="C420" s="39">
        <v>44474</v>
      </c>
      <c r="D420" s="50">
        <v>0.39583333333333331</v>
      </c>
      <c r="E420">
        <v>248</v>
      </c>
    </row>
    <row r="421" spans="1:5">
      <c r="A421" s="525" t="s">
        <v>499</v>
      </c>
      <c r="B421">
        <v>13211205</v>
      </c>
      <c r="C421" s="39">
        <v>44474</v>
      </c>
      <c r="D421" s="50">
        <v>0.40625</v>
      </c>
      <c r="E421">
        <v>246</v>
      </c>
    </row>
    <row r="422" spans="1:5">
      <c r="A422" s="525" t="s">
        <v>499</v>
      </c>
      <c r="B422">
        <v>13211205</v>
      </c>
      <c r="C422" s="39">
        <v>44474</v>
      </c>
      <c r="D422" s="50">
        <v>0.41666666666666669</v>
      </c>
      <c r="E422">
        <v>246</v>
      </c>
    </row>
    <row r="423" spans="1:5">
      <c r="A423" s="525" t="s">
        <v>499</v>
      </c>
      <c r="B423">
        <v>13211205</v>
      </c>
      <c r="C423" s="39">
        <v>44474</v>
      </c>
      <c r="D423" s="50">
        <v>0.42708333333333331</v>
      </c>
      <c r="E423">
        <v>246</v>
      </c>
    </row>
    <row r="424" spans="1:5">
      <c r="A424" s="525" t="s">
        <v>499</v>
      </c>
      <c r="B424">
        <v>13211205</v>
      </c>
      <c r="C424" s="39">
        <v>44474</v>
      </c>
      <c r="D424" s="50">
        <v>0.4375</v>
      </c>
      <c r="E424">
        <v>243</v>
      </c>
    </row>
    <row r="425" spans="1:5">
      <c r="A425" s="525" t="s">
        <v>499</v>
      </c>
      <c r="B425">
        <v>13211205</v>
      </c>
      <c r="C425" s="39">
        <v>44474</v>
      </c>
      <c r="D425" s="50">
        <v>0.44791666666666669</v>
      </c>
      <c r="E425">
        <v>243</v>
      </c>
    </row>
    <row r="426" spans="1:5">
      <c r="A426" s="525" t="s">
        <v>499</v>
      </c>
      <c r="B426">
        <v>13211205</v>
      </c>
      <c r="C426" s="39">
        <v>44474</v>
      </c>
      <c r="D426" s="50">
        <v>0.45833333333333331</v>
      </c>
      <c r="E426">
        <v>243</v>
      </c>
    </row>
    <row r="427" spans="1:5">
      <c r="A427" s="525" t="s">
        <v>499</v>
      </c>
      <c r="B427">
        <v>13211205</v>
      </c>
      <c r="C427" s="39">
        <v>44474</v>
      </c>
      <c r="D427" s="50">
        <v>0.46875</v>
      </c>
      <c r="E427">
        <v>243</v>
      </c>
    </row>
    <row r="428" spans="1:5">
      <c r="A428" s="525" t="s">
        <v>499</v>
      </c>
      <c r="B428">
        <v>13211205</v>
      </c>
      <c r="C428" s="39">
        <v>44474</v>
      </c>
      <c r="D428" s="50">
        <v>0.47916666666666669</v>
      </c>
      <c r="E428">
        <v>246</v>
      </c>
    </row>
    <row r="429" spans="1:5">
      <c r="A429" s="525" t="s">
        <v>499</v>
      </c>
      <c r="B429">
        <v>13211205</v>
      </c>
      <c r="C429" s="39">
        <v>44474</v>
      </c>
      <c r="D429" s="50">
        <v>0.48958333333333331</v>
      </c>
      <c r="E429">
        <v>246</v>
      </c>
    </row>
    <row r="430" spans="1:5">
      <c r="A430" s="525" t="s">
        <v>499</v>
      </c>
      <c r="B430">
        <v>13211205</v>
      </c>
      <c r="C430" s="39">
        <v>44474</v>
      </c>
      <c r="D430" s="50">
        <v>0.5</v>
      </c>
      <c r="E430">
        <v>246</v>
      </c>
    </row>
    <row r="431" spans="1:5">
      <c r="A431" s="525" t="s">
        <v>499</v>
      </c>
      <c r="B431">
        <v>13211205</v>
      </c>
      <c r="C431" s="39">
        <v>44474</v>
      </c>
      <c r="D431" s="50">
        <v>0.51041666666666663</v>
      </c>
      <c r="E431">
        <v>241</v>
      </c>
    </row>
    <row r="432" spans="1:5">
      <c r="A432" s="525" t="s">
        <v>499</v>
      </c>
      <c r="B432">
        <v>13211205</v>
      </c>
      <c r="C432" s="39">
        <v>44474</v>
      </c>
      <c r="D432" s="50">
        <v>0.52083333333333337</v>
      </c>
      <c r="E432">
        <v>239</v>
      </c>
    </row>
    <row r="433" spans="1:5">
      <c r="A433" s="525" t="s">
        <v>499</v>
      </c>
      <c r="B433">
        <v>13211205</v>
      </c>
      <c r="C433" s="39">
        <v>44474</v>
      </c>
      <c r="D433" s="50">
        <v>0.53125</v>
      </c>
      <c r="E433">
        <v>236</v>
      </c>
    </row>
    <row r="434" spans="1:5">
      <c r="A434" s="525" t="s">
        <v>499</v>
      </c>
      <c r="B434">
        <v>13211205</v>
      </c>
      <c r="C434" s="39">
        <v>44474</v>
      </c>
      <c r="D434" s="50">
        <v>0.54166666666666663</v>
      </c>
      <c r="E434">
        <v>234</v>
      </c>
    </row>
    <row r="435" spans="1:5">
      <c r="A435" s="525" t="s">
        <v>499</v>
      </c>
      <c r="B435">
        <v>13211205</v>
      </c>
      <c r="C435" s="39">
        <v>44474</v>
      </c>
      <c r="D435" s="50">
        <v>0.55208333333333337</v>
      </c>
      <c r="E435">
        <v>231</v>
      </c>
    </row>
    <row r="436" spans="1:5">
      <c r="A436" s="525" t="s">
        <v>499</v>
      </c>
      <c r="B436">
        <v>13211205</v>
      </c>
      <c r="C436" s="39">
        <v>44474</v>
      </c>
      <c r="D436" s="50">
        <v>0.5625</v>
      </c>
      <c r="E436">
        <v>229</v>
      </c>
    </row>
    <row r="437" spans="1:5">
      <c r="A437" s="525" t="s">
        <v>499</v>
      </c>
      <c r="B437">
        <v>13211205</v>
      </c>
      <c r="C437" s="39">
        <v>44474</v>
      </c>
      <c r="D437" s="50">
        <v>0.57291666666666663</v>
      </c>
      <c r="E437">
        <v>226</v>
      </c>
    </row>
    <row r="438" spans="1:5">
      <c r="A438" s="525" t="s">
        <v>499</v>
      </c>
      <c r="B438">
        <v>13211205</v>
      </c>
      <c r="C438" s="39">
        <v>44474</v>
      </c>
      <c r="D438" s="50">
        <v>0.58333333333333337</v>
      </c>
      <c r="E438">
        <v>226</v>
      </c>
    </row>
    <row r="439" spans="1:5">
      <c r="A439" s="525" t="s">
        <v>499</v>
      </c>
      <c r="B439">
        <v>13211205</v>
      </c>
      <c r="C439" s="39">
        <v>44474</v>
      </c>
      <c r="D439" s="50">
        <v>0.59375</v>
      </c>
      <c r="E439">
        <v>226</v>
      </c>
    </row>
    <row r="440" spans="1:5">
      <c r="A440" s="525" t="s">
        <v>499</v>
      </c>
      <c r="B440">
        <v>13211205</v>
      </c>
      <c r="C440" s="39">
        <v>44474</v>
      </c>
      <c r="D440" s="50">
        <v>0.60416666666666663</v>
      </c>
      <c r="E440">
        <v>224</v>
      </c>
    </row>
    <row r="441" spans="1:5">
      <c r="A441" s="525" t="s">
        <v>499</v>
      </c>
      <c r="B441">
        <v>13211205</v>
      </c>
      <c r="C441" s="39">
        <v>44474</v>
      </c>
      <c r="D441" s="50">
        <v>0.61458333333333337</v>
      </c>
      <c r="E441">
        <v>224</v>
      </c>
    </row>
    <row r="442" spans="1:5">
      <c r="A442" s="525" t="s">
        <v>499</v>
      </c>
      <c r="B442">
        <v>13211205</v>
      </c>
      <c r="C442" s="39">
        <v>44474</v>
      </c>
      <c r="D442" s="50">
        <v>0.625</v>
      </c>
      <c r="E442">
        <v>224</v>
      </c>
    </row>
    <row r="443" spans="1:5">
      <c r="A443" s="525" t="s">
        <v>499</v>
      </c>
      <c r="B443">
        <v>13211205</v>
      </c>
      <c r="C443" s="39">
        <v>44474</v>
      </c>
      <c r="D443" s="50">
        <v>0.63541666666666663</v>
      </c>
      <c r="E443">
        <v>222</v>
      </c>
    </row>
    <row r="444" spans="1:5">
      <c r="A444" s="525" t="s">
        <v>499</v>
      </c>
      <c r="B444">
        <v>13211205</v>
      </c>
      <c r="C444" s="39">
        <v>44474</v>
      </c>
      <c r="D444" s="50">
        <v>0.64583333333333337</v>
      </c>
      <c r="E444">
        <v>219</v>
      </c>
    </row>
    <row r="445" spans="1:5">
      <c r="A445" s="525" t="s">
        <v>499</v>
      </c>
      <c r="B445">
        <v>13211205</v>
      </c>
      <c r="C445" s="39">
        <v>44474</v>
      </c>
      <c r="D445" s="50">
        <v>0.65625</v>
      </c>
      <c r="E445">
        <v>219</v>
      </c>
    </row>
    <row r="446" spans="1:5">
      <c r="A446" s="525" t="s">
        <v>499</v>
      </c>
      <c r="B446">
        <v>13211205</v>
      </c>
      <c r="C446" s="39">
        <v>44474</v>
      </c>
      <c r="D446" s="50">
        <v>0.66666666666666663</v>
      </c>
      <c r="E446">
        <v>217</v>
      </c>
    </row>
    <row r="447" spans="1:5">
      <c r="A447" s="525" t="s">
        <v>499</v>
      </c>
      <c r="B447">
        <v>13211205</v>
      </c>
      <c r="C447" s="39">
        <v>44474</v>
      </c>
      <c r="D447" s="50">
        <v>0.67708333333333337</v>
      </c>
      <c r="E447">
        <v>217</v>
      </c>
    </row>
    <row r="448" spans="1:5">
      <c r="A448" s="525" t="s">
        <v>499</v>
      </c>
      <c r="B448">
        <v>13211205</v>
      </c>
      <c r="C448" s="39">
        <v>44474</v>
      </c>
      <c r="D448" s="50">
        <v>0.6875</v>
      </c>
      <c r="E448">
        <v>214</v>
      </c>
    </row>
    <row r="449" spans="1:5">
      <c r="A449" s="525" t="s">
        <v>499</v>
      </c>
      <c r="B449">
        <v>13211205</v>
      </c>
      <c r="C449" s="39">
        <v>44474</v>
      </c>
      <c r="D449" s="50">
        <v>0.69791666666666663</v>
      </c>
      <c r="E449">
        <v>212</v>
      </c>
    </row>
    <row r="450" spans="1:5">
      <c r="A450" s="525" t="s">
        <v>499</v>
      </c>
      <c r="B450">
        <v>13211205</v>
      </c>
      <c r="C450" s="39">
        <v>44474</v>
      </c>
      <c r="D450" s="50">
        <v>0.70833333333333337</v>
      </c>
      <c r="E450">
        <v>212</v>
      </c>
    </row>
    <row r="451" spans="1:5">
      <c r="A451" s="525" t="s">
        <v>499</v>
      </c>
      <c r="B451">
        <v>13211205</v>
      </c>
      <c r="C451" s="39">
        <v>44474</v>
      </c>
      <c r="D451" s="50">
        <v>0.71875</v>
      </c>
      <c r="E451">
        <v>210</v>
      </c>
    </row>
    <row r="452" spans="1:5">
      <c r="A452" s="525" t="s">
        <v>499</v>
      </c>
      <c r="B452">
        <v>13211205</v>
      </c>
      <c r="C452" s="39">
        <v>44474</v>
      </c>
      <c r="D452" s="50">
        <v>0.72916666666666663</v>
      </c>
      <c r="E452">
        <v>210</v>
      </c>
    </row>
    <row r="453" spans="1:5">
      <c r="A453" s="525" t="s">
        <v>499</v>
      </c>
      <c r="B453">
        <v>13211205</v>
      </c>
      <c r="C453" s="39">
        <v>44474</v>
      </c>
      <c r="D453" s="50">
        <v>0.73958333333333337</v>
      </c>
      <c r="E453">
        <v>205</v>
      </c>
    </row>
    <row r="454" spans="1:5">
      <c r="A454" s="525" t="s">
        <v>499</v>
      </c>
      <c r="B454">
        <v>13211205</v>
      </c>
      <c r="C454" s="39">
        <v>44474</v>
      </c>
      <c r="D454" s="50">
        <v>0.75</v>
      </c>
      <c r="E454">
        <v>203</v>
      </c>
    </row>
    <row r="455" spans="1:5">
      <c r="A455" s="525" t="s">
        <v>499</v>
      </c>
      <c r="B455">
        <v>13211205</v>
      </c>
      <c r="C455" s="39">
        <v>44474</v>
      </c>
      <c r="D455" s="50">
        <v>0.76041666666666663</v>
      </c>
      <c r="E455">
        <v>203</v>
      </c>
    </row>
    <row r="456" spans="1:5">
      <c r="A456" s="525" t="s">
        <v>499</v>
      </c>
      <c r="B456">
        <v>13211205</v>
      </c>
      <c r="C456" s="39">
        <v>44474</v>
      </c>
      <c r="D456" s="50">
        <v>0.77083333333333337</v>
      </c>
      <c r="E456">
        <v>203</v>
      </c>
    </row>
    <row r="457" spans="1:5">
      <c r="A457" s="525" t="s">
        <v>499</v>
      </c>
      <c r="B457">
        <v>13211205</v>
      </c>
      <c r="C457" s="39">
        <v>44474</v>
      </c>
      <c r="D457" s="50">
        <v>0.78125</v>
      </c>
      <c r="E457">
        <v>205</v>
      </c>
    </row>
    <row r="458" spans="1:5">
      <c r="A458" s="525" t="s">
        <v>499</v>
      </c>
      <c r="B458">
        <v>13211205</v>
      </c>
      <c r="C458" s="39">
        <v>44474</v>
      </c>
      <c r="D458" s="50">
        <v>0.79166666666666663</v>
      </c>
      <c r="E458">
        <v>205</v>
      </c>
    </row>
    <row r="459" spans="1:5">
      <c r="A459" s="525" t="s">
        <v>499</v>
      </c>
      <c r="B459">
        <v>13211205</v>
      </c>
      <c r="C459" s="39">
        <v>44474</v>
      </c>
      <c r="D459" s="50">
        <v>0.80208333333333337</v>
      </c>
      <c r="E459">
        <v>205</v>
      </c>
    </row>
    <row r="460" spans="1:5">
      <c r="A460" s="525" t="s">
        <v>499</v>
      </c>
      <c r="B460">
        <v>13211205</v>
      </c>
      <c r="C460" s="39">
        <v>44474</v>
      </c>
      <c r="D460" s="50">
        <v>0.8125</v>
      </c>
      <c r="E460">
        <v>205</v>
      </c>
    </row>
    <row r="461" spans="1:5">
      <c r="A461" s="525" t="s">
        <v>499</v>
      </c>
      <c r="B461">
        <v>13211205</v>
      </c>
      <c r="C461" s="39">
        <v>44474</v>
      </c>
      <c r="D461" s="50">
        <v>0.82291666666666663</v>
      </c>
      <c r="E461">
        <v>205</v>
      </c>
    </row>
    <row r="462" spans="1:5">
      <c r="A462" s="525" t="s">
        <v>499</v>
      </c>
      <c r="B462">
        <v>13211205</v>
      </c>
      <c r="C462" s="39">
        <v>44474</v>
      </c>
      <c r="D462" s="50">
        <v>0.83333333333333337</v>
      </c>
      <c r="E462">
        <v>205</v>
      </c>
    </row>
    <row r="463" spans="1:5">
      <c r="A463" s="525" t="s">
        <v>499</v>
      </c>
      <c r="B463">
        <v>13211205</v>
      </c>
      <c r="C463" s="39">
        <v>44474</v>
      </c>
      <c r="D463" s="50">
        <v>0.84375</v>
      </c>
      <c r="E463">
        <v>207</v>
      </c>
    </row>
    <row r="464" spans="1:5">
      <c r="A464" s="525" t="s">
        <v>499</v>
      </c>
      <c r="B464">
        <v>13211205</v>
      </c>
      <c r="C464" s="39">
        <v>44474</v>
      </c>
      <c r="D464" s="50">
        <v>0.85416666666666663</v>
      </c>
      <c r="E464">
        <v>210</v>
      </c>
    </row>
    <row r="465" spans="1:5">
      <c r="A465" s="525" t="s">
        <v>499</v>
      </c>
      <c r="B465">
        <v>13211205</v>
      </c>
      <c r="C465" s="39">
        <v>44474</v>
      </c>
      <c r="D465" s="50">
        <v>0.86458333333333337</v>
      </c>
      <c r="E465">
        <v>212</v>
      </c>
    </row>
    <row r="466" spans="1:5">
      <c r="A466" s="525" t="s">
        <v>499</v>
      </c>
      <c r="B466">
        <v>13211205</v>
      </c>
      <c r="C466" s="39">
        <v>44474</v>
      </c>
      <c r="D466" s="50">
        <v>0.875</v>
      </c>
      <c r="E466">
        <v>212</v>
      </c>
    </row>
    <row r="467" spans="1:5">
      <c r="A467" s="525" t="s">
        <v>499</v>
      </c>
      <c r="B467">
        <v>13211205</v>
      </c>
      <c r="C467" s="39">
        <v>44474</v>
      </c>
      <c r="D467" s="50">
        <v>0.88541666666666663</v>
      </c>
      <c r="E467">
        <v>214</v>
      </c>
    </row>
    <row r="468" spans="1:5">
      <c r="A468" s="525" t="s">
        <v>499</v>
      </c>
      <c r="B468">
        <v>13211205</v>
      </c>
      <c r="C468" s="39">
        <v>44474</v>
      </c>
      <c r="D468" s="50">
        <v>0.89583333333333337</v>
      </c>
      <c r="E468">
        <v>217</v>
      </c>
    </row>
    <row r="469" spans="1:5">
      <c r="A469" s="525" t="s">
        <v>499</v>
      </c>
      <c r="B469">
        <v>13211205</v>
      </c>
      <c r="C469" s="39">
        <v>44474</v>
      </c>
      <c r="D469" s="50">
        <v>0.90625</v>
      </c>
      <c r="E469">
        <v>217</v>
      </c>
    </row>
    <row r="470" spans="1:5">
      <c r="A470" s="525" t="s">
        <v>499</v>
      </c>
      <c r="B470">
        <v>13211205</v>
      </c>
      <c r="C470" s="39">
        <v>44474</v>
      </c>
      <c r="D470" s="50">
        <v>0.91666666666666663</v>
      </c>
      <c r="E470">
        <v>219</v>
      </c>
    </row>
    <row r="471" spans="1:5">
      <c r="A471" s="525" t="s">
        <v>499</v>
      </c>
      <c r="B471">
        <v>13211205</v>
      </c>
      <c r="C471" s="39">
        <v>44474</v>
      </c>
      <c r="D471" s="50">
        <v>0.92708333333333337</v>
      </c>
      <c r="E471">
        <v>217</v>
      </c>
    </row>
    <row r="472" spans="1:5">
      <c r="A472" s="525" t="s">
        <v>499</v>
      </c>
      <c r="B472">
        <v>13211205</v>
      </c>
      <c r="C472" s="39">
        <v>44474</v>
      </c>
      <c r="D472" s="50">
        <v>0.9375</v>
      </c>
      <c r="E472">
        <v>219</v>
      </c>
    </row>
    <row r="473" spans="1:5">
      <c r="A473" s="525" t="s">
        <v>499</v>
      </c>
      <c r="B473">
        <v>13211205</v>
      </c>
      <c r="C473" s="39">
        <v>44474</v>
      </c>
      <c r="D473" s="50">
        <v>0.94791666666666663</v>
      </c>
      <c r="E473">
        <v>224</v>
      </c>
    </row>
    <row r="474" spans="1:5">
      <c r="A474" s="525" t="s">
        <v>499</v>
      </c>
      <c r="B474">
        <v>13211205</v>
      </c>
      <c r="C474" s="39">
        <v>44474</v>
      </c>
      <c r="D474" s="50">
        <v>0.95833333333333337</v>
      </c>
      <c r="E474">
        <v>224</v>
      </c>
    </row>
    <row r="475" spans="1:5">
      <c r="A475" s="525" t="s">
        <v>499</v>
      </c>
      <c r="B475">
        <v>13211205</v>
      </c>
      <c r="C475" s="39">
        <v>44474</v>
      </c>
      <c r="D475" s="50">
        <v>0.96875</v>
      </c>
      <c r="E475">
        <v>224</v>
      </c>
    </row>
    <row r="476" spans="1:5">
      <c r="A476" s="525" t="s">
        <v>499</v>
      </c>
      <c r="B476">
        <v>13211205</v>
      </c>
      <c r="C476" s="39">
        <v>44474</v>
      </c>
      <c r="D476" s="50">
        <v>0.97916666666666663</v>
      </c>
      <c r="E476">
        <v>226</v>
      </c>
    </row>
    <row r="477" spans="1:5">
      <c r="A477" s="525" t="s">
        <v>499</v>
      </c>
      <c r="B477">
        <v>13211205</v>
      </c>
      <c r="C477" s="39">
        <v>44474</v>
      </c>
      <c r="D477" s="50">
        <v>0.98958333333333337</v>
      </c>
      <c r="E477">
        <v>229</v>
      </c>
    </row>
    <row r="478" spans="1:5">
      <c r="A478" s="525" t="s">
        <v>499</v>
      </c>
      <c r="B478">
        <v>13211205</v>
      </c>
      <c r="C478" s="39">
        <v>44475</v>
      </c>
      <c r="D478" s="50">
        <v>0</v>
      </c>
      <c r="E478">
        <v>229</v>
      </c>
    </row>
    <row r="479" spans="1:5">
      <c r="A479" s="525" t="s">
        <v>499</v>
      </c>
      <c r="B479">
        <v>13211205</v>
      </c>
      <c r="C479" s="39">
        <v>44475</v>
      </c>
      <c r="D479" s="50">
        <v>1.0416666666666666E-2</v>
      </c>
      <c r="E479">
        <v>229</v>
      </c>
    </row>
    <row r="480" spans="1:5">
      <c r="A480" s="525" t="s">
        <v>499</v>
      </c>
      <c r="B480">
        <v>13211205</v>
      </c>
      <c r="C480" s="39">
        <v>44475</v>
      </c>
      <c r="D480" s="50">
        <v>2.0833333333333332E-2</v>
      </c>
      <c r="E480">
        <v>231</v>
      </c>
    </row>
    <row r="481" spans="1:5">
      <c r="A481" s="525" t="s">
        <v>499</v>
      </c>
      <c r="B481">
        <v>13211205</v>
      </c>
      <c r="C481" s="39">
        <v>44475</v>
      </c>
      <c r="D481" s="50">
        <v>3.125E-2</v>
      </c>
      <c r="E481">
        <v>234</v>
      </c>
    </row>
    <row r="482" spans="1:5">
      <c r="A482" s="525" t="s">
        <v>499</v>
      </c>
      <c r="B482">
        <v>13211205</v>
      </c>
      <c r="C482" s="39">
        <v>44475</v>
      </c>
      <c r="D482" s="50">
        <v>4.1666666666666664E-2</v>
      </c>
      <c r="E482">
        <v>234</v>
      </c>
    </row>
    <row r="483" spans="1:5">
      <c r="A483" s="525" t="s">
        <v>499</v>
      </c>
      <c r="B483">
        <v>13211205</v>
      </c>
      <c r="C483" s="39">
        <v>44475</v>
      </c>
      <c r="D483" s="50">
        <v>5.2083333333333336E-2</v>
      </c>
      <c r="E483">
        <v>234</v>
      </c>
    </row>
    <row r="484" spans="1:5">
      <c r="A484" s="525" t="s">
        <v>499</v>
      </c>
      <c r="B484">
        <v>13211205</v>
      </c>
      <c r="C484" s="39">
        <v>44475</v>
      </c>
      <c r="D484" s="50">
        <v>6.25E-2</v>
      </c>
      <c r="E484">
        <v>234</v>
      </c>
    </row>
    <row r="485" spans="1:5">
      <c r="A485" s="525" t="s">
        <v>499</v>
      </c>
      <c r="B485">
        <v>13211205</v>
      </c>
      <c r="C485" s="39">
        <v>44475</v>
      </c>
      <c r="D485" s="50">
        <v>7.2916666666666671E-2</v>
      </c>
      <c r="E485">
        <v>234</v>
      </c>
    </row>
    <row r="486" spans="1:5">
      <c r="A486" s="525" t="s">
        <v>499</v>
      </c>
      <c r="B486">
        <v>13211205</v>
      </c>
      <c r="C486" s="39">
        <v>44475</v>
      </c>
      <c r="D486" s="50">
        <v>8.3333333333333329E-2</v>
      </c>
      <c r="E486">
        <v>234</v>
      </c>
    </row>
    <row r="487" spans="1:5">
      <c r="A487" s="525" t="s">
        <v>499</v>
      </c>
      <c r="B487">
        <v>13211205</v>
      </c>
      <c r="C487" s="39">
        <v>44475</v>
      </c>
      <c r="D487" s="50">
        <v>9.375E-2</v>
      </c>
      <c r="E487">
        <v>234</v>
      </c>
    </row>
    <row r="488" spans="1:5">
      <c r="A488" s="525" t="s">
        <v>499</v>
      </c>
      <c r="B488">
        <v>13211205</v>
      </c>
      <c r="C488" s="39">
        <v>44475</v>
      </c>
      <c r="D488" s="50">
        <v>0.10416666666666667</v>
      </c>
      <c r="E488">
        <v>234</v>
      </c>
    </row>
    <row r="489" spans="1:5">
      <c r="A489" s="525" t="s">
        <v>499</v>
      </c>
      <c r="B489">
        <v>13211205</v>
      </c>
      <c r="C489" s="39">
        <v>44475</v>
      </c>
      <c r="D489" s="50">
        <v>0.11458333333333333</v>
      </c>
      <c r="E489">
        <v>231</v>
      </c>
    </row>
    <row r="490" spans="1:5">
      <c r="A490" s="525" t="s">
        <v>499</v>
      </c>
      <c r="B490">
        <v>13211205</v>
      </c>
      <c r="C490" s="39">
        <v>44475</v>
      </c>
      <c r="D490" s="50">
        <v>0.125</v>
      </c>
      <c r="E490">
        <v>234</v>
      </c>
    </row>
    <row r="491" spans="1:5">
      <c r="A491" s="525" t="s">
        <v>499</v>
      </c>
      <c r="B491">
        <v>13211205</v>
      </c>
      <c r="C491" s="39">
        <v>44475</v>
      </c>
      <c r="D491" s="50">
        <v>0.13541666666666666</v>
      </c>
      <c r="E491">
        <v>234</v>
      </c>
    </row>
    <row r="492" spans="1:5">
      <c r="A492" s="525" t="s">
        <v>499</v>
      </c>
      <c r="B492">
        <v>13211205</v>
      </c>
      <c r="C492" s="39">
        <v>44475</v>
      </c>
      <c r="D492" s="50">
        <v>0.14583333333333334</v>
      </c>
      <c r="E492">
        <v>234</v>
      </c>
    </row>
    <row r="493" spans="1:5">
      <c r="A493" s="525" t="s">
        <v>499</v>
      </c>
      <c r="B493">
        <v>13211205</v>
      </c>
      <c r="C493" s="39">
        <v>44475</v>
      </c>
      <c r="D493" s="50">
        <v>0.15625</v>
      </c>
      <c r="E493">
        <v>234</v>
      </c>
    </row>
    <row r="494" spans="1:5">
      <c r="A494" s="525" t="s">
        <v>499</v>
      </c>
      <c r="B494">
        <v>13211205</v>
      </c>
      <c r="C494" s="39">
        <v>44475</v>
      </c>
      <c r="D494" s="50">
        <v>0.16666666666666666</v>
      </c>
      <c r="E494">
        <v>234</v>
      </c>
    </row>
    <row r="495" spans="1:5">
      <c r="A495" s="525" t="s">
        <v>499</v>
      </c>
      <c r="B495">
        <v>13211205</v>
      </c>
      <c r="C495" s="39">
        <v>44475</v>
      </c>
      <c r="D495" s="50">
        <v>0.17708333333333334</v>
      </c>
      <c r="E495">
        <v>236</v>
      </c>
    </row>
    <row r="496" spans="1:5">
      <c r="A496" s="525" t="s">
        <v>499</v>
      </c>
      <c r="B496">
        <v>13211205</v>
      </c>
      <c r="C496" s="39">
        <v>44475</v>
      </c>
      <c r="D496" s="50">
        <v>0.1875</v>
      </c>
      <c r="E496">
        <v>236</v>
      </c>
    </row>
    <row r="497" spans="1:5">
      <c r="A497" s="525" t="s">
        <v>499</v>
      </c>
      <c r="B497">
        <v>13211205</v>
      </c>
      <c r="C497" s="39">
        <v>44475</v>
      </c>
      <c r="D497" s="50">
        <v>0.19791666666666666</v>
      </c>
      <c r="E497">
        <v>236</v>
      </c>
    </row>
    <row r="498" spans="1:5">
      <c r="A498" s="525" t="s">
        <v>499</v>
      </c>
      <c r="B498">
        <v>13211205</v>
      </c>
      <c r="C498" s="39">
        <v>44475</v>
      </c>
      <c r="D498" s="50">
        <v>0.20833333333333334</v>
      </c>
      <c r="E498">
        <v>236</v>
      </c>
    </row>
    <row r="499" spans="1:5">
      <c r="A499" s="525" t="s">
        <v>499</v>
      </c>
      <c r="B499">
        <v>13211205</v>
      </c>
      <c r="C499" s="39">
        <v>44475</v>
      </c>
      <c r="D499" s="50">
        <v>0.21875</v>
      </c>
      <c r="E499">
        <v>239</v>
      </c>
    </row>
    <row r="500" spans="1:5">
      <c r="A500" s="525" t="s">
        <v>499</v>
      </c>
      <c r="B500">
        <v>13211205</v>
      </c>
      <c r="C500" s="39">
        <v>44475</v>
      </c>
      <c r="D500" s="50">
        <v>0.22916666666666666</v>
      </c>
      <c r="E500">
        <v>239</v>
      </c>
    </row>
    <row r="501" spans="1:5">
      <c r="A501" s="525" t="s">
        <v>499</v>
      </c>
      <c r="B501">
        <v>13211205</v>
      </c>
      <c r="C501" s="39">
        <v>44475</v>
      </c>
      <c r="D501" s="50">
        <v>0.23958333333333334</v>
      </c>
      <c r="E501">
        <v>239</v>
      </c>
    </row>
    <row r="502" spans="1:5">
      <c r="A502" s="525" t="s">
        <v>499</v>
      </c>
      <c r="B502">
        <v>13211205</v>
      </c>
      <c r="C502" s="39">
        <v>44475</v>
      </c>
      <c r="D502" s="50">
        <v>0.25</v>
      </c>
      <c r="E502">
        <v>239</v>
      </c>
    </row>
    <row r="503" spans="1:5">
      <c r="A503" s="525" t="s">
        <v>499</v>
      </c>
      <c r="B503">
        <v>13211205</v>
      </c>
      <c r="C503" s="39">
        <v>44475</v>
      </c>
      <c r="D503" s="50">
        <v>0.26041666666666669</v>
      </c>
      <c r="E503">
        <v>239</v>
      </c>
    </row>
    <row r="504" spans="1:5">
      <c r="A504" s="525" t="s">
        <v>499</v>
      </c>
      <c r="B504">
        <v>13211205</v>
      </c>
      <c r="C504" s="39">
        <v>44475</v>
      </c>
      <c r="D504" s="50">
        <v>0.27083333333333331</v>
      </c>
      <c r="E504">
        <v>239</v>
      </c>
    </row>
    <row r="505" spans="1:5">
      <c r="A505" s="525" t="s">
        <v>499</v>
      </c>
      <c r="B505">
        <v>13211205</v>
      </c>
      <c r="C505" s="39">
        <v>44475</v>
      </c>
      <c r="D505" s="50">
        <v>0.28125</v>
      </c>
      <c r="E505">
        <v>241</v>
      </c>
    </row>
    <row r="506" spans="1:5">
      <c r="A506" s="525" t="s">
        <v>499</v>
      </c>
      <c r="B506">
        <v>13211205</v>
      </c>
      <c r="C506" s="39">
        <v>44475</v>
      </c>
      <c r="D506" s="50">
        <v>0.29166666666666669</v>
      </c>
      <c r="E506">
        <v>241</v>
      </c>
    </row>
    <row r="507" spans="1:5">
      <c r="A507" s="525" t="s">
        <v>499</v>
      </c>
      <c r="B507">
        <v>13211205</v>
      </c>
      <c r="C507" s="39">
        <v>44475</v>
      </c>
      <c r="D507" s="50">
        <v>0.30208333333333331</v>
      </c>
      <c r="E507">
        <v>241</v>
      </c>
    </row>
    <row r="508" spans="1:5">
      <c r="A508" s="525" t="s">
        <v>499</v>
      </c>
      <c r="B508">
        <v>13211205</v>
      </c>
      <c r="C508" s="39">
        <v>44475</v>
      </c>
      <c r="D508" s="50">
        <v>0.3125</v>
      </c>
      <c r="E508">
        <v>241</v>
      </c>
    </row>
    <row r="509" spans="1:5">
      <c r="A509" s="525" t="s">
        <v>499</v>
      </c>
      <c r="B509">
        <v>13211205</v>
      </c>
      <c r="C509" s="39">
        <v>44475</v>
      </c>
      <c r="D509" s="50">
        <v>0.32291666666666669</v>
      </c>
      <c r="E509">
        <v>241</v>
      </c>
    </row>
    <row r="510" spans="1:5">
      <c r="A510" s="525" t="s">
        <v>499</v>
      </c>
      <c r="B510">
        <v>13211205</v>
      </c>
      <c r="C510" s="39">
        <v>44475</v>
      </c>
      <c r="D510" s="50">
        <v>0.33333333333333331</v>
      </c>
      <c r="E510">
        <v>241</v>
      </c>
    </row>
    <row r="511" spans="1:5">
      <c r="A511" s="525" t="s">
        <v>499</v>
      </c>
      <c r="B511">
        <v>13211205</v>
      </c>
      <c r="C511" s="39">
        <v>44475</v>
      </c>
      <c r="D511" s="50">
        <v>0.34375</v>
      </c>
      <c r="E511">
        <v>241</v>
      </c>
    </row>
    <row r="512" spans="1:5">
      <c r="A512" s="525" t="s">
        <v>499</v>
      </c>
      <c r="B512">
        <v>13211205</v>
      </c>
      <c r="C512" s="39">
        <v>44475</v>
      </c>
      <c r="D512" s="50">
        <v>0.35416666666666669</v>
      </c>
      <c r="E512">
        <v>243</v>
      </c>
    </row>
    <row r="513" spans="1:5">
      <c r="A513" s="525" t="s">
        <v>499</v>
      </c>
      <c r="B513">
        <v>13211205</v>
      </c>
      <c r="C513" s="39">
        <v>44475</v>
      </c>
      <c r="D513" s="50">
        <v>0.36458333333333331</v>
      </c>
      <c r="E513">
        <v>243</v>
      </c>
    </row>
    <row r="514" spans="1:5">
      <c r="A514" s="525" t="s">
        <v>499</v>
      </c>
      <c r="B514">
        <v>13211205</v>
      </c>
      <c r="C514" s="39">
        <v>44475</v>
      </c>
      <c r="D514" s="50">
        <v>0.375</v>
      </c>
      <c r="E514">
        <v>243</v>
      </c>
    </row>
    <row r="515" spans="1:5">
      <c r="A515" s="525" t="s">
        <v>499</v>
      </c>
      <c r="B515">
        <v>13211205</v>
      </c>
      <c r="C515" s="39">
        <v>44475</v>
      </c>
      <c r="D515" s="50">
        <v>0.38541666666666669</v>
      </c>
      <c r="E515">
        <v>243</v>
      </c>
    </row>
    <row r="516" spans="1:5">
      <c r="A516" s="525" t="s">
        <v>499</v>
      </c>
      <c r="B516">
        <v>13211205</v>
      </c>
      <c r="C516" s="39">
        <v>44475</v>
      </c>
      <c r="D516" s="50">
        <v>0.39583333333333331</v>
      </c>
      <c r="E516">
        <v>246</v>
      </c>
    </row>
    <row r="517" spans="1:5">
      <c r="A517" s="525" t="s">
        <v>499</v>
      </c>
      <c r="B517">
        <v>13211205</v>
      </c>
      <c r="C517" s="39">
        <v>44475</v>
      </c>
      <c r="D517" s="50">
        <v>0.40625</v>
      </c>
      <c r="E517">
        <v>246</v>
      </c>
    </row>
    <row r="518" spans="1:5">
      <c r="A518" s="525" t="s">
        <v>499</v>
      </c>
      <c r="B518">
        <v>13211205</v>
      </c>
      <c r="C518" s="39">
        <v>44475</v>
      </c>
      <c r="D518" s="50">
        <v>0.41666666666666669</v>
      </c>
      <c r="E518">
        <v>243</v>
      </c>
    </row>
    <row r="519" spans="1:5">
      <c r="A519" s="525" t="s">
        <v>499</v>
      </c>
      <c r="B519">
        <v>13211205</v>
      </c>
      <c r="C519" s="39">
        <v>44475</v>
      </c>
      <c r="D519" s="50">
        <v>0.42708333333333331</v>
      </c>
      <c r="E519">
        <v>246</v>
      </c>
    </row>
    <row r="520" spans="1:5">
      <c r="A520" s="525" t="s">
        <v>499</v>
      </c>
      <c r="B520">
        <v>13211205</v>
      </c>
      <c r="C520" s="39">
        <v>44475</v>
      </c>
      <c r="D520" s="50">
        <v>0.4375</v>
      </c>
      <c r="E520">
        <v>243</v>
      </c>
    </row>
    <row r="521" spans="1:5">
      <c r="A521" s="525" t="s">
        <v>499</v>
      </c>
      <c r="B521">
        <v>13211205</v>
      </c>
      <c r="C521" s="39">
        <v>44475</v>
      </c>
      <c r="D521" s="50">
        <v>0.44791666666666669</v>
      </c>
      <c r="E521">
        <v>243</v>
      </c>
    </row>
    <row r="522" spans="1:5">
      <c r="A522" s="525" t="s">
        <v>499</v>
      </c>
      <c r="B522">
        <v>13211205</v>
      </c>
      <c r="C522" s="39">
        <v>44475</v>
      </c>
      <c r="D522" s="50">
        <v>0.45833333333333331</v>
      </c>
      <c r="E522">
        <v>243</v>
      </c>
    </row>
    <row r="523" spans="1:5">
      <c r="A523" s="525" t="s">
        <v>499</v>
      </c>
      <c r="B523">
        <v>13211205</v>
      </c>
      <c r="C523" s="39">
        <v>44475</v>
      </c>
      <c r="D523" s="50">
        <v>0.46875</v>
      </c>
      <c r="E523">
        <v>241</v>
      </c>
    </row>
    <row r="524" spans="1:5">
      <c r="A524" s="525" t="s">
        <v>499</v>
      </c>
      <c r="B524">
        <v>13211205</v>
      </c>
      <c r="C524" s="39">
        <v>44475</v>
      </c>
      <c r="D524" s="50">
        <v>0.47916666666666669</v>
      </c>
      <c r="E524">
        <v>243</v>
      </c>
    </row>
    <row r="525" spans="1:5">
      <c r="A525" s="525" t="s">
        <v>499</v>
      </c>
      <c r="B525">
        <v>13211205</v>
      </c>
      <c r="C525" s="39">
        <v>44475</v>
      </c>
      <c r="D525" s="50">
        <v>0.48958333333333331</v>
      </c>
      <c r="E525">
        <v>243</v>
      </c>
    </row>
    <row r="526" spans="1:5">
      <c r="A526" s="525" t="s">
        <v>499</v>
      </c>
      <c r="B526">
        <v>13211205</v>
      </c>
      <c r="C526" s="39">
        <v>44475</v>
      </c>
      <c r="D526" s="50">
        <v>0.5</v>
      </c>
      <c r="E526">
        <v>243</v>
      </c>
    </row>
    <row r="527" spans="1:5">
      <c r="A527" s="525" t="s">
        <v>499</v>
      </c>
      <c r="B527">
        <v>13211205</v>
      </c>
      <c r="C527" s="39">
        <v>44475</v>
      </c>
      <c r="D527" s="50">
        <v>0.51041666666666663</v>
      </c>
      <c r="E527">
        <v>243</v>
      </c>
    </row>
    <row r="528" spans="1:5">
      <c r="A528" s="525" t="s">
        <v>499</v>
      </c>
      <c r="B528">
        <v>13211205</v>
      </c>
      <c r="C528" s="39">
        <v>44475</v>
      </c>
      <c r="D528" s="50">
        <v>0.52083333333333337</v>
      </c>
      <c r="E528">
        <v>241</v>
      </c>
    </row>
    <row r="529" spans="1:5">
      <c r="A529" s="525" t="s">
        <v>499</v>
      </c>
      <c r="B529">
        <v>13211205</v>
      </c>
      <c r="C529" s="39">
        <v>44475</v>
      </c>
      <c r="D529" s="50">
        <v>0.53125</v>
      </c>
      <c r="E529">
        <v>241</v>
      </c>
    </row>
    <row r="530" spans="1:5">
      <c r="A530" s="525" t="s">
        <v>499</v>
      </c>
      <c r="B530">
        <v>13211205</v>
      </c>
      <c r="C530" s="39">
        <v>44475</v>
      </c>
      <c r="D530" s="50">
        <v>0.54166666666666663</v>
      </c>
      <c r="E530">
        <v>239</v>
      </c>
    </row>
    <row r="531" spans="1:5">
      <c r="A531" s="525" t="s">
        <v>499</v>
      </c>
      <c r="B531">
        <v>13211205</v>
      </c>
      <c r="C531" s="39">
        <v>44475</v>
      </c>
      <c r="D531" s="50">
        <v>0.55208333333333337</v>
      </c>
      <c r="E531">
        <v>239</v>
      </c>
    </row>
    <row r="532" spans="1:5">
      <c r="A532" s="525" t="s">
        <v>499</v>
      </c>
      <c r="B532">
        <v>13211205</v>
      </c>
      <c r="C532" s="39">
        <v>44475</v>
      </c>
      <c r="D532" s="50">
        <v>0.5625</v>
      </c>
      <c r="E532">
        <v>236</v>
      </c>
    </row>
    <row r="533" spans="1:5">
      <c r="A533" s="525" t="s">
        <v>499</v>
      </c>
      <c r="B533">
        <v>13211205</v>
      </c>
      <c r="C533" s="39">
        <v>44475</v>
      </c>
      <c r="D533" s="50">
        <v>0.57291666666666663</v>
      </c>
      <c r="E533">
        <v>234</v>
      </c>
    </row>
    <row r="534" spans="1:5">
      <c r="A534" s="525" t="s">
        <v>499</v>
      </c>
      <c r="B534">
        <v>13211205</v>
      </c>
      <c r="C534" s="39">
        <v>44475</v>
      </c>
      <c r="D534" s="50">
        <v>0.58333333333333337</v>
      </c>
      <c r="E534">
        <v>234</v>
      </c>
    </row>
    <row r="535" spans="1:5">
      <c r="A535" s="525" t="s">
        <v>499</v>
      </c>
      <c r="B535">
        <v>13211205</v>
      </c>
      <c r="C535" s="39">
        <v>44475</v>
      </c>
      <c r="D535" s="50">
        <v>0.59375</v>
      </c>
      <c r="E535">
        <v>229</v>
      </c>
    </row>
    <row r="536" spans="1:5">
      <c r="A536" s="525" t="s">
        <v>499</v>
      </c>
      <c r="B536">
        <v>13211205</v>
      </c>
      <c r="C536" s="39">
        <v>44475</v>
      </c>
      <c r="D536" s="50">
        <v>0.60416666666666663</v>
      </c>
      <c r="E536">
        <v>231</v>
      </c>
    </row>
    <row r="537" spans="1:5">
      <c r="A537" s="525" t="s">
        <v>499</v>
      </c>
      <c r="B537">
        <v>13211205</v>
      </c>
      <c r="C537" s="39">
        <v>44475</v>
      </c>
      <c r="D537" s="50">
        <v>0.61458333333333337</v>
      </c>
      <c r="E537">
        <v>231</v>
      </c>
    </row>
    <row r="538" spans="1:5">
      <c r="A538" s="525" t="s">
        <v>499</v>
      </c>
      <c r="B538">
        <v>13211205</v>
      </c>
      <c r="C538" s="39">
        <v>44475</v>
      </c>
      <c r="D538" s="50">
        <v>0.625</v>
      </c>
      <c r="E538">
        <v>229</v>
      </c>
    </row>
    <row r="539" spans="1:5">
      <c r="A539" s="525" t="s">
        <v>499</v>
      </c>
      <c r="B539">
        <v>13211205</v>
      </c>
      <c r="C539" s="39">
        <v>44475</v>
      </c>
      <c r="D539" s="50">
        <v>0.63541666666666663</v>
      </c>
      <c r="E539">
        <v>229</v>
      </c>
    </row>
    <row r="540" spans="1:5">
      <c r="A540" s="525" t="s">
        <v>499</v>
      </c>
      <c r="B540">
        <v>13211205</v>
      </c>
      <c r="C540" s="39">
        <v>44475</v>
      </c>
      <c r="D540" s="50">
        <v>0.64583333333333337</v>
      </c>
      <c r="E540">
        <v>226</v>
      </c>
    </row>
    <row r="541" spans="1:5">
      <c r="A541" s="525" t="s">
        <v>499</v>
      </c>
      <c r="B541">
        <v>13211205</v>
      </c>
      <c r="C541" s="39">
        <v>44475</v>
      </c>
      <c r="D541" s="50">
        <v>0.65625</v>
      </c>
      <c r="E541">
        <v>224</v>
      </c>
    </row>
    <row r="542" spans="1:5">
      <c r="A542" s="525" t="s">
        <v>499</v>
      </c>
      <c r="B542">
        <v>13211205</v>
      </c>
      <c r="C542" s="39">
        <v>44475</v>
      </c>
      <c r="D542" s="50">
        <v>0.66666666666666663</v>
      </c>
      <c r="E542">
        <v>222</v>
      </c>
    </row>
    <row r="543" spans="1:5">
      <c r="A543" s="525" t="s">
        <v>499</v>
      </c>
      <c r="B543">
        <v>13211205</v>
      </c>
      <c r="C543" s="39">
        <v>44475</v>
      </c>
      <c r="D543" s="50">
        <v>0.67708333333333337</v>
      </c>
      <c r="E543">
        <v>222</v>
      </c>
    </row>
    <row r="544" spans="1:5">
      <c r="A544" s="525" t="s">
        <v>499</v>
      </c>
      <c r="B544">
        <v>13211205</v>
      </c>
      <c r="C544" s="39">
        <v>44475</v>
      </c>
      <c r="D544" s="50">
        <v>0.6875</v>
      </c>
      <c r="E544">
        <v>217</v>
      </c>
    </row>
    <row r="545" spans="1:5">
      <c r="A545" s="525" t="s">
        <v>499</v>
      </c>
      <c r="B545">
        <v>13211205</v>
      </c>
      <c r="C545" s="39">
        <v>44475</v>
      </c>
      <c r="D545" s="50">
        <v>0.69791666666666663</v>
      </c>
      <c r="E545">
        <v>214</v>
      </c>
    </row>
    <row r="546" spans="1:5">
      <c r="A546" s="525" t="s">
        <v>499</v>
      </c>
      <c r="B546">
        <v>13211205</v>
      </c>
      <c r="C546" s="39">
        <v>44475</v>
      </c>
      <c r="D546" s="50">
        <v>0.70833333333333337</v>
      </c>
      <c r="E546">
        <v>212</v>
      </c>
    </row>
    <row r="547" spans="1:5">
      <c r="A547" s="525" t="s">
        <v>499</v>
      </c>
      <c r="B547">
        <v>13211205</v>
      </c>
      <c r="C547" s="39">
        <v>44475</v>
      </c>
      <c r="D547" s="50">
        <v>0.71875</v>
      </c>
      <c r="E547">
        <v>212</v>
      </c>
    </row>
    <row r="548" spans="1:5">
      <c r="A548" s="525" t="s">
        <v>499</v>
      </c>
      <c r="B548">
        <v>13211205</v>
      </c>
      <c r="C548" s="39">
        <v>44475</v>
      </c>
      <c r="D548" s="50">
        <v>0.72916666666666663</v>
      </c>
      <c r="E548">
        <v>210</v>
      </c>
    </row>
    <row r="549" spans="1:5">
      <c r="A549" s="525" t="s">
        <v>499</v>
      </c>
      <c r="B549">
        <v>13211205</v>
      </c>
      <c r="C549" s="39">
        <v>44475</v>
      </c>
      <c r="D549" s="50">
        <v>0.73958333333333337</v>
      </c>
      <c r="E549">
        <v>210</v>
      </c>
    </row>
    <row r="550" spans="1:5">
      <c r="A550" s="525" t="s">
        <v>499</v>
      </c>
      <c r="B550">
        <v>13211205</v>
      </c>
      <c r="C550" s="39">
        <v>44475</v>
      </c>
      <c r="D550" s="50">
        <v>0.75</v>
      </c>
      <c r="E550">
        <v>207</v>
      </c>
    </row>
    <row r="551" spans="1:5">
      <c r="A551" s="525" t="s">
        <v>499</v>
      </c>
      <c r="B551">
        <v>13211205</v>
      </c>
      <c r="C551" s="39">
        <v>44475</v>
      </c>
      <c r="D551" s="50">
        <v>0.76041666666666663</v>
      </c>
      <c r="E551">
        <v>210</v>
      </c>
    </row>
    <row r="552" spans="1:5">
      <c r="A552" s="525" t="s">
        <v>499</v>
      </c>
      <c r="B552">
        <v>13211205</v>
      </c>
      <c r="C552" s="39">
        <v>44475</v>
      </c>
      <c r="D552" s="50">
        <v>0.77083333333333337</v>
      </c>
      <c r="E552">
        <v>205</v>
      </c>
    </row>
    <row r="553" spans="1:5">
      <c r="A553" s="525" t="s">
        <v>499</v>
      </c>
      <c r="B553">
        <v>13211205</v>
      </c>
      <c r="C553" s="39">
        <v>44475</v>
      </c>
      <c r="D553" s="50">
        <v>0.78125</v>
      </c>
      <c r="E553">
        <v>207</v>
      </c>
    </row>
    <row r="554" spans="1:5">
      <c r="A554" s="525" t="s">
        <v>499</v>
      </c>
      <c r="B554">
        <v>13211205</v>
      </c>
      <c r="C554" s="39">
        <v>44475</v>
      </c>
      <c r="D554" s="50">
        <v>0.79166666666666663</v>
      </c>
      <c r="E554">
        <v>207</v>
      </c>
    </row>
    <row r="555" spans="1:5">
      <c r="A555" s="525" t="s">
        <v>499</v>
      </c>
      <c r="B555">
        <v>13211205</v>
      </c>
      <c r="C555" s="39">
        <v>44475</v>
      </c>
      <c r="D555" s="50">
        <v>0.80208333333333337</v>
      </c>
      <c r="E555">
        <v>210</v>
      </c>
    </row>
    <row r="556" spans="1:5">
      <c r="A556" s="525" t="s">
        <v>499</v>
      </c>
      <c r="B556">
        <v>13211205</v>
      </c>
      <c r="C556" s="39">
        <v>44475</v>
      </c>
      <c r="D556" s="50">
        <v>0.8125</v>
      </c>
      <c r="E556">
        <v>210</v>
      </c>
    </row>
    <row r="557" spans="1:5">
      <c r="A557" s="525" t="s">
        <v>499</v>
      </c>
      <c r="B557">
        <v>13211205</v>
      </c>
      <c r="C557" s="39">
        <v>44475</v>
      </c>
      <c r="D557" s="50">
        <v>0.82291666666666663</v>
      </c>
      <c r="E557">
        <v>212</v>
      </c>
    </row>
    <row r="558" spans="1:5">
      <c r="A558" s="525" t="s">
        <v>499</v>
      </c>
      <c r="B558">
        <v>13211205</v>
      </c>
      <c r="C558" s="39">
        <v>44475</v>
      </c>
      <c r="D558" s="50">
        <v>0.83333333333333337</v>
      </c>
      <c r="E558">
        <v>214</v>
      </c>
    </row>
    <row r="559" spans="1:5">
      <c r="A559" s="525" t="s">
        <v>499</v>
      </c>
      <c r="B559">
        <v>13211205</v>
      </c>
      <c r="C559" s="39">
        <v>44475</v>
      </c>
      <c r="D559" s="50">
        <v>0.84375</v>
      </c>
      <c r="E559">
        <v>214</v>
      </c>
    </row>
    <row r="560" spans="1:5">
      <c r="A560" s="525" t="s">
        <v>499</v>
      </c>
      <c r="B560">
        <v>13211205</v>
      </c>
      <c r="C560" s="39">
        <v>44475</v>
      </c>
      <c r="D560" s="50">
        <v>0.85416666666666663</v>
      </c>
      <c r="E560">
        <v>214</v>
      </c>
    </row>
    <row r="561" spans="1:5">
      <c r="A561" s="525" t="s">
        <v>499</v>
      </c>
      <c r="B561">
        <v>13211205</v>
      </c>
      <c r="C561" s="39">
        <v>44475</v>
      </c>
      <c r="D561" s="50">
        <v>0.86458333333333337</v>
      </c>
      <c r="E561">
        <v>219</v>
      </c>
    </row>
    <row r="562" spans="1:5">
      <c r="A562" s="525" t="s">
        <v>499</v>
      </c>
      <c r="B562">
        <v>13211205</v>
      </c>
      <c r="C562" s="39">
        <v>44475</v>
      </c>
      <c r="D562" s="50">
        <v>0.875</v>
      </c>
      <c r="E562">
        <v>222</v>
      </c>
    </row>
    <row r="563" spans="1:5">
      <c r="A563" s="525" t="s">
        <v>499</v>
      </c>
      <c r="B563">
        <v>13211205</v>
      </c>
      <c r="C563" s="39">
        <v>44475</v>
      </c>
      <c r="D563" s="50">
        <v>0.88541666666666663</v>
      </c>
      <c r="E563">
        <v>224</v>
      </c>
    </row>
    <row r="564" spans="1:5">
      <c r="A564" s="525" t="s">
        <v>499</v>
      </c>
      <c r="B564">
        <v>13211205</v>
      </c>
      <c r="C564" s="39">
        <v>44475</v>
      </c>
      <c r="D564" s="50">
        <v>0.89583333333333337</v>
      </c>
      <c r="E564">
        <v>224</v>
      </c>
    </row>
    <row r="565" spans="1:5">
      <c r="A565" s="525" t="s">
        <v>499</v>
      </c>
      <c r="B565">
        <v>13211205</v>
      </c>
      <c r="C565" s="39">
        <v>44475</v>
      </c>
      <c r="D565" s="50">
        <v>0.90625</v>
      </c>
      <c r="E565">
        <v>226</v>
      </c>
    </row>
    <row r="566" spans="1:5">
      <c r="A566" s="525" t="s">
        <v>499</v>
      </c>
      <c r="B566">
        <v>13211205</v>
      </c>
      <c r="C566" s="39">
        <v>44475</v>
      </c>
      <c r="D566" s="50">
        <v>0.91666666666666663</v>
      </c>
      <c r="E566">
        <v>226</v>
      </c>
    </row>
    <row r="567" spans="1:5">
      <c r="A567" s="525" t="s">
        <v>499</v>
      </c>
      <c r="B567">
        <v>13211205</v>
      </c>
      <c r="C567" s="39">
        <v>44475</v>
      </c>
      <c r="D567" s="50">
        <v>0.92708333333333337</v>
      </c>
      <c r="E567">
        <v>229</v>
      </c>
    </row>
    <row r="568" spans="1:5">
      <c r="A568" s="525" t="s">
        <v>499</v>
      </c>
      <c r="B568">
        <v>13211205</v>
      </c>
      <c r="C568" s="39">
        <v>44475</v>
      </c>
      <c r="D568" s="50">
        <v>0.9375</v>
      </c>
      <c r="E568">
        <v>229</v>
      </c>
    </row>
    <row r="569" spans="1:5">
      <c r="A569" s="525" t="s">
        <v>499</v>
      </c>
      <c r="B569">
        <v>13211205</v>
      </c>
      <c r="C569" s="39">
        <v>44475</v>
      </c>
      <c r="D569" s="50">
        <v>0.94791666666666663</v>
      </c>
      <c r="E569">
        <v>229</v>
      </c>
    </row>
    <row r="570" spans="1:5">
      <c r="A570" s="525" t="s">
        <v>499</v>
      </c>
      <c r="B570">
        <v>13211205</v>
      </c>
      <c r="C570" s="39">
        <v>44475</v>
      </c>
      <c r="D570" s="50">
        <v>0.95833333333333337</v>
      </c>
      <c r="E570">
        <v>231</v>
      </c>
    </row>
    <row r="571" spans="1:5">
      <c r="A571" s="525" t="s">
        <v>499</v>
      </c>
      <c r="B571">
        <v>13211205</v>
      </c>
      <c r="C571" s="39">
        <v>44475</v>
      </c>
      <c r="D571" s="50">
        <v>0.96875</v>
      </c>
      <c r="E571">
        <v>234</v>
      </c>
    </row>
    <row r="572" spans="1:5">
      <c r="A572" s="525" t="s">
        <v>499</v>
      </c>
      <c r="B572">
        <v>13211205</v>
      </c>
      <c r="C572" s="39">
        <v>44475</v>
      </c>
      <c r="D572" s="50">
        <v>0.97916666666666663</v>
      </c>
      <c r="E572">
        <v>234</v>
      </c>
    </row>
    <row r="573" spans="1:5">
      <c r="A573" s="525" t="s">
        <v>499</v>
      </c>
      <c r="B573">
        <v>13211205</v>
      </c>
      <c r="C573" s="39">
        <v>44475</v>
      </c>
      <c r="D573" s="50">
        <v>0.98958333333333337</v>
      </c>
      <c r="E573">
        <v>236</v>
      </c>
    </row>
    <row r="574" spans="1:5">
      <c r="A574" s="525" t="s">
        <v>499</v>
      </c>
      <c r="B574">
        <v>13211205</v>
      </c>
      <c r="C574" s="39">
        <v>44476</v>
      </c>
      <c r="D574" s="50">
        <v>0</v>
      </c>
      <c r="E574">
        <v>236</v>
      </c>
    </row>
    <row r="575" spans="1:5">
      <c r="A575" s="525" t="s">
        <v>499</v>
      </c>
      <c r="B575">
        <v>13211205</v>
      </c>
      <c r="C575" s="39">
        <v>44476</v>
      </c>
      <c r="D575" s="50">
        <v>1.0416666666666666E-2</v>
      </c>
      <c r="E575">
        <v>239</v>
      </c>
    </row>
    <row r="576" spans="1:5">
      <c r="A576" s="525" t="s">
        <v>499</v>
      </c>
      <c r="B576">
        <v>13211205</v>
      </c>
      <c r="C576" s="39">
        <v>44476</v>
      </c>
      <c r="D576" s="50">
        <v>2.0833333333333332E-2</v>
      </c>
      <c r="E576">
        <v>239</v>
      </c>
    </row>
    <row r="577" spans="1:5">
      <c r="A577" s="525" t="s">
        <v>499</v>
      </c>
      <c r="B577">
        <v>13211205</v>
      </c>
      <c r="C577" s="39">
        <v>44476</v>
      </c>
      <c r="D577" s="50">
        <v>3.125E-2</v>
      </c>
      <c r="E577">
        <v>236</v>
      </c>
    </row>
    <row r="578" spans="1:5">
      <c r="A578" s="525" t="s">
        <v>499</v>
      </c>
      <c r="B578">
        <v>13211205</v>
      </c>
      <c r="C578" s="39">
        <v>44476</v>
      </c>
      <c r="D578" s="50">
        <v>4.1666666666666664E-2</v>
      </c>
      <c r="E578">
        <v>239</v>
      </c>
    </row>
    <row r="579" spans="1:5">
      <c r="A579" s="525" t="s">
        <v>499</v>
      </c>
      <c r="B579">
        <v>13211205</v>
      </c>
      <c r="C579" s="39">
        <v>44476</v>
      </c>
      <c r="D579" s="50">
        <v>5.2083333333333336E-2</v>
      </c>
      <c r="E579">
        <v>241</v>
      </c>
    </row>
    <row r="580" spans="1:5">
      <c r="A580" s="525" t="s">
        <v>499</v>
      </c>
      <c r="B580">
        <v>13211205</v>
      </c>
      <c r="C580" s="39">
        <v>44476</v>
      </c>
      <c r="D580" s="50">
        <v>6.25E-2</v>
      </c>
      <c r="E580">
        <v>241</v>
      </c>
    </row>
    <row r="581" spans="1:5">
      <c r="A581" s="525" t="s">
        <v>499</v>
      </c>
      <c r="B581">
        <v>13211205</v>
      </c>
      <c r="C581" s="39">
        <v>44476</v>
      </c>
      <c r="D581" s="50">
        <v>7.2916666666666671E-2</v>
      </c>
      <c r="E581">
        <v>241</v>
      </c>
    </row>
    <row r="582" spans="1:5">
      <c r="A582" s="525" t="s">
        <v>499</v>
      </c>
      <c r="B582">
        <v>13211205</v>
      </c>
      <c r="C582" s="39">
        <v>44476</v>
      </c>
      <c r="D582" s="50">
        <v>8.3333333333333329E-2</v>
      </c>
      <c r="E582">
        <v>241</v>
      </c>
    </row>
    <row r="583" spans="1:5">
      <c r="A583" s="525" t="s">
        <v>499</v>
      </c>
      <c r="B583">
        <v>13211205</v>
      </c>
      <c r="C583" s="39">
        <v>44476</v>
      </c>
      <c r="D583" s="50">
        <v>9.375E-2</v>
      </c>
      <c r="E583">
        <v>241</v>
      </c>
    </row>
    <row r="584" spans="1:5">
      <c r="A584" s="525" t="s">
        <v>499</v>
      </c>
      <c r="B584">
        <v>13211205</v>
      </c>
      <c r="C584" s="39">
        <v>44476</v>
      </c>
      <c r="D584" s="50">
        <v>0.10416666666666667</v>
      </c>
      <c r="E584">
        <v>241</v>
      </c>
    </row>
    <row r="585" spans="1:5">
      <c r="A585" s="525" t="s">
        <v>499</v>
      </c>
      <c r="B585">
        <v>13211205</v>
      </c>
      <c r="C585" s="39">
        <v>44476</v>
      </c>
      <c r="D585" s="50">
        <v>0.11458333333333333</v>
      </c>
      <c r="E585">
        <v>241</v>
      </c>
    </row>
    <row r="586" spans="1:5">
      <c r="A586" s="525" t="s">
        <v>499</v>
      </c>
      <c r="B586">
        <v>13211205</v>
      </c>
      <c r="C586" s="39">
        <v>44476</v>
      </c>
      <c r="D586" s="50">
        <v>0.125</v>
      </c>
      <c r="E586">
        <v>241</v>
      </c>
    </row>
    <row r="587" spans="1:5">
      <c r="A587" s="525" t="s">
        <v>499</v>
      </c>
      <c r="B587">
        <v>13211205</v>
      </c>
      <c r="C587" s="39">
        <v>44476</v>
      </c>
      <c r="D587" s="50">
        <v>0.13541666666666666</v>
      </c>
      <c r="E587">
        <v>241</v>
      </c>
    </row>
    <row r="588" spans="1:5">
      <c r="A588" s="525" t="s">
        <v>499</v>
      </c>
      <c r="B588">
        <v>13211205</v>
      </c>
      <c r="C588" s="39">
        <v>44476</v>
      </c>
      <c r="D588" s="50">
        <v>0.14583333333333334</v>
      </c>
      <c r="E588">
        <v>241</v>
      </c>
    </row>
    <row r="589" spans="1:5">
      <c r="A589" s="525" t="s">
        <v>499</v>
      </c>
      <c r="B589">
        <v>13211205</v>
      </c>
      <c r="C589" s="39">
        <v>44476</v>
      </c>
      <c r="D589" s="50">
        <v>0.15625</v>
      </c>
      <c r="E589">
        <v>241</v>
      </c>
    </row>
    <row r="590" spans="1:5">
      <c r="A590" s="525" t="s">
        <v>499</v>
      </c>
      <c r="B590">
        <v>13211205</v>
      </c>
      <c r="C590" s="39">
        <v>44476</v>
      </c>
      <c r="D590" s="50">
        <v>0.16666666666666666</v>
      </c>
      <c r="E590">
        <v>241</v>
      </c>
    </row>
    <row r="591" spans="1:5">
      <c r="A591" s="525" t="s">
        <v>499</v>
      </c>
      <c r="B591">
        <v>13211205</v>
      </c>
      <c r="C591" s="39">
        <v>44476</v>
      </c>
      <c r="D591" s="50">
        <v>0.17708333333333334</v>
      </c>
      <c r="E591">
        <v>241</v>
      </c>
    </row>
    <row r="592" spans="1:5">
      <c r="A592" s="525" t="s">
        <v>499</v>
      </c>
      <c r="B592">
        <v>13211205</v>
      </c>
      <c r="C592" s="39">
        <v>44476</v>
      </c>
      <c r="D592" s="50">
        <v>0.1875</v>
      </c>
      <c r="E592">
        <v>241</v>
      </c>
    </row>
    <row r="593" spans="1:5">
      <c r="A593" s="525" t="s">
        <v>499</v>
      </c>
      <c r="B593">
        <v>13211205</v>
      </c>
      <c r="C593" s="39">
        <v>44476</v>
      </c>
      <c r="D593" s="50">
        <v>0.19791666666666666</v>
      </c>
      <c r="E593">
        <v>241</v>
      </c>
    </row>
    <row r="594" spans="1:5">
      <c r="A594" s="525" t="s">
        <v>499</v>
      </c>
      <c r="B594">
        <v>13211205</v>
      </c>
      <c r="C594" s="39">
        <v>44476</v>
      </c>
      <c r="D594" s="50">
        <v>0.20833333333333334</v>
      </c>
      <c r="E594">
        <v>241</v>
      </c>
    </row>
    <row r="595" spans="1:5">
      <c r="A595" s="525" t="s">
        <v>499</v>
      </c>
      <c r="B595">
        <v>13211205</v>
      </c>
      <c r="C595" s="39">
        <v>44476</v>
      </c>
      <c r="D595" s="50">
        <v>0.21875</v>
      </c>
      <c r="E595">
        <v>239</v>
      </c>
    </row>
    <row r="596" spans="1:5">
      <c r="A596" s="525" t="s">
        <v>499</v>
      </c>
      <c r="B596">
        <v>13211205</v>
      </c>
      <c r="C596" s="39">
        <v>44476</v>
      </c>
      <c r="D596" s="50">
        <v>0.22916666666666666</v>
      </c>
      <c r="E596">
        <v>241</v>
      </c>
    </row>
    <row r="597" spans="1:5">
      <c r="A597" s="525" t="s">
        <v>499</v>
      </c>
      <c r="B597">
        <v>13211205</v>
      </c>
      <c r="C597" s="39">
        <v>44476</v>
      </c>
      <c r="D597" s="50">
        <v>0.23958333333333334</v>
      </c>
      <c r="E597">
        <v>239</v>
      </c>
    </row>
    <row r="598" spans="1:5">
      <c r="A598" s="525" t="s">
        <v>499</v>
      </c>
      <c r="B598">
        <v>13211205</v>
      </c>
      <c r="C598" s="39">
        <v>44476</v>
      </c>
      <c r="D598" s="50">
        <v>0.25</v>
      </c>
      <c r="E598">
        <v>241</v>
      </c>
    </row>
    <row r="599" spans="1:5">
      <c r="A599" s="525" t="s">
        <v>499</v>
      </c>
      <c r="B599">
        <v>13211205</v>
      </c>
      <c r="C599" s="39">
        <v>44476</v>
      </c>
      <c r="D599" s="50">
        <v>0.26041666666666669</v>
      </c>
      <c r="E599">
        <v>241</v>
      </c>
    </row>
    <row r="600" spans="1:5">
      <c r="A600" s="525" t="s">
        <v>499</v>
      </c>
      <c r="B600">
        <v>13211205</v>
      </c>
      <c r="C600" s="39">
        <v>44476</v>
      </c>
      <c r="D600" s="50">
        <v>0.27083333333333331</v>
      </c>
      <c r="E600">
        <v>241</v>
      </c>
    </row>
    <row r="601" spans="1:5">
      <c r="A601" s="525" t="s">
        <v>499</v>
      </c>
      <c r="B601">
        <v>13211205</v>
      </c>
      <c r="C601" s="39">
        <v>44476</v>
      </c>
      <c r="D601" s="50">
        <v>0.28125</v>
      </c>
      <c r="E601">
        <v>241</v>
      </c>
    </row>
    <row r="602" spans="1:5">
      <c r="A602" s="525" t="s">
        <v>499</v>
      </c>
      <c r="B602">
        <v>13211205</v>
      </c>
      <c r="C602" s="39">
        <v>44476</v>
      </c>
      <c r="D602" s="50">
        <v>0.29166666666666669</v>
      </c>
      <c r="E602">
        <v>243</v>
      </c>
    </row>
    <row r="603" spans="1:5">
      <c r="A603" s="525" t="s">
        <v>499</v>
      </c>
      <c r="B603">
        <v>13211205</v>
      </c>
      <c r="C603" s="39">
        <v>44476</v>
      </c>
      <c r="D603" s="50">
        <v>0.30208333333333331</v>
      </c>
      <c r="E603">
        <v>243</v>
      </c>
    </row>
    <row r="604" spans="1:5">
      <c r="A604" s="525" t="s">
        <v>499</v>
      </c>
      <c r="B604">
        <v>13211205</v>
      </c>
      <c r="C604" s="39">
        <v>44476</v>
      </c>
      <c r="D604" s="50">
        <v>0.3125</v>
      </c>
      <c r="E604">
        <v>243</v>
      </c>
    </row>
    <row r="605" spans="1:5">
      <c r="A605" s="525" t="s">
        <v>499</v>
      </c>
      <c r="B605">
        <v>13211205</v>
      </c>
      <c r="C605" s="39">
        <v>44476</v>
      </c>
      <c r="D605" s="50">
        <v>0.32291666666666669</v>
      </c>
      <c r="E605">
        <v>246</v>
      </c>
    </row>
    <row r="606" spans="1:5">
      <c r="A606" s="525" t="s">
        <v>499</v>
      </c>
      <c r="B606">
        <v>13211205</v>
      </c>
      <c r="C606" s="39">
        <v>44476</v>
      </c>
      <c r="D606" s="50">
        <v>0.33333333333333331</v>
      </c>
      <c r="E606">
        <v>246</v>
      </c>
    </row>
    <row r="607" spans="1:5">
      <c r="A607" s="525" t="s">
        <v>499</v>
      </c>
      <c r="B607">
        <v>13211205</v>
      </c>
      <c r="C607" s="39">
        <v>44476</v>
      </c>
      <c r="D607" s="50">
        <v>0.34375</v>
      </c>
      <c r="E607">
        <v>248</v>
      </c>
    </row>
    <row r="608" spans="1:5">
      <c r="A608" s="525" t="s">
        <v>499</v>
      </c>
      <c r="B608">
        <v>13211205</v>
      </c>
      <c r="C608" s="39">
        <v>44476</v>
      </c>
      <c r="D608" s="50">
        <v>0.35416666666666669</v>
      </c>
      <c r="E608">
        <v>248</v>
      </c>
    </row>
    <row r="609" spans="1:5">
      <c r="A609" s="525" t="s">
        <v>499</v>
      </c>
      <c r="B609">
        <v>13211205</v>
      </c>
      <c r="C609" s="39">
        <v>44476</v>
      </c>
      <c r="D609" s="50">
        <v>0.36458333333333331</v>
      </c>
      <c r="E609">
        <v>250</v>
      </c>
    </row>
    <row r="610" spans="1:5">
      <c r="A610" s="525" t="s">
        <v>499</v>
      </c>
      <c r="B610">
        <v>13211205</v>
      </c>
      <c r="C610" s="39">
        <v>44476</v>
      </c>
      <c r="D610" s="50">
        <v>0.375</v>
      </c>
      <c r="E610">
        <v>250</v>
      </c>
    </row>
    <row r="611" spans="1:5">
      <c r="A611" s="525" t="s">
        <v>499</v>
      </c>
      <c r="B611">
        <v>13211205</v>
      </c>
      <c r="C611" s="39">
        <v>44476</v>
      </c>
      <c r="D611" s="50">
        <v>0.38541666666666669</v>
      </c>
      <c r="E611">
        <v>250</v>
      </c>
    </row>
    <row r="612" spans="1:5">
      <c r="A612" s="525" t="s">
        <v>499</v>
      </c>
      <c r="B612">
        <v>13211205</v>
      </c>
      <c r="C612" s="39">
        <v>44476</v>
      </c>
      <c r="D612" s="50">
        <v>0.39583333333333331</v>
      </c>
      <c r="E612">
        <v>253</v>
      </c>
    </row>
    <row r="613" spans="1:5">
      <c r="A613" s="525" t="s">
        <v>499</v>
      </c>
      <c r="B613">
        <v>13211205</v>
      </c>
      <c r="C613" s="39">
        <v>44476</v>
      </c>
      <c r="D613" s="50">
        <v>0.40625</v>
      </c>
      <c r="E613">
        <v>253</v>
      </c>
    </row>
    <row r="614" spans="1:5">
      <c r="A614" s="525" t="s">
        <v>499</v>
      </c>
      <c r="B614">
        <v>13211205</v>
      </c>
      <c r="C614" s="39">
        <v>44476</v>
      </c>
      <c r="D614" s="50">
        <v>0.41666666666666669</v>
      </c>
      <c r="E614">
        <v>253</v>
      </c>
    </row>
    <row r="615" spans="1:5">
      <c r="A615" s="525" t="s">
        <v>499</v>
      </c>
      <c r="B615">
        <v>13211205</v>
      </c>
      <c r="C615" s="39">
        <v>44476</v>
      </c>
      <c r="D615" s="50">
        <v>0.42708333333333331</v>
      </c>
      <c r="E615">
        <v>253</v>
      </c>
    </row>
    <row r="616" spans="1:5">
      <c r="A616" s="525" t="s">
        <v>499</v>
      </c>
      <c r="B616">
        <v>13211205</v>
      </c>
      <c r="C616" s="39">
        <v>44476</v>
      </c>
      <c r="D616" s="50">
        <v>0.4375</v>
      </c>
      <c r="E616">
        <v>253</v>
      </c>
    </row>
    <row r="617" spans="1:5">
      <c r="A617" s="525" t="s">
        <v>499</v>
      </c>
      <c r="B617">
        <v>13211205</v>
      </c>
      <c r="C617" s="39">
        <v>44476</v>
      </c>
      <c r="D617" s="50">
        <v>0.44791666666666669</v>
      </c>
      <c r="E617">
        <v>253</v>
      </c>
    </row>
    <row r="618" spans="1:5">
      <c r="A618" s="525" t="s">
        <v>499</v>
      </c>
      <c r="B618">
        <v>13211205</v>
      </c>
      <c r="C618" s="39">
        <v>44476</v>
      </c>
      <c r="D618" s="50">
        <v>0.45833333333333331</v>
      </c>
      <c r="E618">
        <v>250</v>
      </c>
    </row>
    <row r="619" spans="1:5">
      <c r="A619" s="525" t="s">
        <v>499</v>
      </c>
      <c r="B619">
        <v>13211205</v>
      </c>
      <c r="C619" s="39">
        <v>44476</v>
      </c>
      <c r="D619" s="50">
        <v>0.46875</v>
      </c>
      <c r="E619">
        <v>250</v>
      </c>
    </row>
    <row r="620" spans="1:5">
      <c r="A620" s="525" t="s">
        <v>499</v>
      </c>
      <c r="B620">
        <v>13211205</v>
      </c>
      <c r="C620" s="39">
        <v>44476</v>
      </c>
      <c r="D620" s="50">
        <v>0.47916666666666669</v>
      </c>
      <c r="E620">
        <v>248</v>
      </c>
    </row>
    <row r="621" spans="1:5">
      <c r="A621" s="525" t="s">
        <v>499</v>
      </c>
      <c r="B621">
        <v>13211205</v>
      </c>
      <c r="C621" s="39">
        <v>44476</v>
      </c>
      <c r="D621" s="50">
        <v>0.48958333333333331</v>
      </c>
      <c r="E621">
        <v>246</v>
      </c>
    </row>
    <row r="622" spans="1:5">
      <c r="A622" s="525" t="s">
        <v>499</v>
      </c>
      <c r="B622">
        <v>13211205</v>
      </c>
      <c r="C622" s="39">
        <v>44476</v>
      </c>
      <c r="D622" s="50">
        <v>0.5</v>
      </c>
      <c r="E622">
        <v>248</v>
      </c>
    </row>
    <row r="623" spans="1:5">
      <c r="A623" s="525" t="s">
        <v>499</v>
      </c>
      <c r="B623">
        <v>13211205</v>
      </c>
      <c r="C623" s="39">
        <v>44476</v>
      </c>
      <c r="D623" s="50">
        <v>0.51041666666666663</v>
      </c>
      <c r="E623">
        <v>248</v>
      </c>
    </row>
    <row r="624" spans="1:5">
      <c r="A624" s="525" t="s">
        <v>499</v>
      </c>
      <c r="B624">
        <v>13211205</v>
      </c>
      <c r="C624" s="39">
        <v>44476</v>
      </c>
      <c r="D624" s="50">
        <v>0.52083333333333337</v>
      </c>
      <c r="E624">
        <v>246</v>
      </c>
    </row>
    <row r="625" spans="1:5">
      <c r="A625" s="525" t="s">
        <v>499</v>
      </c>
      <c r="B625">
        <v>13211205</v>
      </c>
      <c r="C625" s="39">
        <v>44476</v>
      </c>
      <c r="D625" s="50">
        <v>0.53125</v>
      </c>
      <c r="E625">
        <v>246</v>
      </c>
    </row>
    <row r="626" spans="1:5">
      <c r="A626" s="525" t="s">
        <v>499</v>
      </c>
      <c r="B626">
        <v>13211205</v>
      </c>
      <c r="C626" s="39">
        <v>44476</v>
      </c>
      <c r="D626" s="50">
        <v>0.54166666666666663</v>
      </c>
      <c r="E626">
        <v>246</v>
      </c>
    </row>
    <row r="627" spans="1:5">
      <c r="A627" s="525" t="s">
        <v>499</v>
      </c>
      <c r="B627">
        <v>13211205</v>
      </c>
      <c r="C627" s="39">
        <v>44476</v>
      </c>
      <c r="D627" s="50">
        <v>0.55208333333333337</v>
      </c>
      <c r="E627">
        <v>243</v>
      </c>
    </row>
    <row r="628" spans="1:5">
      <c r="A628" s="525" t="s">
        <v>499</v>
      </c>
      <c r="B628">
        <v>13211205</v>
      </c>
      <c r="C628" s="39">
        <v>44476</v>
      </c>
      <c r="D628" s="50">
        <v>0.5625</v>
      </c>
      <c r="E628">
        <v>243</v>
      </c>
    </row>
    <row r="629" spans="1:5">
      <c r="A629" s="525" t="s">
        <v>499</v>
      </c>
      <c r="B629">
        <v>13211205</v>
      </c>
      <c r="C629" s="39">
        <v>44476</v>
      </c>
      <c r="D629" s="50">
        <v>0.57291666666666663</v>
      </c>
      <c r="E629">
        <v>243</v>
      </c>
    </row>
    <row r="630" spans="1:5">
      <c r="A630" s="525" t="s">
        <v>499</v>
      </c>
      <c r="B630">
        <v>13211205</v>
      </c>
      <c r="C630" s="39">
        <v>44476</v>
      </c>
      <c r="D630" s="50">
        <v>0.58333333333333337</v>
      </c>
      <c r="E630">
        <v>241</v>
      </c>
    </row>
    <row r="631" spans="1:5">
      <c r="A631" s="525" t="s">
        <v>499</v>
      </c>
      <c r="B631">
        <v>13211205</v>
      </c>
      <c r="C631" s="39">
        <v>44476</v>
      </c>
      <c r="D631" s="50">
        <v>0.59375</v>
      </c>
      <c r="E631">
        <v>241</v>
      </c>
    </row>
    <row r="632" spans="1:5">
      <c r="A632" s="525" t="s">
        <v>499</v>
      </c>
      <c r="B632">
        <v>13211205</v>
      </c>
      <c r="C632" s="39">
        <v>44476</v>
      </c>
      <c r="D632" s="50">
        <v>0.60416666666666663</v>
      </c>
      <c r="E632">
        <v>239</v>
      </c>
    </row>
    <row r="633" spans="1:5">
      <c r="A633" s="525" t="s">
        <v>499</v>
      </c>
      <c r="B633">
        <v>13211205</v>
      </c>
      <c r="C633" s="39">
        <v>44476</v>
      </c>
      <c r="D633" s="50">
        <v>0.61458333333333337</v>
      </c>
      <c r="E633">
        <v>236</v>
      </c>
    </row>
    <row r="634" spans="1:5">
      <c r="A634" s="525" t="s">
        <v>499</v>
      </c>
      <c r="B634">
        <v>13211205</v>
      </c>
      <c r="C634" s="39">
        <v>44476</v>
      </c>
      <c r="D634" s="50">
        <v>0.625</v>
      </c>
      <c r="E634">
        <v>236</v>
      </c>
    </row>
    <row r="635" spans="1:5">
      <c r="A635" s="525" t="s">
        <v>499</v>
      </c>
      <c r="B635">
        <v>13211205</v>
      </c>
      <c r="C635" s="39">
        <v>44476</v>
      </c>
      <c r="D635" s="50">
        <v>0.63541666666666663</v>
      </c>
      <c r="E635">
        <v>236</v>
      </c>
    </row>
    <row r="636" spans="1:5">
      <c r="A636" s="525" t="s">
        <v>499</v>
      </c>
      <c r="B636">
        <v>13211205</v>
      </c>
      <c r="C636" s="39">
        <v>44476</v>
      </c>
      <c r="D636" s="50">
        <v>0.64583333333333337</v>
      </c>
      <c r="E636">
        <v>236</v>
      </c>
    </row>
    <row r="637" spans="1:5">
      <c r="A637" s="525" t="s">
        <v>499</v>
      </c>
      <c r="B637">
        <v>13211205</v>
      </c>
      <c r="C637" s="39">
        <v>44476</v>
      </c>
      <c r="D637" s="50">
        <v>0.65625</v>
      </c>
      <c r="E637">
        <v>234</v>
      </c>
    </row>
    <row r="638" spans="1:5">
      <c r="A638" s="525" t="s">
        <v>499</v>
      </c>
      <c r="B638">
        <v>13211205</v>
      </c>
      <c r="C638" s="39">
        <v>44476</v>
      </c>
      <c r="D638" s="50">
        <v>0.66666666666666663</v>
      </c>
      <c r="E638">
        <v>234</v>
      </c>
    </row>
    <row r="639" spans="1:5">
      <c r="A639" s="525" t="s">
        <v>499</v>
      </c>
      <c r="B639">
        <v>13211205</v>
      </c>
      <c r="C639" s="39">
        <v>44476</v>
      </c>
      <c r="D639" s="50">
        <v>0.67708333333333337</v>
      </c>
      <c r="E639">
        <v>231</v>
      </c>
    </row>
    <row r="640" spans="1:5">
      <c r="A640" s="525" t="s">
        <v>499</v>
      </c>
      <c r="B640">
        <v>13211205</v>
      </c>
      <c r="C640" s="39">
        <v>44476</v>
      </c>
      <c r="D640" s="50">
        <v>0.6875</v>
      </c>
      <c r="E640">
        <v>229</v>
      </c>
    </row>
    <row r="641" spans="1:5">
      <c r="A641" s="525" t="s">
        <v>499</v>
      </c>
      <c r="B641">
        <v>13211205</v>
      </c>
      <c r="C641" s="39">
        <v>44476</v>
      </c>
      <c r="D641" s="50">
        <v>0.69791666666666663</v>
      </c>
      <c r="E641">
        <v>229</v>
      </c>
    </row>
    <row r="642" spans="1:5">
      <c r="A642" s="525" t="s">
        <v>499</v>
      </c>
      <c r="B642">
        <v>13211205</v>
      </c>
      <c r="C642" s="39">
        <v>44476</v>
      </c>
      <c r="D642" s="50">
        <v>0.70833333333333337</v>
      </c>
      <c r="E642">
        <v>229</v>
      </c>
    </row>
    <row r="643" spans="1:5">
      <c r="A643" s="525" t="s">
        <v>499</v>
      </c>
      <c r="B643">
        <v>13211205</v>
      </c>
      <c r="C643" s="39">
        <v>44476</v>
      </c>
      <c r="D643" s="50">
        <v>0.71875</v>
      </c>
      <c r="E643">
        <v>226</v>
      </c>
    </row>
    <row r="644" spans="1:5">
      <c r="A644" s="525" t="s">
        <v>499</v>
      </c>
      <c r="B644">
        <v>13211205</v>
      </c>
      <c r="C644" s="39">
        <v>44476</v>
      </c>
      <c r="D644" s="50">
        <v>0.72916666666666663</v>
      </c>
      <c r="E644">
        <v>226</v>
      </c>
    </row>
    <row r="645" spans="1:5">
      <c r="A645" s="525" t="s">
        <v>499</v>
      </c>
      <c r="B645">
        <v>13211205</v>
      </c>
      <c r="C645" s="39">
        <v>44476</v>
      </c>
      <c r="D645" s="50">
        <v>0.73958333333333337</v>
      </c>
      <c r="E645">
        <v>226</v>
      </c>
    </row>
    <row r="646" spans="1:5">
      <c r="A646" s="525" t="s">
        <v>499</v>
      </c>
      <c r="B646">
        <v>13211205</v>
      </c>
      <c r="C646" s="39">
        <v>44476</v>
      </c>
      <c r="D646" s="50">
        <v>0.75</v>
      </c>
      <c r="E646">
        <v>226</v>
      </c>
    </row>
    <row r="647" spans="1:5">
      <c r="A647" s="525" t="s">
        <v>499</v>
      </c>
      <c r="B647">
        <v>13211205</v>
      </c>
      <c r="C647" s="39">
        <v>44476</v>
      </c>
      <c r="D647" s="50">
        <v>0.76041666666666663</v>
      </c>
      <c r="E647">
        <v>224</v>
      </c>
    </row>
    <row r="648" spans="1:5">
      <c r="A648" s="525" t="s">
        <v>499</v>
      </c>
      <c r="B648">
        <v>13211205</v>
      </c>
      <c r="C648" s="39">
        <v>44476</v>
      </c>
      <c r="D648" s="50">
        <v>0.77083333333333337</v>
      </c>
      <c r="E648">
        <v>226</v>
      </c>
    </row>
    <row r="649" spans="1:5">
      <c r="A649" s="525" t="s">
        <v>499</v>
      </c>
      <c r="B649">
        <v>13211205</v>
      </c>
      <c r="C649" s="39">
        <v>44476</v>
      </c>
      <c r="D649" s="50">
        <v>0.78125</v>
      </c>
      <c r="E649">
        <v>224</v>
      </c>
    </row>
    <row r="650" spans="1:5">
      <c r="A650" s="525" t="s">
        <v>499</v>
      </c>
      <c r="B650">
        <v>13211205</v>
      </c>
      <c r="C650" s="39">
        <v>44476</v>
      </c>
      <c r="D650" s="50">
        <v>0.79166666666666663</v>
      </c>
      <c r="E650">
        <v>224</v>
      </c>
    </row>
    <row r="651" spans="1:5">
      <c r="A651" s="525" t="s">
        <v>499</v>
      </c>
      <c r="B651">
        <v>13211205</v>
      </c>
      <c r="C651" s="39">
        <v>44476</v>
      </c>
      <c r="D651" s="50">
        <v>0.80208333333333337</v>
      </c>
      <c r="E651">
        <v>224</v>
      </c>
    </row>
    <row r="652" spans="1:5">
      <c r="A652" s="525" t="s">
        <v>499</v>
      </c>
      <c r="B652">
        <v>13211205</v>
      </c>
      <c r="C652" s="39">
        <v>44476</v>
      </c>
      <c r="D652" s="50">
        <v>0.8125</v>
      </c>
      <c r="E652">
        <v>224</v>
      </c>
    </row>
    <row r="653" spans="1:5">
      <c r="A653" s="525" t="s">
        <v>499</v>
      </c>
      <c r="B653">
        <v>13211205</v>
      </c>
      <c r="C653" s="39">
        <v>44476</v>
      </c>
      <c r="D653" s="50">
        <v>0.82291666666666663</v>
      </c>
      <c r="E653">
        <v>226</v>
      </c>
    </row>
    <row r="654" spans="1:5">
      <c r="A654" s="525" t="s">
        <v>499</v>
      </c>
      <c r="B654">
        <v>13211205</v>
      </c>
      <c r="C654" s="39">
        <v>44476</v>
      </c>
      <c r="D654" s="50">
        <v>0.83333333333333337</v>
      </c>
      <c r="E654">
        <v>224</v>
      </c>
    </row>
    <row r="655" spans="1:5">
      <c r="A655" s="525" t="s">
        <v>499</v>
      </c>
      <c r="B655">
        <v>13211205</v>
      </c>
      <c r="C655" s="39">
        <v>44476</v>
      </c>
      <c r="D655" s="50">
        <v>0.84375</v>
      </c>
      <c r="E655">
        <v>229</v>
      </c>
    </row>
    <row r="656" spans="1:5">
      <c r="A656" s="525" t="s">
        <v>499</v>
      </c>
      <c r="B656">
        <v>13211205</v>
      </c>
      <c r="C656" s="39">
        <v>44476</v>
      </c>
      <c r="D656" s="50">
        <v>0.85416666666666663</v>
      </c>
      <c r="E656">
        <v>231</v>
      </c>
    </row>
    <row r="657" spans="1:5">
      <c r="A657" s="525" t="s">
        <v>499</v>
      </c>
      <c r="B657">
        <v>13211205</v>
      </c>
      <c r="C657" s="39">
        <v>44476</v>
      </c>
      <c r="D657" s="50">
        <v>0.86458333333333337</v>
      </c>
      <c r="E657">
        <v>234</v>
      </c>
    </row>
    <row r="658" spans="1:5">
      <c r="A658" s="525" t="s">
        <v>499</v>
      </c>
      <c r="B658">
        <v>13211205</v>
      </c>
      <c r="C658" s="39">
        <v>44476</v>
      </c>
      <c r="D658" s="50">
        <v>0.875</v>
      </c>
      <c r="E658">
        <v>231</v>
      </c>
    </row>
    <row r="659" spans="1:5">
      <c r="A659" s="525" t="s">
        <v>499</v>
      </c>
      <c r="B659">
        <v>13211205</v>
      </c>
      <c r="C659" s="39">
        <v>44476</v>
      </c>
      <c r="D659" s="50">
        <v>0.88541666666666663</v>
      </c>
      <c r="E659">
        <v>234</v>
      </c>
    </row>
    <row r="660" spans="1:5">
      <c r="A660" s="525" t="s">
        <v>499</v>
      </c>
      <c r="B660">
        <v>13211205</v>
      </c>
      <c r="C660" s="39">
        <v>44476</v>
      </c>
      <c r="D660" s="50">
        <v>0.89583333333333337</v>
      </c>
      <c r="E660">
        <v>236</v>
      </c>
    </row>
    <row r="661" spans="1:5">
      <c r="A661" s="525" t="s">
        <v>499</v>
      </c>
      <c r="B661">
        <v>13211205</v>
      </c>
      <c r="C661" s="39">
        <v>44476</v>
      </c>
      <c r="D661" s="50">
        <v>0.90625</v>
      </c>
      <c r="E661">
        <v>239</v>
      </c>
    </row>
    <row r="662" spans="1:5">
      <c r="A662" s="525" t="s">
        <v>499</v>
      </c>
      <c r="B662">
        <v>13211205</v>
      </c>
      <c r="C662" s="39">
        <v>44476</v>
      </c>
      <c r="D662" s="50">
        <v>0.91666666666666663</v>
      </c>
      <c r="E662">
        <v>239</v>
      </c>
    </row>
    <row r="663" spans="1:5">
      <c r="A663" s="525" t="s">
        <v>499</v>
      </c>
      <c r="B663">
        <v>13211205</v>
      </c>
      <c r="C663" s="39">
        <v>44476</v>
      </c>
      <c r="D663" s="50">
        <v>0.92708333333333337</v>
      </c>
      <c r="E663">
        <v>241</v>
      </c>
    </row>
    <row r="664" spans="1:5">
      <c r="A664" s="525" t="s">
        <v>499</v>
      </c>
      <c r="B664">
        <v>13211205</v>
      </c>
      <c r="C664" s="39">
        <v>44476</v>
      </c>
      <c r="D664" s="50">
        <v>0.9375</v>
      </c>
      <c r="E664">
        <v>243</v>
      </c>
    </row>
    <row r="665" spans="1:5">
      <c r="A665" s="525" t="s">
        <v>499</v>
      </c>
      <c r="B665">
        <v>13211205</v>
      </c>
      <c r="C665" s="39">
        <v>44476</v>
      </c>
      <c r="D665" s="50">
        <v>0.94791666666666663</v>
      </c>
      <c r="E665">
        <v>243</v>
      </c>
    </row>
    <row r="666" spans="1:5">
      <c r="A666" s="525" t="s">
        <v>499</v>
      </c>
      <c r="B666">
        <v>13211205</v>
      </c>
      <c r="C666" s="39">
        <v>44476</v>
      </c>
      <c r="D666" s="50">
        <v>0.95833333333333337</v>
      </c>
      <c r="E666">
        <v>243</v>
      </c>
    </row>
    <row r="667" spans="1:5">
      <c r="A667" s="525" t="s">
        <v>499</v>
      </c>
      <c r="B667">
        <v>13211205</v>
      </c>
      <c r="C667" s="39">
        <v>44476</v>
      </c>
      <c r="D667" s="50">
        <v>0.96875</v>
      </c>
      <c r="E667">
        <v>243</v>
      </c>
    </row>
    <row r="668" spans="1:5">
      <c r="A668" s="525" t="s">
        <v>499</v>
      </c>
      <c r="B668">
        <v>13211205</v>
      </c>
      <c r="C668" s="39">
        <v>44476</v>
      </c>
      <c r="D668" s="50">
        <v>0.97916666666666663</v>
      </c>
      <c r="E668">
        <v>243</v>
      </c>
    </row>
    <row r="669" spans="1:5">
      <c r="A669" s="525" t="s">
        <v>499</v>
      </c>
      <c r="B669">
        <v>13211205</v>
      </c>
      <c r="C669" s="39">
        <v>44476</v>
      </c>
      <c r="D669" s="50">
        <v>0.98958333333333337</v>
      </c>
      <c r="E669">
        <v>246</v>
      </c>
    </row>
    <row r="670" spans="1:5">
      <c r="A670" s="525" t="s">
        <v>499</v>
      </c>
      <c r="B670">
        <v>13211205</v>
      </c>
      <c r="C670" s="39">
        <v>44477</v>
      </c>
      <c r="D670" s="50">
        <v>0</v>
      </c>
      <c r="E670">
        <v>248</v>
      </c>
    </row>
    <row r="671" spans="1:5">
      <c r="A671" s="525" t="s">
        <v>499</v>
      </c>
      <c r="B671">
        <v>13211205</v>
      </c>
      <c r="C671" s="39">
        <v>44477</v>
      </c>
      <c r="D671" s="50">
        <v>1.0416666666666666E-2</v>
      </c>
      <c r="E671">
        <v>248</v>
      </c>
    </row>
    <row r="672" spans="1:5">
      <c r="A672" s="525" t="s">
        <v>499</v>
      </c>
      <c r="B672">
        <v>13211205</v>
      </c>
      <c r="C672" s="39">
        <v>44477</v>
      </c>
      <c r="D672" s="50">
        <v>2.0833333333333332E-2</v>
      </c>
      <c r="E672">
        <v>250</v>
      </c>
    </row>
    <row r="673" spans="1:5">
      <c r="A673" s="525" t="s">
        <v>499</v>
      </c>
      <c r="B673">
        <v>13211205</v>
      </c>
      <c r="C673" s="39">
        <v>44477</v>
      </c>
      <c r="D673" s="50">
        <v>3.125E-2</v>
      </c>
      <c r="E673">
        <v>250</v>
      </c>
    </row>
    <row r="674" spans="1:5">
      <c r="A674" s="525" t="s">
        <v>499</v>
      </c>
      <c r="B674">
        <v>13211205</v>
      </c>
      <c r="C674" s="39">
        <v>44477</v>
      </c>
      <c r="D674" s="50">
        <v>4.1666666666666664E-2</v>
      </c>
      <c r="E674">
        <v>253</v>
      </c>
    </row>
    <row r="675" spans="1:5">
      <c r="A675" s="525" t="s">
        <v>499</v>
      </c>
      <c r="B675">
        <v>13211205</v>
      </c>
      <c r="C675" s="39">
        <v>44477</v>
      </c>
      <c r="D675" s="50">
        <v>5.2083333333333336E-2</v>
      </c>
      <c r="E675">
        <v>250</v>
      </c>
    </row>
    <row r="676" spans="1:5">
      <c r="A676" s="525" t="s">
        <v>499</v>
      </c>
      <c r="B676">
        <v>13211205</v>
      </c>
      <c r="C676" s="39">
        <v>44477</v>
      </c>
      <c r="D676" s="50">
        <v>6.25E-2</v>
      </c>
      <c r="E676">
        <v>250</v>
      </c>
    </row>
    <row r="677" spans="1:5">
      <c r="A677" s="525" t="s">
        <v>499</v>
      </c>
      <c r="B677">
        <v>13211205</v>
      </c>
      <c r="C677" s="39">
        <v>44477</v>
      </c>
      <c r="D677" s="50">
        <v>7.2916666666666671E-2</v>
      </c>
      <c r="E677">
        <v>255</v>
      </c>
    </row>
    <row r="678" spans="1:5">
      <c r="A678" s="525" t="s">
        <v>499</v>
      </c>
      <c r="B678">
        <v>13211205</v>
      </c>
      <c r="C678" s="39">
        <v>44477</v>
      </c>
      <c r="D678" s="50">
        <v>8.3333333333333329E-2</v>
      </c>
      <c r="E678">
        <v>255</v>
      </c>
    </row>
    <row r="679" spans="1:5">
      <c r="A679" s="525" t="s">
        <v>499</v>
      </c>
      <c r="B679">
        <v>13211205</v>
      </c>
      <c r="C679" s="39">
        <v>44477</v>
      </c>
      <c r="D679" s="50">
        <v>9.375E-2</v>
      </c>
      <c r="E679">
        <v>255</v>
      </c>
    </row>
    <row r="680" spans="1:5">
      <c r="A680" s="525" t="s">
        <v>499</v>
      </c>
      <c r="B680">
        <v>13211205</v>
      </c>
      <c r="C680" s="39">
        <v>44477</v>
      </c>
      <c r="D680" s="50">
        <v>0.10416666666666667</v>
      </c>
      <c r="E680">
        <v>255</v>
      </c>
    </row>
    <row r="681" spans="1:5">
      <c r="A681" s="525" t="s">
        <v>499</v>
      </c>
      <c r="B681">
        <v>13211205</v>
      </c>
      <c r="C681" s="39">
        <v>44477</v>
      </c>
      <c r="D681" s="50">
        <v>0.11458333333333333</v>
      </c>
      <c r="E681">
        <v>255</v>
      </c>
    </row>
    <row r="682" spans="1:5">
      <c r="A682" s="525" t="s">
        <v>499</v>
      </c>
      <c r="B682">
        <v>13211205</v>
      </c>
      <c r="C682" s="39">
        <v>44477</v>
      </c>
      <c r="D682" s="50">
        <v>0.125</v>
      </c>
      <c r="E682">
        <v>255</v>
      </c>
    </row>
    <row r="683" spans="1:5">
      <c r="A683" s="525" t="s">
        <v>499</v>
      </c>
      <c r="B683">
        <v>13211205</v>
      </c>
      <c r="C683" s="39">
        <v>44477</v>
      </c>
      <c r="D683" s="50">
        <v>0.13541666666666666</v>
      </c>
      <c r="E683">
        <v>255</v>
      </c>
    </row>
    <row r="684" spans="1:5">
      <c r="A684" s="525" t="s">
        <v>499</v>
      </c>
      <c r="B684">
        <v>13211205</v>
      </c>
      <c r="C684" s="39">
        <v>44477</v>
      </c>
      <c r="D684" s="50">
        <v>0.14583333333333334</v>
      </c>
      <c r="E684">
        <v>255</v>
      </c>
    </row>
    <row r="685" spans="1:5">
      <c r="A685" s="525" t="s">
        <v>499</v>
      </c>
      <c r="B685">
        <v>13211205</v>
      </c>
      <c r="C685" s="39">
        <v>44477</v>
      </c>
      <c r="D685" s="50">
        <v>0.15625</v>
      </c>
      <c r="E685">
        <v>255</v>
      </c>
    </row>
    <row r="686" spans="1:5">
      <c r="A686" s="525" t="s">
        <v>499</v>
      </c>
      <c r="B686">
        <v>13211205</v>
      </c>
      <c r="C686" s="39">
        <v>44477</v>
      </c>
      <c r="D686" s="50">
        <v>0.16666666666666666</v>
      </c>
      <c r="E686">
        <v>255</v>
      </c>
    </row>
    <row r="687" spans="1:5">
      <c r="A687" s="525" t="s">
        <v>499</v>
      </c>
      <c r="B687">
        <v>13211205</v>
      </c>
      <c r="C687" s="39">
        <v>44477</v>
      </c>
      <c r="D687" s="50">
        <v>0.17708333333333334</v>
      </c>
      <c r="E687">
        <v>255</v>
      </c>
    </row>
    <row r="688" spans="1:5">
      <c r="A688" s="525" t="s">
        <v>499</v>
      </c>
      <c r="B688">
        <v>13211205</v>
      </c>
      <c r="C688" s="39">
        <v>44477</v>
      </c>
      <c r="D688" s="50">
        <v>0.1875</v>
      </c>
      <c r="E688">
        <v>255</v>
      </c>
    </row>
    <row r="689" spans="1:5">
      <c r="A689" s="525" t="s">
        <v>499</v>
      </c>
      <c r="B689">
        <v>13211205</v>
      </c>
      <c r="C689" s="39">
        <v>44477</v>
      </c>
      <c r="D689" s="50">
        <v>0.19791666666666666</v>
      </c>
      <c r="E689">
        <v>255</v>
      </c>
    </row>
    <row r="690" spans="1:5">
      <c r="A690" s="525" t="s">
        <v>499</v>
      </c>
      <c r="B690">
        <v>13211205</v>
      </c>
      <c r="C690" s="39">
        <v>44477</v>
      </c>
      <c r="D690" s="50">
        <v>0.20833333333333334</v>
      </c>
      <c r="E690">
        <v>255</v>
      </c>
    </row>
    <row r="691" spans="1:5">
      <c r="A691" s="525" t="s">
        <v>499</v>
      </c>
      <c r="B691">
        <v>13211205</v>
      </c>
      <c r="C691" s="39">
        <v>44477</v>
      </c>
      <c r="D691" s="50">
        <v>0.21875</v>
      </c>
      <c r="E691">
        <v>255</v>
      </c>
    </row>
    <row r="692" spans="1:5">
      <c r="A692" s="525" t="s">
        <v>499</v>
      </c>
      <c r="B692">
        <v>13211205</v>
      </c>
      <c r="C692" s="39">
        <v>44477</v>
      </c>
      <c r="D692" s="50">
        <v>0.22916666666666666</v>
      </c>
      <c r="E692">
        <v>255</v>
      </c>
    </row>
    <row r="693" spans="1:5">
      <c r="A693" s="525" t="s">
        <v>499</v>
      </c>
      <c r="B693">
        <v>13211205</v>
      </c>
      <c r="C693" s="39">
        <v>44477</v>
      </c>
      <c r="D693" s="50">
        <v>0.23958333333333334</v>
      </c>
      <c r="E693">
        <v>255</v>
      </c>
    </row>
    <row r="694" spans="1:5">
      <c r="A694" s="525" t="s">
        <v>499</v>
      </c>
      <c r="B694">
        <v>13211205</v>
      </c>
      <c r="C694" s="39">
        <v>44477</v>
      </c>
      <c r="D694" s="50">
        <v>0.25</v>
      </c>
      <c r="E694">
        <v>258</v>
      </c>
    </row>
    <row r="695" spans="1:5">
      <c r="A695" s="525" t="s">
        <v>499</v>
      </c>
      <c r="B695">
        <v>13211205</v>
      </c>
      <c r="C695" s="39">
        <v>44477</v>
      </c>
      <c r="D695" s="50">
        <v>0.26041666666666669</v>
      </c>
      <c r="E695">
        <v>258</v>
      </c>
    </row>
    <row r="696" spans="1:5">
      <c r="A696" s="525" t="s">
        <v>499</v>
      </c>
      <c r="B696">
        <v>13211205</v>
      </c>
      <c r="C696" s="39">
        <v>44477</v>
      </c>
      <c r="D696" s="50">
        <v>0.27083333333333331</v>
      </c>
      <c r="E696">
        <v>258</v>
      </c>
    </row>
    <row r="697" spans="1:5">
      <c r="A697" s="525" t="s">
        <v>499</v>
      </c>
      <c r="B697">
        <v>13211205</v>
      </c>
      <c r="C697" s="39">
        <v>44477</v>
      </c>
      <c r="D697" s="50">
        <v>0.28125</v>
      </c>
      <c r="E697">
        <v>258</v>
      </c>
    </row>
    <row r="698" spans="1:5">
      <c r="A698" s="525" t="s">
        <v>499</v>
      </c>
      <c r="B698">
        <v>13211205</v>
      </c>
      <c r="C698" s="39">
        <v>44477</v>
      </c>
      <c r="D698" s="50">
        <v>0.29166666666666669</v>
      </c>
      <c r="E698">
        <v>258</v>
      </c>
    </row>
    <row r="699" spans="1:5">
      <c r="A699" s="525" t="s">
        <v>499</v>
      </c>
      <c r="B699">
        <v>13211205</v>
      </c>
      <c r="C699" s="39">
        <v>44477</v>
      </c>
      <c r="D699" s="50">
        <v>0.30208333333333331</v>
      </c>
      <c r="E699">
        <v>258</v>
      </c>
    </row>
    <row r="700" spans="1:5">
      <c r="A700" s="525" t="s">
        <v>499</v>
      </c>
      <c r="B700">
        <v>13211205</v>
      </c>
      <c r="C700" s="39">
        <v>44477</v>
      </c>
      <c r="D700" s="50">
        <v>0.3125</v>
      </c>
      <c r="E700">
        <v>258</v>
      </c>
    </row>
    <row r="701" spans="1:5">
      <c r="A701" s="525" t="s">
        <v>499</v>
      </c>
      <c r="B701">
        <v>13211205</v>
      </c>
      <c r="C701" s="39">
        <v>44477</v>
      </c>
      <c r="D701" s="50">
        <v>0.32291666666666669</v>
      </c>
      <c r="E701">
        <v>258</v>
      </c>
    </row>
    <row r="702" spans="1:5">
      <c r="A702" s="525" t="s">
        <v>499</v>
      </c>
      <c r="B702">
        <v>13211205</v>
      </c>
      <c r="C702" s="39">
        <v>44477</v>
      </c>
      <c r="D702" s="50">
        <v>0.33333333333333331</v>
      </c>
      <c r="E702">
        <v>260</v>
      </c>
    </row>
    <row r="703" spans="1:5">
      <c r="A703" s="525" t="s">
        <v>499</v>
      </c>
      <c r="B703">
        <v>13211205</v>
      </c>
      <c r="C703" s="39">
        <v>44477</v>
      </c>
      <c r="D703" s="50">
        <v>0.34375</v>
      </c>
      <c r="E703">
        <v>258</v>
      </c>
    </row>
    <row r="704" spans="1:5">
      <c r="A704" s="525" t="s">
        <v>499</v>
      </c>
      <c r="B704">
        <v>13211205</v>
      </c>
      <c r="C704" s="39">
        <v>44477</v>
      </c>
      <c r="D704" s="50">
        <v>0.35416666666666669</v>
      </c>
      <c r="E704">
        <v>260</v>
      </c>
    </row>
    <row r="705" spans="1:5">
      <c r="A705" s="525" t="s">
        <v>499</v>
      </c>
      <c r="B705">
        <v>13211205</v>
      </c>
      <c r="C705" s="39">
        <v>44477</v>
      </c>
      <c r="D705" s="50">
        <v>0.36458333333333331</v>
      </c>
      <c r="E705">
        <v>260</v>
      </c>
    </row>
    <row r="706" spans="1:5">
      <c r="A706" s="525" t="s">
        <v>499</v>
      </c>
      <c r="B706">
        <v>13211205</v>
      </c>
      <c r="C706" s="39">
        <v>44477</v>
      </c>
      <c r="D706" s="50">
        <v>0.375</v>
      </c>
      <c r="E706">
        <v>260</v>
      </c>
    </row>
    <row r="707" spans="1:5">
      <c r="A707" s="525" t="s">
        <v>499</v>
      </c>
      <c r="B707">
        <v>13211205</v>
      </c>
      <c r="C707" s="39">
        <v>44477</v>
      </c>
      <c r="D707" s="50">
        <v>0.38541666666666669</v>
      </c>
      <c r="E707">
        <v>260</v>
      </c>
    </row>
    <row r="708" spans="1:5">
      <c r="A708" s="525" t="s">
        <v>499</v>
      </c>
      <c r="B708">
        <v>13211205</v>
      </c>
      <c r="C708" s="39">
        <v>44477</v>
      </c>
      <c r="D708" s="50">
        <v>0.39583333333333331</v>
      </c>
      <c r="E708">
        <v>258</v>
      </c>
    </row>
    <row r="709" spans="1:5">
      <c r="A709" s="525" t="s">
        <v>499</v>
      </c>
      <c r="B709">
        <v>13211205</v>
      </c>
      <c r="C709" s="39">
        <v>44477</v>
      </c>
      <c r="D709" s="50">
        <v>0.40625</v>
      </c>
      <c r="E709">
        <v>260</v>
      </c>
    </row>
    <row r="710" spans="1:5">
      <c r="A710" s="525" t="s">
        <v>499</v>
      </c>
      <c r="B710">
        <v>13211205</v>
      </c>
      <c r="C710" s="39">
        <v>44477</v>
      </c>
      <c r="D710" s="50">
        <v>0.41666666666666669</v>
      </c>
      <c r="E710">
        <v>260</v>
      </c>
    </row>
    <row r="711" spans="1:5">
      <c r="A711" s="525" t="s">
        <v>499</v>
      </c>
      <c r="B711">
        <v>13211205</v>
      </c>
      <c r="C711" s="39">
        <v>44477</v>
      </c>
      <c r="D711" s="50">
        <v>0.42708333333333331</v>
      </c>
      <c r="E711">
        <v>260</v>
      </c>
    </row>
    <row r="712" spans="1:5">
      <c r="A712" s="525" t="s">
        <v>499</v>
      </c>
      <c r="B712">
        <v>13211205</v>
      </c>
      <c r="C712" s="39">
        <v>44477</v>
      </c>
      <c r="D712" s="50">
        <v>0.4375</v>
      </c>
      <c r="E712">
        <v>260</v>
      </c>
    </row>
    <row r="713" spans="1:5">
      <c r="A713" s="525" t="s">
        <v>499</v>
      </c>
      <c r="B713">
        <v>13211205</v>
      </c>
      <c r="C713" s="39">
        <v>44477</v>
      </c>
      <c r="D713" s="50">
        <v>0.44791666666666669</v>
      </c>
      <c r="E713">
        <v>258</v>
      </c>
    </row>
    <row r="714" spans="1:5">
      <c r="A714" s="525" t="s">
        <v>499</v>
      </c>
      <c r="B714">
        <v>13211205</v>
      </c>
      <c r="C714" s="39">
        <v>44477</v>
      </c>
      <c r="D714" s="50">
        <v>0.45833333333333331</v>
      </c>
      <c r="E714">
        <v>258</v>
      </c>
    </row>
    <row r="715" spans="1:5">
      <c r="A715" s="525" t="s">
        <v>499</v>
      </c>
      <c r="B715">
        <v>13211205</v>
      </c>
      <c r="C715" s="39">
        <v>44477</v>
      </c>
      <c r="D715" s="50">
        <v>0.46875</v>
      </c>
      <c r="E715">
        <v>258</v>
      </c>
    </row>
    <row r="716" spans="1:5">
      <c r="A716" s="525" t="s">
        <v>499</v>
      </c>
      <c r="B716">
        <v>13211205</v>
      </c>
      <c r="C716" s="39">
        <v>44477</v>
      </c>
      <c r="D716" s="50">
        <v>0.47916666666666669</v>
      </c>
      <c r="E716">
        <v>260</v>
      </c>
    </row>
    <row r="717" spans="1:5">
      <c r="A717" s="525" t="s">
        <v>499</v>
      </c>
      <c r="B717">
        <v>13211205</v>
      </c>
      <c r="C717" s="39">
        <v>44477</v>
      </c>
      <c r="D717" s="50">
        <v>0.48958333333333331</v>
      </c>
      <c r="E717">
        <v>260</v>
      </c>
    </row>
    <row r="718" spans="1:5">
      <c r="A718" s="525" t="s">
        <v>499</v>
      </c>
      <c r="B718">
        <v>13211205</v>
      </c>
      <c r="C718" s="39">
        <v>44477</v>
      </c>
      <c r="D718" s="50">
        <v>0.5</v>
      </c>
      <c r="E718">
        <v>258</v>
      </c>
    </row>
    <row r="719" spans="1:5">
      <c r="A719" s="525" t="s">
        <v>499</v>
      </c>
      <c r="B719">
        <v>13211205</v>
      </c>
      <c r="C719" s="39">
        <v>44477</v>
      </c>
      <c r="D719" s="50">
        <v>0.51041666666666663</v>
      </c>
      <c r="E719">
        <v>255</v>
      </c>
    </row>
    <row r="720" spans="1:5">
      <c r="A720" s="525" t="s">
        <v>499</v>
      </c>
      <c r="B720">
        <v>13211205</v>
      </c>
      <c r="C720" s="39">
        <v>44477</v>
      </c>
      <c r="D720" s="50">
        <v>0.52083333333333337</v>
      </c>
      <c r="E720">
        <v>250</v>
      </c>
    </row>
    <row r="721" spans="1:5">
      <c r="A721" s="525" t="s">
        <v>499</v>
      </c>
      <c r="B721">
        <v>13211205</v>
      </c>
      <c r="C721" s="39">
        <v>44477</v>
      </c>
      <c r="D721" s="50">
        <v>0.53125</v>
      </c>
      <c r="E721">
        <v>250</v>
      </c>
    </row>
    <row r="722" spans="1:5">
      <c r="A722" s="525" t="s">
        <v>499</v>
      </c>
      <c r="B722">
        <v>13211205</v>
      </c>
      <c r="C722" s="39">
        <v>44477</v>
      </c>
      <c r="D722" s="50">
        <v>0.54166666666666663</v>
      </c>
      <c r="E722">
        <v>248</v>
      </c>
    </row>
    <row r="723" spans="1:5">
      <c r="A723" s="525" t="s">
        <v>499</v>
      </c>
      <c r="B723">
        <v>13211205</v>
      </c>
      <c r="C723" s="39">
        <v>44477</v>
      </c>
      <c r="D723" s="50">
        <v>0.55208333333333337</v>
      </c>
      <c r="E723">
        <v>248</v>
      </c>
    </row>
    <row r="724" spans="1:5">
      <c r="A724" s="525" t="s">
        <v>499</v>
      </c>
      <c r="B724">
        <v>13211205</v>
      </c>
      <c r="C724" s="39">
        <v>44477</v>
      </c>
      <c r="D724" s="50">
        <v>0.5625</v>
      </c>
      <c r="E724">
        <v>246</v>
      </c>
    </row>
    <row r="725" spans="1:5">
      <c r="A725" s="525" t="s">
        <v>499</v>
      </c>
      <c r="B725">
        <v>13211205</v>
      </c>
      <c r="C725" s="39">
        <v>44477</v>
      </c>
      <c r="D725" s="50">
        <v>0.57291666666666663</v>
      </c>
      <c r="E725">
        <v>243</v>
      </c>
    </row>
    <row r="726" spans="1:5">
      <c r="A726" s="525" t="s">
        <v>499</v>
      </c>
      <c r="B726">
        <v>13211205</v>
      </c>
      <c r="C726" s="39">
        <v>44477</v>
      </c>
      <c r="D726" s="50">
        <v>0.58333333333333337</v>
      </c>
      <c r="E726">
        <v>243</v>
      </c>
    </row>
    <row r="727" spans="1:5">
      <c r="A727" s="525" t="s">
        <v>499</v>
      </c>
      <c r="B727">
        <v>13211205</v>
      </c>
      <c r="C727" s="39">
        <v>44477</v>
      </c>
      <c r="D727" s="50">
        <v>0.59375</v>
      </c>
      <c r="E727">
        <v>243</v>
      </c>
    </row>
    <row r="728" spans="1:5">
      <c r="A728" s="525" t="s">
        <v>499</v>
      </c>
      <c r="B728">
        <v>13211205</v>
      </c>
      <c r="C728" s="39">
        <v>44477</v>
      </c>
      <c r="D728" s="50">
        <v>0.60416666666666663</v>
      </c>
      <c r="E728">
        <v>241</v>
      </c>
    </row>
    <row r="729" spans="1:5">
      <c r="A729" s="525" t="s">
        <v>499</v>
      </c>
      <c r="B729">
        <v>13211205</v>
      </c>
      <c r="C729" s="39">
        <v>44477</v>
      </c>
      <c r="D729" s="50">
        <v>0.61458333333333337</v>
      </c>
      <c r="E729">
        <v>241</v>
      </c>
    </row>
    <row r="730" spans="1:5">
      <c r="A730" s="525" t="s">
        <v>499</v>
      </c>
      <c r="B730">
        <v>13211205</v>
      </c>
      <c r="C730" s="39">
        <v>44477</v>
      </c>
      <c r="D730" s="50">
        <v>0.625</v>
      </c>
      <c r="E730">
        <v>241</v>
      </c>
    </row>
    <row r="731" spans="1:5">
      <c r="A731" s="525" t="s">
        <v>499</v>
      </c>
      <c r="B731">
        <v>13211205</v>
      </c>
      <c r="C731" s="39">
        <v>44477</v>
      </c>
      <c r="D731" s="50">
        <v>0.63541666666666663</v>
      </c>
      <c r="E731">
        <v>239</v>
      </c>
    </row>
    <row r="732" spans="1:5">
      <c r="A732" s="525" t="s">
        <v>499</v>
      </c>
      <c r="B732">
        <v>13211205</v>
      </c>
      <c r="C732" s="39">
        <v>44477</v>
      </c>
      <c r="D732" s="50">
        <v>0.64583333333333337</v>
      </c>
      <c r="E732">
        <v>239</v>
      </c>
    </row>
    <row r="733" spans="1:5">
      <c r="A733" s="525" t="s">
        <v>499</v>
      </c>
      <c r="B733">
        <v>13211205</v>
      </c>
      <c r="C733" s="39">
        <v>44477</v>
      </c>
      <c r="D733" s="50">
        <v>0.65625</v>
      </c>
      <c r="E733">
        <v>239</v>
      </c>
    </row>
    <row r="734" spans="1:5">
      <c r="A734" s="525" t="s">
        <v>499</v>
      </c>
      <c r="B734">
        <v>13211205</v>
      </c>
      <c r="C734" s="39">
        <v>44477</v>
      </c>
      <c r="D734" s="50">
        <v>0.66666666666666663</v>
      </c>
      <c r="E734">
        <v>236</v>
      </c>
    </row>
    <row r="735" spans="1:5">
      <c r="A735" s="525" t="s">
        <v>499</v>
      </c>
      <c r="B735">
        <v>13211205</v>
      </c>
      <c r="C735" s="39">
        <v>44477</v>
      </c>
      <c r="D735" s="50">
        <v>0.67708333333333337</v>
      </c>
      <c r="E735">
        <v>236</v>
      </c>
    </row>
    <row r="736" spans="1:5">
      <c r="A736" s="525" t="s">
        <v>499</v>
      </c>
      <c r="B736">
        <v>13211205</v>
      </c>
      <c r="C736" s="39">
        <v>44477</v>
      </c>
      <c r="D736" s="50">
        <v>0.6875</v>
      </c>
      <c r="E736">
        <v>236</v>
      </c>
    </row>
    <row r="737" spans="1:5">
      <c r="A737" s="525" t="s">
        <v>499</v>
      </c>
      <c r="B737">
        <v>13211205</v>
      </c>
      <c r="C737" s="39">
        <v>44477</v>
      </c>
      <c r="D737" s="50">
        <v>0.69791666666666663</v>
      </c>
      <c r="E737">
        <v>236</v>
      </c>
    </row>
    <row r="738" spans="1:5">
      <c r="A738" s="525" t="s">
        <v>499</v>
      </c>
      <c r="B738">
        <v>13211205</v>
      </c>
      <c r="C738" s="39">
        <v>44477</v>
      </c>
      <c r="D738" s="50">
        <v>0.70833333333333337</v>
      </c>
      <c r="E738">
        <v>234</v>
      </c>
    </row>
    <row r="739" spans="1:5">
      <c r="A739" s="525" t="s">
        <v>499</v>
      </c>
      <c r="B739">
        <v>13211205</v>
      </c>
      <c r="C739" s="39">
        <v>44477</v>
      </c>
      <c r="D739" s="50">
        <v>0.71875</v>
      </c>
      <c r="E739">
        <v>231</v>
      </c>
    </row>
    <row r="740" spans="1:5">
      <c r="A740" s="525" t="s">
        <v>499</v>
      </c>
      <c r="B740">
        <v>13211205</v>
      </c>
      <c r="C740" s="39">
        <v>44477</v>
      </c>
      <c r="D740" s="50">
        <v>0.72916666666666663</v>
      </c>
      <c r="E740">
        <v>231</v>
      </c>
    </row>
    <row r="741" spans="1:5">
      <c r="A741" s="525" t="s">
        <v>499</v>
      </c>
      <c r="B741">
        <v>13211205</v>
      </c>
      <c r="C741" s="39">
        <v>44477</v>
      </c>
      <c r="D741" s="50">
        <v>0.73958333333333337</v>
      </c>
      <c r="E741">
        <v>231</v>
      </c>
    </row>
    <row r="742" spans="1:5">
      <c r="A742" s="525" t="s">
        <v>499</v>
      </c>
      <c r="B742">
        <v>13211205</v>
      </c>
      <c r="C742" s="39">
        <v>44477</v>
      </c>
      <c r="D742" s="50">
        <v>0.75</v>
      </c>
      <c r="E742">
        <v>231</v>
      </c>
    </row>
    <row r="743" spans="1:5">
      <c r="A743" s="525" t="s">
        <v>499</v>
      </c>
      <c r="B743">
        <v>13211205</v>
      </c>
      <c r="C743" s="39">
        <v>44477</v>
      </c>
      <c r="D743" s="50">
        <v>0.76041666666666663</v>
      </c>
      <c r="E743">
        <v>229</v>
      </c>
    </row>
    <row r="744" spans="1:5">
      <c r="A744" s="525" t="s">
        <v>499</v>
      </c>
      <c r="B744">
        <v>13211205</v>
      </c>
      <c r="C744" s="39">
        <v>44477</v>
      </c>
      <c r="D744" s="50">
        <v>0.77083333333333337</v>
      </c>
      <c r="E744">
        <v>229</v>
      </c>
    </row>
    <row r="745" spans="1:5">
      <c r="A745" s="525" t="s">
        <v>499</v>
      </c>
      <c r="B745">
        <v>13211205</v>
      </c>
      <c r="C745" s="39">
        <v>44477</v>
      </c>
      <c r="D745" s="50">
        <v>0.78125</v>
      </c>
      <c r="E745">
        <v>231</v>
      </c>
    </row>
    <row r="746" spans="1:5">
      <c r="A746" s="525" t="s">
        <v>499</v>
      </c>
      <c r="B746">
        <v>13211205</v>
      </c>
      <c r="C746" s="39">
        <v>44477</v>
      </c>
      <c r="D746" s="50">
        <v>0.79166666666666663</v>
      </c>
      <c r="E746">
        <v>229</v>
      </c>
    </row>
    <row r="747" spans="1:5">
      <c r="A747" s="525" t="s">
        <v>499</v>
      </c>
      <c r="B747">
        <v>13211205</v>
      </c>
      <c r="C747" s="39">
        <v>44477</v>
      </c>
      <c r="D747" s="50">
        <v>0.80208333333333337</v>
      </c>
      <c r="E747">
        <v>231</v>
      </c>
    </row>
    <row r="748" spans="1:5">
      <c r="A748" s="525" t="s">
        <v>499</v>
      </c>
      <c r="B748">
        <v>13211205</v>
      </c>
      <c r="C748" s="39">
        <v>44477</v>
      </c>
      <c r="D748" s="50">
        <v>0.8125</v>
      </c>
      <c r="E748">
        <v>234</v>
      </c>
    </row>
    <row r="749" spans="1:5">
      <c r="A749" s="525" t="s">
        <v>499</v>
      </c>
      <c r="B749">
        <v>13211205</v>
      </c>
      <c r="C749" s="39">
        <v>44477</v>
      </c>
      <c r="D749" s="50">
        <v>0.82291666666666663</v>
      </c>
      <c r="E749">
        <v>234</v>
      </c>
    </row>
    <row r="750" spans="1:5">
      <c r="A750" s="525" t="s">
        <v>499</v>
      </c>
      <c r="B750">
        <v>13211205</v>
      </c>
      <c r="C750" s="39">
        <v>44477</v>
      </c>
      <c r="D750" s="50">
        <v>0.83333333333333337</v>
      </c>
      <c r="E750">
        <v>234</v>
      </c>
    </row>
    <row r="751" spans="1:5">
      <c r="A751" s="525" t="s">
        <v>499</v>
      </c>
      <c r="B751">
        <v>13211205</v>
      </c>
      <c r="C751" s="39">
        <v>44477</v>
      </c>
      <c r="D751" s="50">
        <v>0.84375</v>
      </c>
      <c r="E751">
        <v>234</v>
      </c>
    </row>
    <row r="752" spans="1:5">
      <c r="A752" s="525" t="s">
        <v>499</v>
      </c>
      <c r="B752">
        <v>13211205</v>
      </c>
      <c r="C752" s="39">
        <v>44477</v>
      </c>
      <c r="D752" s="50">
        <v>0.85416666666666663</v>
      </c>
      <c r="E752">
        <v>234</v>
      </c>
    </row>
    <row r="753" spans="1:5">
      <c r="A753" s="525" t="s">
        <v>499</v>
      </c>
      <c r="B753">
        <v>13211205</v>
      </c>
      <c r="C753" s="39">
        <v>44477</v>
      </c>
      <c r="D753" s="50">
        <v>0.86458333333333337</v>
      </c>
      <c r="E753">
        <v>236</v>
      </c>
    </row>
    <row r="754" spans="1:5">
      <c r="A754" s="525" t="s">
        <v>499</v>
      </c>
      <c r="B754">
        <v>13211205</v>
      </c>
      <c r="C754" s="39">
        <v>44477</v>
      </c>
      <c r="D754" s="50">
        <v>0.875</v>
      </c>
      <c r="E754">
        <v>239</v>
      </c>
    </row>
    <row r="755" spans="1:5">
      <c r="A755" s="525" t="s">
        <v>499</v>
      </c>
      <c r="B755">
        <v>13211205</v>
      </c>
      <c r="C755" s="39">
        <v>44477</v>
      </c>
      <c r="D755" s="50">
        <v>0.88541666666666663</v>
      </c>
      <c r="E755">
        <v>239</v>
      </c>
    </row>
    <row r="756" spans="1:5">
      <c r="A756" s="525" t="s">
        <v>499</v>
      </c>
      <c r="B756">
        <v>13211205</v>
      </c>
      <c r="C756" s="39">
        <v>44477</v>
      </c>
      <c r="D756" s="50">
        <v>0.89583333333333337</v>
      </c>
      <c r="E756">
        <v>241</v>
      </c>
    </row>
    <row r="757" spans="1:5">
      <c r="A757" s="525" t="s">
        <v>499</v>
      </c>
      <c r="B757">
        <v>13211205</v>
      </c>
      <c r="C757" s="39">
        <v>44477</v>
      </c>
      <c r="D757" s="50">
        <v>0.90625</v>
      </c>
      <c r="E757">
        <v>243</v>
      </c>
    </row>
    <row r="758" spans="1:5">
      <c r="A758" s="525" t="s">
        <v>499</v>
      </c>
      <c r="B758">
        <v>13211205</v>
      </c>
      <c r="C758" s="39">
        <v>44477</v>
      </c>
      <c r="D758" s="50">
        <v>0.91666666666666663</v>
      </c>
      <c r="E758">
        <v>248</v>
      </c>
    </row>
    <row r="759" spans="1:5">
      <c r="A759" s="525" t="s">
        <v>499</v>
      </c>
      <c r="B759">
        <v>13211205</v>
      </c>
      <c r="C759" s="39">
        <v>44477</v>
      </c>
      <c r="D759" s="50">
        <v>0.92708333333333337</v>
      </c>
      <c r="E759">
        <v>250</v>
      </c>
    </row>
    <row r="760" spans="1:5">
      <c r="A760" s="525" t="s">
        <v>499</v>
      </c>
      <c r="B760">
        <v>13211205</v>
      </c>
      <c r="C760" s="39">
        <v>44477</v>
      </c>
      <c r="D760" s="50">
        <v>0.9375</v>
      </c>
      <c r="E760">
        <v>253</v>
      </c>
    </row>
    <row r="761" spans="1:5">
      <c r="A761" s="525" t="s">
        <v>499</v>
      </c>
      <c r="B761">
        <v>13211205</v>
      </c>
      <c r="C761" s="39">
        <v>44477</v>
      </c>
      <c r="D761" s="50">
        <v>0.94791666666666663</v>
      </c>
      <c r="E761">
        <v>255</v>
      </c>
    </row>
    <row r="762" spans="1:5">
      <c r="A762" s="525" t="s">
        <v>499</v>
      </c>
      <c r="B762">
        <v>13211205</v>
      </c>
      <c r="C762" s="39">
        <v>44477</v>
      </c>
      <c r="D762" s="50">
        <v>0.95833333333333337</v>
      </c>
      <c r="E762">
        <v>258</v>
      </c>
    </row>
    <row r="763" spans="1:5">
      <c r="A763" s="525" t="s">
        <v>499</v>
      </c>
      <c r="B763">
        <v>13211205</v>
      </c>
      <c r="C763" s="39">
        <v>44477</v>
      </c>
      <c r="D763" s="50">
        <v>0.96875</v>
      </c>
      <c r="E763">
        <v>258</v>
      </c>
    </row>
    <row r="764" spans="1:5">
      <c r="A764" s="525" t="s">
        <v>499</v>
      </c>
      <c r="B764">
        <v>13211205</v>
      </c>
      <c r="C764" s="39">
        <v>44477</v>
      </c>
      <c r="D764" s="50">
        <v>0.97916666666666663</v>
      </c>
      <c r="E764">
        <v>260</v>
      </c>
    </row>
    <row r="765" spans="1:5">
      <c r="A765" s="525" t="s">
        <v>499</v>
      </c>
      <c r="B765">
        <v>13211205</v>
      </c>
      <c r="C765" s="39">
        <v>44477</v>
      </c>
      <c r="D765" s="50">
        <v>0.98958333333333337</v>
      </c>
      <c r="E765">
        <v>260</v>
      </c>
    </row>
    <row r="766" spans="1:5">
      <c r="A766" s="525" t="s">
        <v>499</v>
      </c>
      <c r="B766">
        <v>13211205</v>
      </c>
      <c r="C766" s="39">
        <v>44478</v>
      </c>
      <c r="D766" s="50">
        <v>0</v>
      </c>
      <c r="E766">
        <v>258</v>
      </c>
    </row>
    <row r="767" spans="1:5">
      <c r="A767" s="525" t="s">
        <v>499</v>
      </c>
      <c r="B767">
        <v>13211205</v>
      </c>
      <c r="C767" s="39">
        <v>44478</v>
      </c>
      <c r="D767" s="50">
        <v>1.0416666666666666E-2</v>
      </c>
      <c r="E767">
        <v>263</v>
      </c>
    </row>
    <row r="768" spans="1:5">
      <c r="A768" s="525" t="s">
        <v>499</v>
      </c>
      <c r="B768">
        <v>13211205</v>
      </c>
      <c r="C768" s="39">
        <v>44478</v>
      </c>
      <c r="D768" s="50">
        <v>2.0833333333333332E-2</v>
      </c>
      <c r="E768">
        <v>263</v>
      </c>
    </row>
    <row r="769" spans="1:5">
      <c r="A769" s="525" t="s">
        <v>499</v>
      </c>
      <c r="B769">
        <v>13211205</v>
      </c>
      <c r="C769" s="39">
        <v>44478</v>
      </c>
      <c r="D769" s="50">
        <v>3.125E-2</v>
      </c>
      <c r="E769">
        <v>263</v>
      </c>
    </row>
    <row r="770" spans="1:5">
      <c r="A770" s="525" t="s">
        <v>499</v>
      </c>
      <c r="B770">
        <v>13211205</v>
      </c>
      <c r="C770" s="39">
        <v>44478</v>
      </c>
      <c r="D770" s="50">
        <v>4.1666666666666664E-2</v>
      </c>
      <c r="E770">
        <v>265</v>
      </c>
    </row>
    <row r="771" spans="1:5">
      <c r="A771" s="525" t="s">
        <v>499</v>
      </c>
      <c r="B771">
        <v>13211205</v>
      </c>
      <c r="C771" s="39">
        <v>44478</v>
      </c>
      <c r="D771" s="50">
        <v>5.2083333333333336E-2</v>
      </c>
      <c r="E771">
        <v>265</v>
      </c>
    </row>
    <row r="772" spans="1:5">
      <c r="A772" s="525" t="s">
        <v>499</v>
      </c>
      <c r="B772">
        <v>13211205</v>
      </c>
      <c r="C772" s="39">
        <v>44478</v>
      </c>
      <c r="D772" s="50">
        <v>6.25E-2</v>
      </c>
      <c r="E772">
        <v>268</v>
      </c>
    </row>
    <row r="773" spans="1:5">
      <c r="A773" s="525" t="s">
        <v>499</v>
      </c>
      <c r="B773">
        <v>13211205</v>
      </c>
      <c r="C773" s="39">
        <v>44478</v>
      </c>
      <c r="D773" s="50">
        <v>7.2916666666666671E-2</v>
      </c>
      <c r="E773">
        <v>268</v>
      </c>
    </row>
    <row r="774" spans="1:5">
      <c r="A774" s="525" t="s">
        <v>499</v>
      </c>
      <c r="B774">
        <v>13211205</v>
      </c>
      <c r="C774" s="39">
        <v>44478</v>
      </c>
      <c r="D774" s="50">
        <v>8.3333333333333329E-2</v>
      </c>
      <c r="E774">
        <v>268</v>
      </c>
    </row>
    <row r="775" spans="1:5">
      <c r="A775" s="525" t="s">
        <v>499</v>
      </c>
      <c r="B775">
        <v>13211205</v>
      </c>
      <c r="C775" s="39">
        <v>44478</v>
      </c>
      <c r="D775" s="50">
        <v>9.375E-2</v>
      </c>
      <c r="E775">
        <v>270</v>
      </c>
    </row>
    <row r="776" spans="1:5">
      <c r="A776" s="525" t="s">
        <v>499</v>
      </c>
      <c r="B776">
        <v>13211205</v>
      </c>
      <c r="C776" s="39">
        <v>44478</v>
      </c>
      <c r="D776" s="50">
        <v>0.10416666666666667</v>
      </c>
      <c r="E776">
        <v>270</v>
      </c>
    </row>
    <row r="777" spans="1:5">
      <c r="A777" s="525" t="s">
        <v>499</v>
      </c>
      <c r="B777">
        <v>13211205</v>
      </c>
      <c r="C777" s="39">
        <v>44478</v>
      </c>
      <c r="D777" s="50">
        <v>0.11458333333333333</v>
      </c>
      <c r="E777">
        <v>273</v>
      </c>
    </row>
    <row r="778" spans="1:5">
      <c r="A778" s="525" t="s">
        <v>499</v>
      </c>
      <c r="B778">
        <v>13211205</v>
      </c>
      <c r="C778" s="39">
        <v>44478</v>
      </c>
      <c r="D778" s="50">
        <v>0.125</v>
      </c>
      <c r="E778">
        <v>273</v>
      </c>
    </row>
    <row r="779" spans="1:5">
      <c r="A779" s="525" t="s">
        <v>499</v>
      </c>
      <c r="B779">
        <v>13211205</v>
      </c>
      <c r="C779" s="39">
        <v>44478</v>
      </c>
      <c r="D779" s="50">
        <v>0.13541666666666666</v>
      </c>
      <c r="E779">
        <v>273</v>
      </c>
    </row>
    <row r="780" spans="1:5">
      <c r="A780" s="525" t="s">
        <v>499</v>
      </c>
      <c r="B780">
        <v>13211205</v>
      </c>
      <c r="C780" s="39">
        <v>44478</v>
      </c>
      <c r="D780" s="50">
        <v>0.14583333333333334</v>
      </c>
      <c r="E780">
        <v>273</v>
      </c>
    </row>
    <row r="781" spans="1:5">
      <c r="A781" s="525" t="s">
        <v>499</v>
      </c>
      <c r="B781">
        <v>13211205</v>
      </c>
      <c r="C781" s="39">
        <v>44478</v>
      </c>
      <c r="D781" s="50">
        <v>0.15625</v>
      </c>
      <c r="E781">
        <v>273</v>
      </c>
    </row>
    <row r="782" spans="1:5">
      <c r="A782" s="525" t="s">
        <v>499</v>
      </c>
      <c r="B782">
        <v>13211205</v>
      </c>
      <c r="C782" s="39">
        <v>44478</v>
      </c>
      <c r="D782" s="50">
        <v>0.16666666666666666</v>
      </c>
      <c r="E782">
        <v>273</v>
      </c>
    </row>
    <row r="783" spans="1:5">
      <c r="A783" s="525" t="s">
        <v>499</v>
      </c>
      <c r="B783">
        <v>13211205</v>
      </c>
      <c r="C783" s="39">
        <v>44478</v>
      </c>
      <c r="D783" s="50">
        <v>0.17708333333333334</v>
      </c>
      <c r="E783">
        <v>273</v>
      </c>
    </row>
    <row r="784" spans="1:5">
      <c r="A784" s="525" t="s">
        <v>499</v>
      </c>
      <c r="B784">
        <v>13211205</v>
      </c>
      <c r="C784" s="39">
        <v>44478</v>
      </c>
      <c r="D784" s="50">
        <v>0.1875</v>
      </c>
      <c r="E784">
        <v>275</v>
      </c>
    </row>
    <row r="785" spans="1:5">
      <c r="A785" s="525" t="s">
        <v>499</v>
      </c>
      <c r="B785">
        <v>13211205</v>
      </c>
      <c r="C785" s="39">
        <v>44478</v>
      </c>
      <c r="D785" s="50">
        <v>0.19791666666666666</v>
      </c>
      <c r="E785">
        <v>275</v>
      </c>
    </row>
    <row r="786" spans="1:5">
      <c r="A786" s="525" t="s">
        <v>499</v>
      </c>
      <c r="B786">
        <v>13211205</v>
      </c>
      <c r="C786" s="39">
        <v>44478</v>
      </c>
      <c r="D786" s="50">
        <v>0.20833333333333334</v>
      </c>
      <c r="E786">
        <v>275</v>
      </c>
    </row>
    <row r="787" spans="1:5">
      <c r="A787" s="525" t="s">
        <v>499</v>
      </c>
      <c r="B787">
        <v>13211205</v>
      </c>
      <c r="C787" s="39">
        <v>44478</v>
      </c>
      <c r="D787" s="50">
        <v>0.21875</v>
      </c>
      <c r="E787">
        <v>275</v>
      </c>
    </row>
    <row r="788" spans="1:5">
      <c r="A788" s="525" t="s">
        <v>499</v>
      </c>
      <c r="B788">
        <v>13211205</v>
      </c>
      <c r="C788" s="39">
        <v>44478</v>
      </c>
      <c r="D788" s="50">
        <v>0.22916666666666666</v>
      </c>
      <c r="E788">
        <v>278</v>
      </c>
    </row>
    <row r="789" spans="1:5">
      <c r="A789" s="525" t="s">
        <v>499</v>
      </c>
      <c r="B789">
        <v>13211205</v>
      </c>
      <c r="C789" s="39">
        <v>44478</v>
      </c>
      <c r="D789" s="50">
        <v>0.23958333333333334</v>
      </c>
      <c r="E789">
        <v>278</v>
      </c>
    </row>
    <row r="790" spans="1:5">
      <c r="A790" s="525" t="s">
        <v>499</v>
      </c>
      <c r="B790">
        <v>13211205</v>
      </c>
      <c r="C790" s="39">
        <v>44478</v>
      </c>
      <c r="D790" s="50">
        <v>0.25</v>
      </c>
      <c r="E790">
        <v>278</v>
      </c>
    </row>
    <row r="791" spans="1:5">
      <c r="A791" s="525" t="s">
        <v>499</v>
      </c>
      <c r="B791">
        <v>13211205</v>
      </c>
      <c r="C791" s="39">
        <v>44478</v>
      </c>
      <c r="D791" s="50">
        <v>0.26041666666666669</v>
      </c>
      <c r="E791">
        <v>278</v>
      </c>
    </row>
    <row r="792" spans="1:5">
      <c r="A792" s="525" t="s">
        <v>499</v>
      </c>
      <c r="B792">
        <v>13211205</v>
      </c>
      <c r="C792" s="39">
        <v>44478</v>
      </c>
      <c r="D792" s="50">
        <v>0.27083333333333331</v>
      </c>
      <c r="E792">
        <v>278</v>
      </c>
    </row>
    <row r="793" spans="1:5">
      <c r="A793" s="525" t="s">
        <v>499</v>
      </c>
      <c r="B793">
        <v>13211205</v>
      </c>
      <c r="C793" s="39">
        <v>44478</v>
      </c>
      <c r="D793" s="50">
        <v>0.28125</v>
      </c>
      <c r="E793">
        <v>278</v>
      </c>
    </row>
    <row r="794" spans="1:5">
      <c r="A794" s="525" t="s">
        <v>499</v>
      </c>
      <c r="B794">
        <v>13211205</v>
      </c>
      <c r="C794" s="39">
        <v>44478</v>
      </c>
      <c r="D794" s="50">
        <v>0.29166666666666669</v>
      </c>
      <c r="E794">
        <v>278</v>
      </c>
    </row>
    <row r="795" spans="1:5">
      <c r="A795" s="525" t="s">
        <v>499</v>
      </c>
      <c r="B795">
        <v>13211205</v>
      </c>
      <c r="C795" s="39">
        <v>44478</v>
      </c>
      <c r="D795" s="50">
        <v>0.30208333333333331</v>
      </c>
      <c r="E795">
        <v>278</v>
      </c>
    </row>
    <row r="796" spans="1:5">
      <c r="A796" s="525" t="s">
        <v>499</v>
      </c>
      <c r="B796">
        <v>13211205</v>
      </c>
      <c r="C796" s="39">
        <v>44478</v>
      </c>
      <c r="D796" s="50">
        <v>0.3125</v>
      </c>
      <c r="E796">
        <v>278</v>
      </c>
    </row>
    <row r="797" spans="1:5">
      <c r="A797" s="525" t="s">
        <v>499</v>
      </c>
      <c r="B797">
        <v>13211205</v>
      </c>
      <c r="C797" s="39">
        <v>44478</v>
      </c>
      <c r="D797" s="50">
        <v>0.32291666666666669</v>
      </c>
      <c r="E797">
        <v>278</v>
      </c>
    </row>
    <row r="798" spans="1:5">
      <c r="A798" s="525" t="s">
        <v>499</v>
      </c>
      <c r="B798">
        <v>13211205</v>
      </c>
      <c r="C798" s="39">
        <v>44478</v>
      </c>
      <c r="D798" s="50">
        <v>0.33333333333333331</v>
      </c>
      <c r="E798">
        <v>278</v>
      </c>
    </row>
    <row r="799" spans="1:5">
      <c r="A799" s="525" t="s">
        <v>499</v>
      </c>
      <c r="B799">
        <v>13211205</v>
      </c>
      <c r="C799" s="39">
        <v>44478</v>
      </c>
      <c r="D799" s="50">
        <v>0.34375</v>
      </c>
      <c r="E799">
        <v>278</v>
      </c>
    </row>
    <row r="800" spans="1:5">
      <c r="A800" s="525" t="s">
        <v>499</v>
      </c>
      <c r="B800">
        <v>13211205</v>
      </c>
      <c r="C800" s="39">
        <v>44478</v>
      </c>
      <c r="D800" s="50">
        <v>0.35416666666666669</v>
      </c>
      <c r="E800">
        <v>278</v>
      </c>
    </row>
    <row r="801" spans="1:5">
      <c r="A801" s="525" t="s">
        <v>499</v>
      </c>
      <c r="B801">
        <v>13211205</v>
      </c>
      <c r="C801" s="39">
        <v>44478</v>
      </c>
      <c r="D801" s="50">
        <v>0.36458333333333331</v>
      </c>
      <c r="E801">
        <v>278</v>
      </c>
    </row>
    <row r="802" spans="1:5">
      <c r="A802" s="525" t="s">
        <v>499</v>
      </c>
      <c r="B802">
        <v>13211205</v>
      </c>
      <c r="C802" s="39">
        <v>44478</v>
      </c>
      <c r="D802" s="50">
        <v>0.375</v>
      </c>
      <c r="E802">
        <v>278</v>
      </c>
    </row>
    <row r="803" spans="1:5">
      <c r="A803" s="525" t="s">
        <v>499</v>
      </c>
      <c r="B803">
        <v>13211205</v>
      </c>
      <c r="C803" s="39">
        <v>44478</v>
      </c>
      <c r="D803" s="50">
        <v>0.38541666666666669</v>
      </c>
      <c r="E803">
        <v>275</v>
      </c>
    </row>
    <row r="804" spans="1:5">
      <c r="A804" s="525" t="s">
        <v>499</v>
      </c>
      <c r="B804">
        <v>13211205</v>
      </c>
      <c r="C804" s="39">
        <v>44478</v>
      </c>
      <c r="D804" s="50">
        <v>0.39583333333333331</v>
      </c>
      <c r="E804">
        <v>278</v>
      </c>
    </row>
    <row r="805" spans="1:5">
      <c r="A805" s="525" t="s">
        <v>499</v>
      </c>
      <c r="B805">
        <v>13211205</v>
      </c>
      <c r="C805" s="39">
        <v>44478</v>
      </c>
      <c r="D805" s="50">
        <v>0.40625</v>
      </c>
      <c r="E805">
        <v>275</v>
      </c>
    </row>
    <row r="806" spans="1:5">
      <c r="A806" s="525" t="s">
        <v>499</v>
      </c>
      <c r="B806">
        <v>13211205</v>
      </c>
      <c r="C806" s="39">
        <v>44478</v>
      </c>
      <c r="D806" s="50">
        <v>0.41666666666666669</v>
      </c>
      <c r="E806">
        <v>275</v>
      </c>
    </row>
    <row r="807" spans="1:5">
      <c r="A807" s="525" t="s">
        <v>499</v>
      </c>
      <c r="B807">
        <v>13211205</v>
      </c>
      <c r="C807" s="39">
        <v>44478</v>
      </c>
      <c r="D807" s="50">
        <v>0.42708333333333331</v>
      </c>
      <c r="E807">
        <v>278</v>
      </c>
    </row>
    <row r="808" spans="1:5">
      <c r="A808" s="525" t="s">
        <v>499</v>
      </c>
      <c r="B808">
        <v>13211205</v>
      </c>
      <c r="C808" s="39">
        <v>44478</v>
      </c>
      <c r="D808" s="50">
        <v>0.4375</v>
      </c>
      <c r="E808">
        <v>278</v>
      </c>
    </row>
    <row r="809" spans="1:5">
      <c r="A809" s="525" t="s">
        <v>499</v>
      </c>
      <c r="B809">
        <v>13211205</v>
      </c>
      <c r="C809" s="39">
        <v>44478</v>
      </c>
      <c r="D809" s="50">
        <v>0.44791666666666669</v>
      </c>
      <c r="E809">
        <v>275</v>
      </c>
    </row>
    <row r="810" spans="1:5">
      <c r="A810" s="525" t="s">
        <v>499</v>
      </c>
      <c r="B810">
        <v>13211205</v>
      </c>
      <c r="C810" s="39">
        <v>44478</v>
      </c>
      <c r="D810" s="50">
        <v>0.45833333333333331</v>
      </c>
      <c r="E810">
        <v>278</v>
      </c>
    </row>
    <row r="811" spans="1:5">
      <c r="A811" s="525" t="s">
        <v>499</v>
      </c>
      <c r="B811">
        <v>13211205</v>
      </c>
      <c r="C811" s="39">
        <v>44478</v>
      </c>
      <c r="D811" s="50">
        <v>0.46875</v>
      </c>
      <c r="E811">
        <v>278</v>
      </c>
    </row>
    <row r="812" spans="1:5">
      <c r="A812" s="525" t="s">
        <v>499</v>
      </c>
      <c r="B812">
        <v>13211205</v>
      </c>
      <c r="C812" s="39">
        <v>44478</v>
      </c>
      <c r="D812" s="50">
        <v>0.47916666666666669</v>
      </c>
      <c r="E812">
        <v>283</v>
      </c>
    </row>
    <row r="813" spans="1:5">
      <c r="A813" s="525" t="s">
        <v>499</v>
      </c>
      <c r="B813">
        <v>13211205</v>
      </c>
      <c r="C813" s="39">
        <v>44478</v>
      </c>
      <c r="D813" s="50">
        <v>0.48958333333333331</v>
      </c>
      <c r="E813">
        <v>283</v>
      </c>
    </row>
    <row r="814" spans="1:5">
      <c r="A814" s="525" t="s">
        <v>499</v>
      </c>
      <c r="B814">
        <v>13211205</v>
      </c>
      <c r="C814" s="39">
        <v>44478</v>
      </c>
      <c r="D814" s="50">
        <v>0.5</v>
      </c>
      <c r="E814">
        <v>286</v>
      </c>
    </row>
    <row r="815" spans="1:5">
      <c r="A815" s="525" t="s">
        <v>499</v>
      </c>
      <c r="B815">
        <v>13211205</v>
      </c>
      <c r="C815" s="39">
        <v>44478</v>
      </c>
      <c r="D815" s="50">
        <v>0.51041666666666663</v>
      </c>
      <c r="E815">
        <v>286</v>
      </c>
    </row>
    <row r="816" spans="1:5">
      <c r="A816" s="525" t="s">
        <v>499</v>
      </c>
      <c r="B816">
        <v>13211205</v>
      </c>
      <c r="C816" s="39">
        <v>44478</v>
      </c>
      <c r="D816" s="50">
        <v>0.52083333333333337</v>
      </c>
      <c r="E816">
        <v>288</v>
      </c>
    </row>
    <row r="817" spans="1:5">
      <c r="A817" s="525" t="s">
        <v>499</v>
      </c>
      <c r="B817">
        <v>13211205</v>
      </c>
      <c r="C817" s="39">
        <v>44478</v>
      </c>
      <c r="D817" s="50">
        <v>0.53125</v>
      </c>
      <c r="E817">
        <v>288</v>
      </c>
    </row>
    <row r="818" spans="1:5">
      <c r="A818" s="525" t="s">
        <v>499</v>
      </c>
      <c r="B818">
        <v>13211205</v>
      </c>
      <c r="C818" s="39">
        <v>44478</v>
      </c>
      <c r="D818" s="50">
        <v>0.54166666666666663</v>
      </c>
      <c r="E818">
        <v>291</v>
      </c>
    </row>
    <row r="819" spans="1:5">
      <c r="A819" s="525" t="s">
        <v>499</v>
      </c>
      <c r="B819">
        <v>13211205</v>
      </c>
      <c r="C819" s="39">
        <v>44478</v>
      </c>
      <c r="D819" s="50">
        <v>0.55208333333333337</v>
      </c>
      <c r="E819">
        <v>291</v>
      </c>
    </row>
    <row r="820" spans="1:5">
      <c r="A820" s="525" t="s">
        <v>499</v>
      </c>
      <c r="B820">
        <v>13211205</v>
      </c>
      <c r="C820" s="39">
        <v>44478</v>
      </c>
      <c r="D820" s="50">
        <v>0.5625</v>
      </c>
      <c r="E820">
        <v>294</v>
      </c>
    </row>
    <row r="821" spans="1:5">
      <c r="A821" s="525" t="s">
        <v>499</v>
      </c>
      <c r="B821">
        <v>13211205</v>
      </c>
      <c r="C821" s="39">
        <v>44478</v>
      </c>
      <c r="D821" s="50">
        <v>0.57291666666666663</v>
      </c>
      <c r="E821">
        <v>291</v>
      </c>
    </row>
    <row r="822" spans="1:5">
      <c r="A822" s="525" t="s">
        <v>499</v>
      </c>
      <c r="B822">
        <v>13211205</v>
      </c>
      <c r="C822" s="39">
        <v>44478</v>
      </c>
      <c r="D822" s="50">
        <v>0.58333333333333337</v>
      </c>
      <c r="E822">
        <v>291</v>
      </c>
    </row>
    <row r="823" spans="1:5">
      <c r="A823" s="525" t="s">
        <v>499</v>
      </c>
      <c r="B823">
        <v>13211205</v>
      </c>
      <c r="C823" s="39">
        <v>44478</v>
      </c>
      <c r="D823" s="50">
        <v>0.59375</v>
      </c>
      <c r="E823">
        <v>288</v>
      </c>
    </row>
    <row r="824" spans="1:5">
      <c r="A824" s="525" t="s">
        <v>499</v>
      </c>
      <c r="B824">
        <v>13211205</v>
      </c>
      <c r="C824" s="39">
        <v>44478</v>
      </c>
      <c r="D824" s="50">
        <v>0.60416666666666663</v>
      </c>
      <c r="E824">
        <v>286</v>
      </c>
    </row>
    <row r="825" spans="1:5">
      <c r="A825" s="525" t="s">
        <v>499</v>
      </c>
      <c r="B825">
        <v>13211205</v>
      </c>
      <c r="C825" s="39">
        <v>44478</v>
      </c>
      <c r="D825" s="50">
        <v>0.61458333333333337</v>
      </c>
      <c r="E825">
        <v>286</v>
      </c>
    </row>
    <row r="826" spans="1:5">
      <c r="A826" s="525" t="s">
        <v>499</v>
      </c>
      <c r="B826">
        <v>13211205</v>
      </c>
      <c r="C826" s="39">
        <v>44478</v>
      </c>
      <c r="D826" s="50">
        <v>0.625</v>
      </c>
      <c r="E826">
        <v>283</v>
      </c>
    </row>
    <row r="827" spans="1:5">
      <c r="A827" s="525" t="s">
        <v>499</v>
      </c>
      <c r="B827">
        <v>13211205</v>
      </c>
      <c r="C827" s="39">
        <v>44478</v>
      </c>
      <c r="D827" s="50">
        <v>0.63541666666666663</v>
      </c>
      <c r="E827">
        <v>283</v>
      </c>
    </row>
    <row r="828" spans="1:5">
      <c r="A828" s="525" t="s">
        <v>499</v>
      </c>
      <c r="B828">
        <v>13211205</v>
      </c>
      <c r="C828" s="39">
        <v>44478</v>
      </c>
      <c r="D828" s="50">
        <v>0.64583333333333337</v>
      </c>
      <c r="E828">
        <v>280</v>
      </c>
    </row>
    <row r="829" spans="1:5">
      <c r="A829" s="525" t="s">
        <v>499</v>
      </c>
      <c r="B829">
        <v>13211205</v>
      </c>
      <c r="C829" s="39">
        <v>44478</v>
      </c>
      <c r="D829" s="50">
        <v>0.65625</v>
      </c>
      <c r="E829">
        <v>278</v>
      </c>
    </row>
    <row r="830" spans="1:5">
      <c r="A830" s="525" t="s">
        <v>499</v>
      </c>
      <c r="B830">
        <v>13211205</v>
      </c>
      <c r="C830" s="39">
        <v>44478</v>
      </c>
      <c r="D830" s="50">
        <v>0.66666666666666663</v>
      </c>
      <c r="E830">
        <v>278</v>
      </c>
    </row>
    <row r="831" spans="1:5">
      <c r="A831" s="525" t="s">
        <v>499</v>
      </c>
      <c r="B831">
        <v>13211205</v>
      </c>
      <c r="C831" s="39">
        <v>44478</v>
      </c>
      <c r="D831" s="50">
        <v>0.67708333333333337</v>
      </c>
      <c r="E831">
        <v>278</v>
      </c>
    </row>
    <row r="832" spans="1:5">
      <c r="A832" s="525" t="s">
        <v>499</v>
      </c>
      <c r="B832">
        <v>13211205</v>
      </c>
      <c r="C832" s="39">
        <v>44478</v>
      </c>
      <c r="D832" s="50">
        <v>0.6875</v>
      </c>
      <c r="E832">
        <v>275</v>
      </c>
    </row>
    <row r="833" spans="1:5">
      <c r="A833" s="525" t="s">
        <v>499</v>
      </c>
      <c r="B833">
        <v>13211205</v>
      </c>
      <c r="C833" s="39">
        <v>44478</v>
      </c>
      <c r="D833" s="50">
        <v>0.69791666666666663</v>
      </c>
      <c r="E833">
        <v>275</v>
      </c>
    </row>
    <row r="834" spans="1:5">
      <c r="A834" s="525" t="s">
        <v>499</v>
      </c>
      <c r="B834">
        <v>13211205</v>
      </c>
      <c r="C834" s="39">
        <v>44478</v>
      </c>
      <c r="D834" s="50">
        <v>0.70833333333333337</v>
      </c>
      <c r="E834">
        <v>273</v>
      </c>
    </row>
    <row r="835" spans="1:5">
      <c r="A835" s="525" t="s">
        <v>499</v>
      </c>
      <c r="B835">
        <v>13211205</v>
      </c>
      <c r="C835" s="39">
        <v>44478</v>
      </c>
      <c r="D835" s="50">
        <v>0.71875</v>
      </c>
      <c r="E835">
        <v>270</v>
      </c>
    </row>
    <row r="836" spans="1:5">
      <c r="A836" s="525" t="s">
        <v>499</v>
      </c>
      <c r="B836">
        <v>13211205</v>
      </c>
      <c r="C836" s="39">
        <v>44478</v>
      </c>
      <c r="D836" s="50">
        <v>0.72916666666666663</v>
      </c>
      <c r="E836">
        <v>270</v>
      </c>
    </row>
    <row r="837" spans="1:5">
      <c r="A837" s="525" t="s">
        <v>499</v>
      </c>
      <c r="B837">
        <v>13211205</v>
      </c>
      <c r="C837" s="39">
        <v>44478</v>
      </c>
      <c r="D837" s="50">
        <v>0.73958333333333337</v>
      </c>
      <c r="E837">
        <v>270</v>
      </c>
    </row>
    <row r="838" spans="1:5">
      <c r="A838" s="525" t="s">
        <v>499</v>
      </c>
      <c r="B838">
        <v>13211205</v>
      </c>
      <c r="C838" s="39">
        <v>44478</v>
      </c>
      <c r="D838" s="50">
        <v>0.75</v>
      </c>
      <c r="E838">
        <v>265</v>
      </c>
    </row>
    <row r="839" spans="1:5">
      <c r="A839" s="525" t="s">
        <v>499</v>
      </c>
      <c r="B839">
        <v>13211205</v>
      </c>
      <c r="C839" s="39">
        <v>44478</v>
      </c>
      <c r="D839" s="50">
        <v>0.76041666666666663</v>
      </c>
      <c r="E839">
        <v>265</v>
      </c>
    </row>
    <row r="840" spans="1:5">
      <c r="A840" s="525" t="s">
        <v>499</v>
      </c>
      <c r="B840">
        <v>13211205</v>
      </c>
      <c r="C840" s="39">
        <v>44478</v>
      </c>
      <c r="D840" s="50">
        <v>0.77083333333333337</v>
      </c>
      <c r="E840">
        <v>265</v>
      </c>
    </row>
    <row r="841" spans="1:5">
      <c r="A841" s="525" t="s">
        <v>499</v>
      </c>
      <c r="B841">
        <v>13211205</v>
      </c>
      <c r="C841" s="39">
        <v>44478</v>
      </c>
      <c r="D841" s="50">
        <v>0.78125</v>
      </c>
      <c r="E841">
        <v>265</v>
      </c>
    </row>
    <row r="842" spans="1:5">
      <c r="A842" s="525" t="s">
        <v>499</v>
      </c>
      <c r="B842">
        <v>13211205</v>
      </c>
      <c r="C842" s="39">
        <v>44478</v>
      </c>
      <c r="D842" s="50">
        <v>0.79166666666666663</v>
      </c>
      <c r="E842">
        <v>265</v>
      </c>
    </row>
    <row r="843" spans="1:5">
      <c r="A843" s="525" t="s">
        <v>499</v>
      </c>
      <c r="B843">
        <v>13211205</v>
      </c>
      <c r="C843" s="39">
        <v>44478</v>
      </c>
      <c r="D843" s="50">
        <v>0.80208333333333337</v>
      </c>
      <c r="E843">
        <v>263</v>
      </c>
    </row>
    <row r="844" spans="1:5">
      <c r="A844" s="525" t="s">
        <v>499</v>
      </c>
      <c r="B844">
        <v>13211205</v>
      </c>
      <c r="C844" s="39">
        <v>44478</v>
      </c>
      <c r="D844" s="50">
        <v>0.8125</v>
      </c>
      <c r="E844">
        <v>263</v>
      </c>
    </row>
    <row r="845" spans="1:5">
      <c r="A845" s="525" t="s">
        <v>499</v>
      </c>
      <c r="B845">
        <v>13211205</v>
      </c>
      <c r="C845" s="39">
        <v>44478</v>
      </c>
      <c r="D845" s="50">
        <v>0.82291666666666663</v>
      </c>
      <c r="E845">
        <v>263</v>
      </c>
    </row>
    <row r="846" spans="1:5">
      <c r="A846" s="525" t="s">
        <v>499</v>
      </c>
      <c r="B846">
        <v>13211205</v>
      </c>
      <c r="C846" s="39">
        <v>44478</v>
      </c>
      <c r="D846" s="50">
        <v>0.83333333333333337</v>
      </c>
      <c r="E846">
        <v>260</v>
      </c>
    </row>
    <row r="847" spans="1:5">
      <c r="A847" s="525" t="s">
        <v>499</v>
      </c>
      <c r="B847">
        <v>13211205</v>
      </c>
      <c r="C847" s="39">
        <v>44478</v>
      </c>
      <c r="D847" s="50">
        <v>0.84375</v>
      </c>
      <c r="E847">
        <v>260</v>
      </c>
    </row>
    <row r="848" spans="1:5">
      <c r="A848" s="525" t="s">
        <v>499</v>
      </c>
      <c r="B848">
        <v>13211205</v>
      </c>
      <c r="C848" s="39">
        <v>44478</v>
      </c>
      <c r="D848" s="50">
        <v>0.85416666666666663</v>
      </c>
      <c r="E848">
        <v>260</v>
      </c>
    </row>
    <row r="849" spans="1:5">
      <c r="A849" s="525" t="s">
        <v>499</v>
      </c>
      <c r="B849">
        <v>13211205</v>
      </c>
      <c r="C849" s="39">
        <v>44478</v>
      </c>
      <c r="D849" s="50">
        <v>0.86458333333333337</v>
      </c>
      <c r="E849">
        <v>263</v>
      </c>
    </row>
    <row r="850" spans="1:5">
      <c r="A850" s="525" t="s">
        <v>499</v>
      </c>
      <c r="B850">
        <v>13211205</v>
      </c>
      <c r="C850" s="39">
        <v>44478</v>
      </c>
      <c r="D850" s="50">
        <v>0.875</v>
      </c>
      <c r="E850">
        <v>260</v>
      </c>
    </row>
    <row r="851" spans="1:5">
      <c r="A851" s="525" t="s">
        <v>499</v>
      </c>
      <c r="B851">
        <v>13211205</v>
      </c>
      <c r="C851" s="39">
        <v>44478</v>
      </c>
      <c r="D851" s="50">
        <v>0.88541666666666663</v>
      </c>
      <c r="E851">
        <v>263</v>
      </c>
    </row>
    <row r="852" spans="1:5">
      <c r="A852" s="525" t="s">
        <v>499</v>
      </c>
      <c r="B852">
        <v>13211205</v>
      </c>
      <c r="C852" s="39">
        <v>44478</v>
      </c>
      <c r="D852" s="50">
        <v>0.89583333333333337</v>
      </c>
      <c r="E852">
        <v>265</v>
      </c>
    </row>
    <row r="853" spans="1:5">
      <c r="A853" s="525" t="s">
        <v>499</v>
      </c>
      <c r="B853">
        <v>13211205</v>
      </c>
      <c r="C853" s="39">
        <v>44478</v>
      </c>
      <c r="D853" s="50">
        <v>0.90625</v>
      </c>
      <c r="E853">
        <v>268</v>
      </c>
    </row>
    <row r="854" spans="1:5">
      <c r="A854" s="525" t="s">
        <v>499</v>
      </c>
      <c r="B854">
        <v>13211205</v>
      </c>
      <c r="C854" s="39">
        <v>44478</v>
      </c>
      <c r="D854" s="50">
        <v>0.91666666666666663</v>
      </c>
      <c r="E854">
        <v>265</v>
      </c>
    </row>
    <row r="855" spans="1:5">
      <c r="A855" s="525" t="s">
        <v>499</v>
      </c>
      <c r="B855">
        <v>13211205</v>
      </c>
      <c r="C855" s="39">
        <v>44478</v>
      </c>
      <c r="D855" s="50">
        <v>0.92708333333333337</v>
      </c>
      <c r="E855">
        <v>268</v>
      </c>
    </row>
    <row r="856" spans="1:5">
      <c r="A856" s="525" t="s">
        <v>499</v>
      </c>
      <c r="B856">
        <v>13211205</v>
      </c>
      <c r="C856" s="39">
        <v>44478</v>
      </c>
      <c r="D856" s="50">
        <v>0.9375</v>
      </c>
      <c r="E856">
        <v>273</v>
      </c>
    </row>
    <row r="857" spans="1:5">
      <c r="A857" s="525" t="s">
        <v>499</v>
      </c>
      <c r="B857">
        <v>13211205</v>
      </c>
      <c r="C857" s="39">
        <v>44478</v>
      </c>
      <c r="D857" s="50">
        <v>0.94791666666666663</v>
      </c>
      <c r="E857">
        <v>273</v>
      </c>
    </row>
    <row r="858" spans="1:5">
      <c r="A858" s="525" t="s">
        <v>499</v>
      </c>
      <c r="B858">
        <v>13211205</v>
      </c>
      <c r="C858" s="39">
        <v>44478</v>
      </c>
      <c r="D858" s="50">
        <v>0.95833333333333337</v>
      </c>
      <c r="E858">
        <v>273</v>
      </c>
    </row>
    <row r="859" spans="1:5">
      <c r="A859" s="525" t="s">
        <v>499</v>
      </c>
      <c r="B859">
        <v>13211205</v>
      </c>
      <c r="C859" s="39">
        <v>44478</v>
      </c>
      <c r="D859" s="50">
        <v>0.96875</v>
      </c>
      <c r="E859">
        <v>275</v>
      </c>
    </row>
    <row r="860" spans="1:5">
      <c r="A860" s="525" t="s">
        <v>499</v>
      </c>
      <c r="B860">
        <v>13211205</v>
      </c>
      <c r="C860" s="39">
        <v>44478</v>
      </c>
      <c r="D860" s="50">
        <v>0.97916666666666663</v>
      </c>
      <c r="E860">
        <v>278</v>
      </c>
    </row>
    <row r="861" spans="1:5">
      <c r="A861" s="525" t="s">
        <v>499</v>
      </c>
      <c r="B861">
        <v>13211205</v>
      </c>
      <c r="C861" s="39">
        <v>44478</v>
      </c>
      <c r="D861" s="50">
        <v>0.98958333333333337</v>
      </c>
      <c r="E861">
        <v>275</v>
      </c>
    </row>
    <row r="862" spans="1:5">
      <c r="A862" s="525" t="s">
        <v>499</v>
      </c>
      <c r="B862">
        <v>13211205</v>
      </c>
      <c r="C862" s="39">
        <v>44479</v>
      </c>
      <c r="D862" s="50">
        <v>0</v>
      </c>
      <c r="E862">
        <v>275</v>
      </c>
    </row>
    <row r="863" spans="1:5">
      <c r="A863" s="525" t="s">
        <v>499</v>
      </c>
      <c r="B863">
        <v>13211205</v>
      </c>
      <c r="C863" s="39">
        <v>44479</v>
      </c>
      <c r="D863" s="50">
        <v>1.0416666666666666E-2</v>
      </c>
      <c r="E863">
        <v>275</v>
      </c>
    </row>
    <row r="864" spans="1:5">
      <c r="A864" s="525" t="s">
        <v>499</v>
      </c>
      <c r="B864">
        <v>13211205</v>
      </c>
      <c r="C864" s="39">
        <v>44479</v>
      </c>
      <c r="D864" s="50">
        <v>2.0833333333333332E-2</v>
      </c>
      <c r="E864">
        <v>273</v>
      </c>
    </row>
    <row r="865" spans="1:5">
      <c r="A865" s="525" t="s">
        <v>499</v>
      </c>
      <c r="B865">
        <v>13211205</v>
      </c>
      <c r="C865" s="39">
        <v>44479</v>
      </c>
      <c r="D865" s="50">
        <v>3.125E-2</v>
      </c>
      <c r="E865">
        <v>273</v>
      </c>
    </row>
    <row r="866" spans="1:5">
      <c r="A866" s="525" t="s">
        <v>499</v>
      </c>
      <c r="B866">
        <v>13211205</v>
      </c>
      <c r="C866" s="39">
        <v>44479</v>
      </c>
      <c r="D866" s="50">
        <v>4.1666666666666664E-2</v>
      </c>
      <c r="E866">
        <v>273</v>
      </c>
    </row>
    <row r="867" spans="1:5">
      <c r="A867" s="525" t="s">
        <v>499</v>
      </c>
      <c r="B867">
        <v>13211205</v>
      </c>
      <c r="C867" s="39">
        <v>44479</v>
      </c>
      <c r="D867" s="50">
        <v>5.2083333333333336E-2</v>
      </c>
      <c r="E867">
        <v>275</v>
      </c>
    </row>
    <row r="868" spans="1:5">
      <c r="A868" s="525" t="s">
        <v>499</v>
      </c>
      <c r="B868">
        <v>13211205</v>
      </c>
      <c r="C868" s="39">
        <v>44479</v>
      </c>
      <c r="D868" s="50">
        <v>6.25E-2</v>
      </c>
      <c r="E868">
        <v>273</v>
      </c>
    </row>
    <row r="869" spans="1:5">
      <c r="A869" s="525" t="s">
        <v>499</v>
      </c>
      <c r="B869">
        <v>13211205</v>
      </c>
      <c r="C869" s="39">
        <v>44479</v>
      </c>
      <c r="D869" s="50">
        <v>7.2916666666666671E-2</v>
      </c>
      <c r="E869">
        <v>273</v>
      </c>
    </row>
    <row r="870" spans="1:5">
      <c r="A870" s="525" t="s">
        <v>499</v>
      </c>
      <c r="B870">
        <v>13211205</v>
      </c>
      <c r="C870" s="39">
        <v>44479</v>
      </c>
      <c r="D870" s="50">
        <v>8.3333333333333329E-2</v>
      </c>
      <c r="E870">
        <v>273</v>
      </c>
    </row>
    <row r="871" spans="1:5">
      <c r="A871" s="525" t="s">
        <v>499</v>
      </c>
      <c r="B871">
        <v>13211205</v>
      </c>
      <c r="C871" s="39">
        <v>44479</v>
      </c>
      <c r="D871" s="50">
        <v>9.375E-2</v>
      </c>
      <c r="E871">
        <v>270</v>
      </c>
    </row>
    <row r="872" spans="1:5">
      <c r="A872" s="525" t="s">
        <v>499</v>
      </c>
      <c r="B872">
        <v>13211205</v>
      </c>
      <c r="C872" s="39">
        <v>44479</v>
      </c>
      <c r="D872" s="50">
        <v>0.10416666666666667</v>
      </c>
      <c r="E872">
        <v>268</v>
      </c>
    </row>
    <row r="873" spans="1:5">
      <c r="A873" s="525" t="s">
        <v>499</v>
      </c>
      <c r="B873">
        <v>13211205</v>
      </c>
      <c r="C873" s="39">
        <v>44479</v>
      </c>
      <c r="D873" s="50">
        <v>0.11458333333333333</v>
      </c>
      <c r="E873">
        <v>270</v>
      </c>
    </row>
    <row r="874" spans="1:5">
      <c r="A874" s="525" t="s">
        <v>499</v>
      </c>
      <c r="B874">
        <v>13211205</v>
      </c>
      <c r="C874" s="39">
        <v>44479</v>
      </c>
      <c r="D874" s="50">
        <v>0.125</v>
      </c>
      <c r="E874">
        <v>270</v>
      </c>
    </row>
    <row r="875" spans="1:5">
      <c r="A875" s="525" t="s">
        <v>499</v>
      </c>
      <c r="B875">
        <v>13211205</v>
      </c>
      <c r="C875" s="39">
        <v>44479</v>
      </c>
      <c r="D875" s="50">
        <v>0.13541666666666666</v>
      </c>
      <c r="E875">
        <v>270</v>
      </c>
    </row>
    <row r="876" spans="1:5">
      <c r="A876" s="525" t="s">
        <v>499</v>
      </c>
      <c r="B876">
        <v>13211205</v>
      </c>
      <c r="C876" s="39">
        <v>44479</v>
      </c>
      <c r="D876" s="50">
        <v>0.14583333333333334</v>
      </c>
      <c r="E876">
        <v>268</v>
      </c>
    </row>
    <row r="877" spans="1:5">
      <c r="A877" s="525" t="s">
        <v>499</v>
      </c>
      <c r="B877">
        <v>13211205</v>
      </c>
      <c r="C877" s="39">
        <v>44479</v>
      </c>
      <c r="D877" s="50">
        <v>0.15625</v>
      </c>
      <c r="E877">
        <v>268</v>
      </c>
    </row>
    <row r="878" spans="1:5">
      <c r="A878" s="525" t="s">
        <v>499</v>
      </c>
      <c r="B878">
        <v>13211205</v>
      </c>
      <c r="C878" s="39">
        <v>44479</v>
      </c>
      <c r="D878" s="50">
        <v>0.16666666666666666</v>
      </c>
      <c r="E878">
        <v>268</v>
      </c>
    </row>
    <row r="879" spans="1:5">
      <c r="A879" s="525" t="s">
        <v>499</v>
      </c>
      <c r="B879">
        <v>13211205</v>
      </c>
      <c r="C879" s="39">
        <v>44479</v>
      </c>
      <c r="D879" s="50">
        <v>0.17708333333333334</v>
      </c>
      <c r="E879">
        <v>268</v>
      </c>
    </row>
    <row r="880" spans="1:5">
      <c r="A880" s="525" t="s">
        <v>499</v>
      </c>
      <c r="B880">
        <v>13211205</v>
      </c>
      <c r="C880" s="39">
        <v>44479</v>
      </c>
      <c r="D880" s="50">
        <v>0.1875</v>
      </c>
      <c r="E880">
        <v>265</v>
      </c>
    </row>
    <row r="881" spans="1:5">
      <c r="A881" s="525" t="s">
        <v>499</v>
      </c>
      <c r="B881">
        <v>13211205</v>
      </c>
      <c r="C881" s="39">
        <v>44479</v>
      </c>
      <c r="D881" s="50">
        <v>0.19791666666666666</v>
      </c>
      <c r="E881">
        <v>265</v>
      </c>
    </row>
    <row r="882" spans="1:5">
      <c r="A882" s="525" t="s">
        <v>499</v>
      </c>
      <c r="B882">
        <v>13211205</v>
      </c>
      <c r="C882" s="39">
        <v>44479</v>
      </c>
      <c r="D882" s="50">
        <v>0.20833333333333334</v>
      </c>
      <c r="E882">
        <v>263</v>
      </c>
    </row>
    <row r="883" spans="1:5">
      <c r="A883" s="525" t="s">
        <v>499</v>
      </c>
      <c r="B883">
        <v>13211205</v>
      </c>
      <c r="C883" s="39">
        <v>44479</v>
      </c>
      <c r="D883" s="50">
        <v>0.21875</v>
      </c>
      <c r="E883">
        <v>263</v>
      </c>
    </row>
    <row r="884" spans="1:5">
      <c r="A884" s="525" t="s">
        <v>499</v>
      </c>
      <c r="B884">
        <v>13211205</v>
      </c>
      <c r="C884" s="39">
        <v>44479</v>
      </c>
      <c r="D884" s="50">
        <v>0.22916666666666666</v>
      </c>
      <c r="E884">
        <v>263</v>
      </c>
    </row>
    <row r="885" spans="1:5">
      <c r="A885" s="525" t="s">
        <v>499</v>
      </c>
      <c r="B885">
        <v>13211205</v>
      </c>
      <c r="C885" s="39">
        <v>44479</v>
      </c>
      <c r="D885" s="50">
        <v>0.23958333333333334</v>
      </c>
      <c r="E885">
        <v>265</v>
      </c>
    </row>
    <row r="886" spans="1:5">
      <c r="A886" s="525" t="s">
        <v>499</v>
      </c>
      <c r="B886">
        <v>13211205</v>
      </c>
      <c r="C886" s="39">
        <v>44479</v>
      </c>
      <c r="D886" s="50">
        <v>0.25</v>
      </c>
      <c r="E886">
        <v>263</v>
      </c>
    </row>
    <row r="887" spans="1:5">
      <c r="A887" s="525" t="s">
        <v>499</v>
      </c>
      <c r="B887">
        <v>13211205</v>
      </c>
      <c r="C887" s="39">
        <v>44479</v>
      </c>
      <c r="D887" s="50">
        <v>0.26041666666666669</v>
      </c>
      <c r="E887">
        <v>263</v>
      </c>
    </row>
    <row r="888" spans="1:5">
      <c r="A888" s="525" t="s">
        <v>499</v>
      </c>
      <c r="B888">
        <v>13211205</v>
      </c>
      <c r="C888" s="39">
        <v>44479</v>
      </c>
      <c r="D888" s="50">
        <v>0.27083333333333331</v>
      </c>
      <c r="E888">
        <v>263</v>
      </c>
    </row>
    <row r="889" spans="1:5">
      <c r="A889" s="525" t="s">
        <v>499</v>
      </c>
      <c r="B889">
        <v>13211205</v>
      </c>
      <c r="C889" s="39">
        <v>44479</v>
      </c>
      <c r="D889" s="50">
        <v>0.28125</v>
      </c>
      <c r="E889">
        <v>263</v>
      </c>
    </row>
    <row r="890" spans="1:5">
      <c r="A890" s="525" t="s">
        <v>499</v>
      </c>
      <c r="B890">
        <v>13211205</v>
      </c>
      <c r="C890" s="39">
        <v>44479</v>
      </c>
      <c r="D890" s="50">
        <v>0.29166666666666669</v>
      </c>
      <c r="E890">
        <v>263</v>
      </c>
    </row>
    <row r="891" spans="1:5">
      <c r="A891" s="525" t="s">
        <v>499</v>
      </c>
      <c r="B891">
        <v>13211205</v>
      </c>
      <c r="C891" s="39">
        <v>44479</v>
      </c>
      <c r="D891" s="50">
        <v>0.30208333333333331</v>
      </c>
      <c r="E891">
        <v>263</v>
      </c>
    </row>
    <row r="892" spans="1:5">
      <c r="A892" s="525" t="s">
        <v>499</v>
      </c>
      <c r="B892">
        <v>13211205</v>
      </c>
      <c r="C892" s="39">
        <v>44479</v>
      </c>
      <c r="D892" s="50">
        <v>0.3125</v>
      </c>
      <c r="E892">
        <v>263</v>
      </c>
    </row>
    <row r="893" spans="1:5">
      <c r="A893" s="525" t="s">
        <v>499</v>
      </c>
      <c r="B893">
        <v>13211205</v>
      </c>
      <c r="C893" s="39">
        <v>44479</v>
      </c>
      <c r="D893" s="50">
        <v>0.32291666666666669</v>
      </c>
      <c r="E893">
        <v>263</v>
      </c>
    </row>
    <row r="894" spans="1:5">
      <c r="A894" s="525" t="s">
        <v>499</v>
      </c>
      <c r="B894">
        <v>13211205</v>
      </c>
      <c r="C894" s="39">
        <v>44479</v>
      </c>
      <c r="D894" s="50">
        <v>0.33333333333333331</v>
      </c>
      <c r="E894">
        <v>263</v>
      </c>
    </row>
    <row r="895" spans="1:5">
      <c r="A895" s="525" t="s">
        <v>499</v>
      </c>
      <c r="B895">
        <v>13211205</v>
      </c>
      <c r="C895" s="39">
        <v>44479</v>
      </c>
      <c r="D895" s="50">
        <v>0.34375</v>
      </c>
      <c r="E895">
        <v>263</v>
      </c>
    </row>
    <row r="896" spans="1:5">
      <c r="A896" s="525" t="s">
        <v>499</v>
      </c>
      <c r="B896">
        <v>13211205</v>
      </c>
      <c r="C896" s="39">
        <v>44479</v>
      </c>
      <c r="D896" s="50">
        <v>0.35416666666666669</v>
      </c>
      <c r="E896">
        <v>263</v>
      </c>
    </row>
    <row r="897" spans="1:5">
      <c r="A897" s="525" t="s">
        <v>499</v>
      </c>
      <c r="B897">
        <v>13211205</v>
      </c>
      <c r="C897" s="39">
        <v>44479</v>
      </c>
      <c r="D897" s="50">
        <v>0.36458333333333331</v>
      </c>
      <c r="E897">
        <v>263</v>
      </c>
    </row>
    <row r="898" spans="1:5">
      <c r="A898" s="525" t="s">
        <v>499</v>
      </c>
      <c r="B898">
        <v>13211205</v>
      </c>
      <c r="C898" s="39">
        <v>44479</v>
      </c>
      <c r="D898" s="50">
        <v>0.375</v>
      </c>
      <c r="E898">
        <v>263</v>
      </c>
    </row>
    <row r="899" spans="1:5">
      <c r="A899" s="525" t="s">
        <v>499</v>
      </c>
      <c r="B899">
        <v>13211205</v>
      </c>
      <c r="C899" s="39">
        <v>44479</v>
      </c>
      <c r="D899" s="50">
        <v>0.38541666666666669</v>
      </c>
      <c r="E899">
        <v>263</v>
      </c>
    </row>
    <row r="900" spans="1:5">
      <c r="A900" s="525" t="s">
        <v>499</v>
      </c>
      <c r="B900">
        <v>13211205</v>
      </c>
      <c r="C900" s="39">
        <v>44479</v>
      </c>
      <c r="D900" s="50">
        <v>0.39583333333333331</v>
      </c>
      <c r="E900">
        <v>263</v>
      </c>
    </row>
    <row r="901" spans="1:5">
      <c r="A901" s="525" t="s">
        <v>499</v>
      </c>
      <c r="B901">
        <v>13211205</v>
      </c>
      <c r="C901" s="39">
        <v>44479</v>
      </c>
      <c r="D901" s="50">
        <v>0.40625</v>
      </c>
      <c r="E901">
        <v>263</v>
      </c>
    </row>
    <row r="902" spans="1:5">
      <c r="A902" s="525" t="s">
        <v>499</v>
      </c>
      <c r="B902">
        <v>13211205</v>
      </c>
      <c r="C902" s="39">
        <v>44479</v>
      </c>
      <c r="D902" s="50">
        <v>0.41666666666666669</v>
      </c>
      <c r="E902">
        <v>263</v>
      </c>
    </row>
    <row r="903" spans="1:5">
      <c r="A903" s="525" t="s">
        <v>499</v>
      </c>
      <c r="B903">
        <v>13211205</v>
      </c>
      <c r="C903" s="39">
        <v>44479</v>
      </c>
      <c r="D903" s="50">
        <v>0.42708333333333331</v>
      </c>
      <c r="E903">
        <v>265</v>
      </c>
    </row>
    <row r="904" spans="1:5">
      <c r="A904" s="525" t="s">
        <v>499</v>
      </c>
      <c r="B904">
        <v>13211205</v>
      </c>
      <c r="C904" s="39">
        <v>44479</v>
      </c>
      <c r="D904" s="50">
        <v>0.4375</v>
      </c>
      <c r="E904">
        <v>268</v>
      </c>
    </row>
    <row r="905" spans="1:5">
      <c r="A905" s="525" t="s">
        <v>499</v>
      </c>
      <c r="B905">
        <v>13211205</v>
      </c>
      <c r="C905" s="39">
        <v>44479</v>
      </c>
      <c r="D905" s="50">
        <v>0.44791666666666669</v>
      </c>
      <c r="E905">
        <v>270</v>
      </c>
    </row>
    <row r="906" spans="1:5">
      <c r="A906" s="525" t="s">
        <v>499</v>
      </c>
      <c r="B906">
        <v>13211205</v>
      </c>
      <c r="C906" s="39">
        <v>44479</v>
      </c>
      <c r="D906" s="50">
        <v>0.45833333333333331</v>
      </c>
      <c r="E906">
        <v>270</v>
      </c>
    </row>
    <row r="907" spans="1:5">
      <c r="A907" s="525" t="s">
        <v>499</v>
      </c>
      <c r="B907">
        <v>13211205</v>
      </c>
      <c r="C907" s="39">
        <v>44479</v>
      </c>
      <c r="D907" s="50">
        <v>0.46875</v>
      </c>
      <c r="E907">
        <v>270</v>
      </c>
    </row>
    <row r="908" spans="1:5">
      <c r="A908" s="525" t="s">
        <v>499</v>
      </c>
      <c r="B908">
        <v>13211205</v>
      </c>
      <c r="C908" s="39">
        <v>44479</v>
      </c>
      <c r="D908" s="50">
        <v>0.47916666666666669</v>
      </c>
      <c r="E908">
        <v>270</v>
      </c>
    </row>
    <row r="909" spans="1:5">
      <c r="A909" s="525" t="s">
        <v>499</v>
      </c>
      <c r="B909">
        <v>13211205</v>
      </c>
      <c r="C909" s="39">
        <v>44479</v>
      </c>
      <c r="D909" s="50">
        <v>0.48958333333333331</v>
      </c>
      <c r="E909">
        <v>270</v>
      </c>
    </row>
    <row r="910" spans="1:5">
      <c r="A910" s="525" t="s">
        <v>499</v>
      </c>
      <c r="B910">
        <v>13211205</v>
      </c>
      <c r="C910" s="39">
        <v>44479</v>
      </c>
      <c r="D910" s="50">
        <v>0.5</v>
      </c>
      <c r="E910">
        <v>270</v>
      </c>
    </row>
    <row r="911" spans="1:5">
      <c r="A911" s="525" t="s">
        <v>499</v>
      </c>
      <c r="B911">
        <v>13211205</v>
      </c>
      <c r="C911" s="39">
        <v>44479</v>
      </c>
      <c r="D911" s="50">
        <v>0.51041666666666663</v>
      </c>
      <c r="E911">
        <v>268</v>
      </c>
    </row>
    <row r="912" spans="1:5">
      <c r="A912" s="525" t="s">
        <v>499</v>
      </c>
      <c r="B912">
        <v>13211205</v>
      </c>
      <c r="C912" s="39">
        <v>44479</v>
      </c>
      <c r="D912" s="50">
        <v>0.52083333333333337</v>
      </c>
      <c r="E912">
        <v>268</v>
      </c>
    </row>
    <row r="913" spans="1:5">
      <c r="A913" s="525" t="s">
        <v>499</v>
      </c>
      <c r="B913">
        <v>13211205</v>
      </c>
      <c r="C913" s="39">
        <v>44479</v>
      </c>
      <c r="D913" s="50">
        <v>0.53125</v>
      </c>
      <c r="E913">
        <v>265</v>
      </c>
    </row>
    <row r="914" spans="1:5">
      <c r="A914" s="525" t="s">
        <v>499</v>
      </c>
      <c r="B914">
        <v>13211205</v>
      </c>
      <c r="C914" s="39">
        <v>44479</v>
      </c>
      <c r="D914" s="50">
        <v>0.54166666666666663</v>
      </c>
      <c r="E914">
        <v>265</v>
      </c>
    </row>
    <row r="915" spans="1:5">
      <c r="A915" s="525" t="s">
        <v>499</v>
      </c>
      <c r="B915">
        <v>13211205</v>
      </c>
      <c r="C915" s="39">
        <v>44479</v>
      </c>
      <c r="D915" s="50">
        <v>0.55208333333333337</v>
      </c>
      <c r="E915">
        <v>263</v>
      </c>
    </row>
    <row r="916" spans="1:5">
      <c r="A916" s="525" t="s">
        <v>499</v>
      </c>
      <c r="B916">
        <v>13211205</v>
      </c>
      <c r="C916" s="39">
        <v>44479</v>
      </c>
      <c r="D916" s="50">
        <v>0.5625</v>
      </c>
      <c r="E916">
        <v>263</v>
      </c>
    </row>
    <row r="917" spans="1:5">
      <c r="A917" s="525" t="s">
        <v>499</v>
      </c>
      <c r="B917">
        <v>13211205</v>
      </c>
      <c r="C917" s="39">
        <v>44479</v>
      </c>
      <c r="D917" s="50">
        <v>0.57291666666666663</v>
      </c>
      <c r="E917">
        <v>263</v>
      </c>
    </row>
    <row r="918" spans="1:5">
      <c r="A918" s="525" t="s">
        <v>499</v>
      </c>
      <c r="B918">
        <v>13211205</v>
      </c>
      <c r="C918" s="39">
        <v>44479</v>
      </c>
      <c r="D918" s="50">
        <v>0.58333333333333337</v>
      </c>
      <c r="E918">
        <v>260</v>
      </c>
    </row>
    <row r="919" spans="1:5">
      <c r="A919" s="525" t="s">
        <v>499</v>
      </c>
      <c r="B919">
        <v>13211205</v>
      </c>
      <c r="C919" s="39">
        <v>44479</v>
      </c>
      <c r="D919" s="50">
        <v>0.59375</v>
      </c>
      <c r="E919">
        <v>263</v>
      </c>
    </row>
    <row r="920" spans="1:5">
      <c r="A920" s="525" t="s">
        <v>499</v>
      </c>
      <c r="B920">
        <v>13211205</v>
      </c>
      <c r="C920" s="39">
        <v>44479</v>
      </c>
      <c r="D920" s="50">
        <v>0.60416666666666663</v>
      </c>
      <c r="E920">
        <v>260</v>
      </c>
    </row>
    <row r="921" spans="1:5">
      <c r="A921" s="525" t="s">
        <v>499</v>
      </c>
      <c r="B921">
        <v>13211205</v>
      </c>
      <c r="C921" s="39">
        <v>44479</v>
      </c>
      <c r="D921" s="50">
        <v>0.61458333333333337</v>
      </c>
      <c r="E921">
        <v>260</v>
      </c>
    </row>
    <row r="922" spans="1:5">
      <c r="A922" s="525" t="s">
        <v>499</v>
      </c>
      <c r="B922">
        <v>13211205</v>
      </c>
      <c r="C922" s="39">
        <v>44479</v>
      </c>
      <c r="D922" s="50">
        <v>0.625</v>
      </c>
      <c r="E922">
        <v>258</v>
      </c>
    </row>
    <row r="923" spans="1:5">
      <c r="A923" s="525" t="s">
        <v>499</v>
      </c>
      <c r="B923">
        <v>13211205</v>
      </c>
      <c r="C923" s="39">
        <v>44479</v>
      </c>
      <c r="D923" s="50">
        <v>0.63541666666666663</v>
      </c>
      <c r="E923">
        <v>258</v>
      </c>
    </row>
    <row r="924" spans="1:5">
      <c r="A924" s="525" t="s">
        <v>499</v>
      </c>
      <c r="B924">
        <v>13211205</v>
      </c>
      <c r="C924" s="39">
        <v>44479</v>
      </c>
      <c r="D924" s="50">
        <v>0.64583333333333337</v>
      </c>
      <c r="E924">
        <v>258</v>
      </c>
    </row>
    <row r="925" spans="1:5">
      <c r="A925" s="525" t="s">
        <v>499</v>
      </c>
      <c r="B925">
        <v>13211205</v>
      </c>
      <c r="C925" s="39">
        <v>44479</v>
      </c>
      <c r="D925" s="50">
        <v>0.65625</v>
      </c>
      <c r="E925">
        <v>255</v>
      </c>
    </row>
    <row r="926" spans="1:5">
      <c r="A926" s="525" t="s">
        <v>499</v>
      </c>
      <c r="B926">
        <v>13211205</v>
      </c>
      <c r="C926" s="39">
        <v>44479</v>
      </c>
      <c r="D926" s="50">
        <v>0.66666666666666663</v>
      </c>
      <c r="E926">
        <v>255</v>
      </c>
    </row>
    <row r="927" spans="1:5">
      <c r="A927" s="525" t="s">
        <v>499</v>
      </c>
      <c r="B927">
        <v>13211205</v>
      </c>
      <c r="C927" s="39">
        <v>44479</v>
      </c>
      <c r="D927" s="50">
        <v>0.67708333333333337</v>
      </c>
      <c r="E927">
        <v>253</v>
      </c>
    </row>
    <row r="928" spans="1:5">
      <c r="A928" s="525" t="s">
        <v>499</v>
      </c>
      <c r="B928">
        <v>13211205</v>
      </c>
      <c r="C928" s="39">
        <v>44479</v>
      </c>
      <c r="D928" s="50">
        <v>0.6875</v>
      </c>
      <c r="E928">
        <v>250</v>
      </c>
    </row>
    <row r="929" spans="1:5">
      <c r="A929" s="525" t="s">
        <v>499</v>
      </c>
      <c r="B929">
        <v>13211205</v>
      </c>
      <c r="C929" s="39">
        <v>44479</v>
      </c>
      <c r="D929" s="50">
        <v>0.69791666666666663</v>
      </c>
      <c r="E929">
        <v>250</v>
      </c>
    </row>
    <row r="930" spans="1:5">
      <c r="A930" s="525" t="s">
        <v>499</v>
      </c>
      <c r="B930">
        <v>13211205</v>
      </c>
      <c r="C930" s="39">
        <v>44479</v>
      </c>
      <c r="D930" s="50">
        <v>0.70833333333333337</v>
      </c>
      <c r="E930">
        <v>250</v>
      </c>
    </row>
    <row r="931" spans="1:5">
      <c r="A931" s="525" t="s">
        <v>499</v>
      </c>
      <c r="B931">
        <v>13211205</v>
      </c>
      <c r="C931" s="39">
        <v>44479</v>
      </c>
      <c r="D931" s="50">
        <v>0.71875</v>
      </c>
      <c r="E931">
        <v>250</v>
      </c>
    </row>
    <row r="932" spans="1:5">
      <c r="A932" s="525" t="s">
        <v>499</v>
      </c>
      <c r="B932">
        <v>13211205</v>
      </c>
      <c r="C932" s="39">
        <v>44479</v>
      </c>
      <c r="D932" s="50">
        <v>0.72916666666666663</v>
      </c>
      <c r="E932">
        <v>248</v>
      </c>
    </row>
    <row r="933" spans="1:5">
      <c r="A933" s="525" t="s">
        <v>499</v>
      </c>
      <c r="B933">
        <v>13211205</v>
      </c>
      <c r="C933" s="39">
        <v>44479</v>
      </c>
      <c r="D933" s="50">
        <v>0.73958333333333337</v>
      </c>
      <c r="E933">
        <v>248</v>
      </c>
    </row>
    <row r="934" spans="1:5">
      <c r="A934" s="525" t="s">
        <v>499</v>
      </c>
      <c r="B934">
        <v>13211205</v>
      </c>
      <c r="C934" s="39">
        <v>44479</v>
      </c>
      <c r="D934" s="50">
        <v>0.75</v>
      </c>
      <c r="E934">
        <v>246</v>
      </c>
    </row>
    <row r="935" spans="1:5">
      <c r="A935" s="525" t="s">
        <v>499</v>
      </c>
      <c r="B935">
        <v>13211205</v>
      </c>
      <c r="C935" s="39">
        <v>44479</v>
      </c>
      <c r="D935" s="50">
        <v>0.76041666666666663</v>
      </c>
      <c r="E935">
        <v>246</v>
      </c>
    </row>
    <row r="936" spans="1:5">
      <c r="A936" s="525" t="s">
        <v>499</v>
      </c>
      <c r="B936">
        <v>13211205</v>
      </c>
      <c r="C936" s="39">
        <v>44479</v>
      </c>
      <c r="D936" s="50">
        <v>0.77083333333333337</v>
      </c>
      <c r="E936">
        <v>243</v>
      </c>
    </row>
    <row r="937" spans="1:5">
      <c r="A937" s="525" t="s">
        <v>499</v>
      </c>
      <c r="B937">
        <v>13211205</v>
      </c>
      <c r="C937" s="39">
        <v>44479</v>
      </c>
      <c r="D937" s="50">
        <v>0.78125</v>
      </c>
      <c r="E937">
        <v>243</v>
      </c>
    </row>
    <row r="938" spans="1:5">
      <c r="A938" s="525" t="s">
        <v>499</v>
      </c>
      <c r="B938">
        <v>13211205</v>
      </c>
      <c r="C938" s="39">
        <v>44479</v>
      </c>
      <c r="D938" s="50">
        <v>0.79166666666666663</v>
      </c>
      <c r="E938">
        <v>243</v>
      </c>
    </row>
    <row r="939" spans="1:5">
      <c r="A939" s="525" t="s">
        <v>499</v>
      </c>
      <c r="B939">
        <v>13211205</v>
      </c>
      <c r="C939" s="39">
        <v>44479</v>
      </c>
      <c r="D939" s="50">
        <v>0.80208333333333337</v>
      </c>
      <c r="E939">
        <v>246</v>
      </c>
    </row>
    <row r="940" spans="1:5">
      <c r="A940" s="525" t="s">
        <v>499</v>
      </c>
      <c r="B940">
        <v>13211205</v>
      </c>
      <c r="C940" s="39">
        <v>44479</v>
      </c>
      <c r="D940" s="50">
        <v>0.8125</v>
      </c>
      <c r="E940">
        <v>246</v>
      </c>
    </row>
    <row r="941" spans="1:5">
      <c r="A941" s="525" t="s">
        <v>499</v>
      </c>
      <c r="B941">
        <v>13211205</v>
      </c>
      <c r="C941" s="39">
        <v>44479</v>
      </c>
      <c r="D941" s="50">
        <v>0.82291666666666663</v>
      </c>
      <c r="E941">
        <v>246</v>
      </c>
    </row>
    <row r="942" spans="1:5">
      <c r="A942" s="525" t="s">
        <v>499</v>
      </c>
      <c r="B942">
        <v>13211205</v>
      </c>
      <c r="C942" s="39">
        <v>44479</v>
      </c>
      <c r="D942" s="50">
        <v>0.83333333333333337</v>
      </c>
      <c r="E942">
        <v>243</v>
      </c>
    </row>
    <row r="943" spans="1:5">
      <c r="A943" s="525" t="s">
        <v>499</v>
      </c>
      <c r="B943">
        <v>13211205</v>
      </c>
      <c r="C943" s="39">
        <v>44479</v>
      </c>
      <c r="D943" s="50">
        <v>0.84375</v>
      </c>
      <c r="E943">
        <v>246</v>
      </c>
    </row>
    <row r="944" spans="1:5">
      <c r="A944" s="525" t="s">
        <v>499</v>
      </c>
      <c r="B944">
        <v>13211205</v>
      </c>
      <c r="C944" s="39">
        <v>44479</v>
      </c>
      <c r="D944" s="50">
        <v>0.85416666666666663</v>
      </c>
      <c r="E944">
        <v>243</v>
      </c>
    </row>
    <row r="945" spans="1:5">
      <c r="A945" s="525" t="s">
        <v>499</v>
      </c>
      <c r="B945">
        <v>13211205</v>
      </c>
      <c r="C945" s="39">
        <v>44479</v>
      </c>
      <c r="D945" s="50">
        <v>0.86458333333333337</v>
      </c>
      <c r="E945">
        <v>246</v>
      </c>
    </row>
    <row r="946" spans="1:5">
      <c r="A946" s="525" t="s">
        <v>499</v>
      </c>
      <c r="B946">
        <v>13211205</v>
      </c>
      <c r="C946" s="39">
        <v>44479</v>
      </c>
      <c r="D946" s="50">
        <v>0.875</v>
      </c>
      <c r="E946">
        <v>248</v>
      </c>
    </row>
    <row r="947" spans="1:5">
      <c r="A947" s="525" t="s">
        <v>499</v>
      </c>
      <c r="B947">
        <v>13211205</v>
      </c>
      <c r="C947" s="39">
        <v>44479</v>
      </c>
      <c r="D947" s="50">
        <v>0.88541666666666663</v>
      </c>
      <c r="E947">
        <v>250</v>
      </c>
    </row>
    <row r="948" spans="1:5">
      <c r="A948" s="525" t="s">
        <v>499</v>
      </c>
      <c r="B948">
        <v>13211205</v>
      </c>
      <c r="C948" s="39">
        <v>44479</v>
      </c>
      <c r="D948" s="50">
        <v>0.89583333333333337</v>
      </c>
      <c r="E948">
        <v>248</v>
      </c>
    </row>
    <row r="949" spans="1:5">
      <c r="A949" s="525" t="s">
        <v>499</v>
      </c>
      <c r="B949">
        <v>13211205</v>
      </c>
      <c r="C949" s="39">
        <v>44479</v>
      </c>
      <c r="D949" s="50">
        <v>0.90625</v>
      </c>
      <c r="E949">
        <v>250</v>
      </c>
    </row>
    <row r="950" spans="1:5">
      <c r="A950" s="525" t="s">
        <v>499</v>
      </c>
      <c r="B950">
        <v>13211205</v>
      </c>
      <c r="C950" s="39">
        <v>44479</v>
      </c>
      <c r="D950" s="50">
        <v>0.91666666666666663</v>
      </c>
      <c r="E950">
        <v>255</v>
      </c>
    </row>
    <row r="951" spans="1:5">
      <c r="A951" s="525" t="s">
        <v>499</v>
      </c>
      <c r="B951">
        <v>13211205</v>
      </c>
      <c r="C951" s="39">
        <v>44479</v>
      </c>
      <c r="D951" s="50">
        <v>0.92708333333333337</v>
      </c>
      <c r="E951">
        <v>258</v>
      </c>
    </row>
    <row r="952" spans="1:5">
      <c r="A952" s="525" t="s">
        <v>499</v>
      </c>
      <c r="B952">
        <v>13211205</v>
      </c>
      <c r="C952" s="39">
        <v>44479</v>
      </c>
      <c r="D952" s="50">
        <v>0.9375</v>
      </c>
      <c r="E952">
        <v>258</v>
      </c>
    </row>
    <row r="953" spans="1:5">
      <c r="A953" s="525" t="s">
        <v>499</v>
      </c>
      <c r="B953">
        <v>13211205</v>
      </c>
      <c r="C953" s="39">
        <v>44479</v>
      </c>
      <c r="D953" s="50">
        <v>0.94791666666666663</v>
      </c>
      <c r="E953">
        <v>258</v>
      </c>
    </row>
    <row r="954" spans="1:5">
      <c r="A954" s="525" t="s">
        <v>499</v>
      </c>
      <c r="B954">
        <v>13211205</v>
      </c>
      <c r="C954" s="39">
        <v>44479</v>
      </c>
      <c r="D954" s="50">
        <v>0.95833333333333337</v>
      </c>
      <c r="E954">
        <v>263</v>
      </c>
    </row>
    <row r="955" spans="1:5">
      <c r="A955" s="525" t="s">
        <v>499</v>
      </c>
      <c r="B955">
        <v>13211205</v>
      </c>
      <c r="C955" s="39">
        <v>44479</v>
      </c>
      <c r="D955" s="50">
        <v>0.96875</v>
      </c>
      <c r="E955">
        <v>265</v>
      </c>
    </row>
    <row r="956" spans="1:5">
      <c r="A956" s="525" t="s">
        <v>499</v>
      </c>
      <c r="B956">
        <v>13211205</v>
      </c>
      <c r="C956" s="39">
        <v>44479</v>
      </c>
      <c r="D956" s="50">
        <v>0.97916666666666663</v>
      </c>
      <c r="E956">
        <v>265</v>
      </c>
    </row>
    <row r="957" spans="1:5">
      <c r="A957" s="525" t="s">
        <v>499</v>
      </c>
      <c r="B957">
        <v>13211205</v>
      </c>
      <c r="C957" s="39">
        <v>44479</v>
      </c>
      <c r="D957" s="50">
        <v>0.98958333333333337</v>
      </c>
      <c r="E957">
        <v>268</v>
      </c>
    </row>
    <row r="958" spans="1:5">
      <c r="A958" s="525" t="s">
        <v>499</v>
      </c>
      <c r="B958">
        <v>13211205</v>
      </c>
      <c r="C958" s="39">
        <v>44480</v>
      </c>
      <c r="D958" s="50">
        <v>0</v>
      </c>
      <c r="E958">
        <v>270</v>
      </c>
    </row>
    <row r="959" spans="1:5">
      <c r="A959" s="525" t="s">
        <v>499</v>
      </c>
      <c r="B959">
        <v>13211205</v>
      </c>
      <c r="C959" s="39">
        <v>44480</v>
      </c>
      <c r="D959" s="50">
        <v>1.0416666666666666E-2</v>
      </c>
      <c r="E959">
        <v>270</v>
      </c>
    </row>
    <row r="960" spans="1:5">
      <c r="A960" s="525" t="s">
        <v>499</v>
      </c>
      <c r="B960">
        <v>13211205</v>
      </c>
      <c r="C960" s="39">
        <v>44480</v>
      </c>
      <c r="D960" s="50">
        <v>2.0833333333333332E-2</v>
      </c>
      <c r="E960">
        <v>270</v>
      </c>
    </row>
    <row r="961" spans="1:5">
      <c r="A961" s="525" t="s">
        <v>499</v>
      </c>
      <c r="B961">
        <v>13211205</v>
      </c>
      <c r="C961" s="39">
        <v>44480</v>
      </c>
      <c r="D961" s="50">
        <v>3.125E-2</v>
      </c>
      <c r="E961">
        <v>273</v>
      </c>
    </row>
    <row r="962" spans="1:5">
      <c r="A962" s="525" t="s">
        <v>499</v>
      </c>
      <c r="B962">
        <v>13211205</v>
      </c>
      <c r="C962" s="39">
        <v>44480</v>
      </c>
      <c r="D962" s="50">
        <v>4.1666666666666664E-2</v>
      </c>
      <c r="E962">
        <v>270</v>
      </c>
    </row>
    <row r="963" spans="1:5">
      <c r="A963" s="525" t="s">
        <v>499</v>
      </c>
      <c r="B963">
        <v>13211205</v>
      </c>
      <c r="C963" s="39">
        <v>44480</v>
      </c>
      <c r="D963" s="50">
        <v>5.2083333333333336E-2</v>
      </c>
      <c r="E963">
        <v>273</v>
      </c>
    </row>
    <row r="964" spans="1:5">
      <c r="A964" s="525" t="s">
        <v>499</v>
      </c>
      <c r="B964">
        <v>13211205</v>
      </c>
      <c r="C964" s="39">
        <v>44480</v>
      </c>
      <c r="D964" s="50">
        <v>6.25E-2</v>
      </c>
      <c r="E964">
        <v>273</v>
      </c>
    </row>
    <row r="965" spans="1:5">
      <c r="A965" s="525" t="s">
        <v>499</v>
      </c>
      <c r="B965">
        <v>13211205</v>
      </c>
      <c r="C965" s="39">
        <v>44480</v>
      </c>
      <c r="D965" s="50">
        <v>7.2916666666666671E-2</v>
      </c>
      <c r="E965">
        <v>270</v>
      </c>
    </row>
    <row r="966" spans="1:5">
      <c r="A966" s="525" t="s">
        <v>499</v>
      </c>
      <c r="B966">
        <v>13211205</v>
      </c>
      <c r="C966" s="39">
        <v>44480</v>
      </c>
      <c r="D966" s="50">
        <v>8.3333333333333329E-2</v>
      </c>
      <c r="E966">
        <v>275</v>
      </c>
    </row>
    <row r="967" spans="1:5">
      <c r="A967" s="525" t="s">
        <v>499</v>
      </c>
      <c r="B967">
        <v>13211205</v>
      </c>
      <c r="C967" s="39">
        <v>44480</v>
      </c>
      <c r="D967" s="50">
        <v>9.375E-2</v>
      </c>
      <c r="E967">
        <v>275</v>
      </c>
    </row>
    <row r="968" spans="1:5">
      <c r="A968" s="525" t="s">
        <v>499</v>
      </c>
      <c r="B968">
        <v>13211205</v>
      </c>
      <c r="C968" s="39">
        <v>44480</v>
      </c>
      <c r="D968" s="50">
        <v>0.10416666666666667</v>
      </c>
      <c r="E968">
        <v>275</v>
      </c>
    </row>
    <row r="969" spans="1:5">
      <c r="A969" s="525" t="s">
        <v>499</v>
      </c>
      <c r="B969">
        <v>13211205</v>
      </c>
      <c r="C969" s="39">
        <v>44480</v>
      </c>
      <c r="D969" s="50">
        <v>0.11458333333333333</v>
      </c>
      <c r="E969">
        <v>275</v>
      </c>
    </row>
    <row r="970" spans="1:5">
      <c r="A970" s="525" t="s">
        <v>499</v>
      </c>
      <c r="B970">
        <v>13211205</v>
      </c>
      <c r="C970" s="39">
        <v>44480</v>
      </c>
      <c r="D970" s="50">
        <v>0.125</v>
      </c>
      <c r="E970">
        <v>273</v>
      </c>
    </row>
    <row r="971" spans="1:5">
      <c r="A971" s="525" t="s">
        <v>499</v>
      </c>
      <c r="B971">
        <v>13211205</v>
      </c>
      <c r="C971" s="39">
        <v>44480</v>
      </c>
      <c r="D971" s="50">
        <v>0.13541666666666666</v>
      </c>
      <c r="E971">
        <v>275</v>
      </c>
    </row>
    <row r="972" spans="1:5">
      <c r="A972" s="525" t="s">
        <v>499</v>
      </c>
      <c r="B972">
        <v>13211205</v>
      </c>
      <c r="C972" s="39">
        <v>44480</v>
      </c>
      <c r="D972" s="50">
        <v>0.14583333333333334</v>
      </c>
      <c r="E972">
        <v>275</v>
      </c>
    </row>
    <row r="973" spans="1:5">
      <c r="A973" s="525" t="s">
        <v>499</v>
      </c>
      <c r="B973">
        <v>13211205</v>
      </c>
      <c r="C973" s="39">
        <v>44480</v>
      </c>
      <c r="D973" s="50">
        <v>0.15625</v>
      </c>
      <c r="E973">
        <v>275</v>
      </c>
    </row>
    <row r="974" spans="1:5">
      <c r="A974" s="525" t="s">
        <v>499</v>
      </c>
      <c r="B974">
        <v>13211205</v>
      </c>
      <c r="C974" s="39">
        <v>44480</v>
      </c>
      <c r="D974" s="50">
        <v>0.16666666666666666</v>
      </c>
      <c r="E974">
        <v>275</v>
      </c>
    </row>
    <row r="975" spans="1:5">
      <c r="A975" s="525" t="s">
        <v>499</v>
      </c>
      <c r="B975">
        <v>13211205</v>
      </c>
      <c r="C975" s="39">
        <v>44480</v>
      </c>
      <c r="D975" s="50">
        <v>0.17708333333333334</v>
      </c>
      <c r="E975">
        <v>275</v>
      </c>
    </row>
    <row r="976" spans="1:5">
      <c r="A976" s="525" t="s">
        <v>499</v>
      </c>
      <c r="B976">
        <v>13211205</v>
      </c>
      <c r="C976" s="39">
        <v>44480</v>
      </c>
      <c r="D976" s="50">
        <v>0.1875</v>
      </c>
      <c r="E976">
        <v>275</v>
      </c>
    </row>
    <row r="977" spans="1:5">
      <c r="A977" s="525" t="s">
        <v>499</v>
      </c>
      <c r="B977">
        <v>13211205</v>
      </c>
      <c r="C977" s="39">
        <v>44480</v>
      </c>
      <c r="D977" s="50">
        <v>0.19791666666666666</v>
      </c>
      <c r="E977">
        <v>275</v>
      </c>
    </row>
    <row r="978" spans="1:5">
      <c r="A978" s="525" t="s">
        <v>499</v>
      </c>
      <c r="B978">
        <v>13211205</v>
      </c>
      <c r="C978" s="39">
        <v>44480</v>
      </c>
      <c r="D978" s="50">
        <v>0.20833333333333334</v>
      </c>
      <c r="E978">
        <v>275</v>
      </c>
    </row>
    <row r="979" spans="1:5">
      <c r="A979" s="525" t="s">
        <v>499</v>
      </c>
      <c r="B979">
        <v>13211205</v>
      </c>
      <c r="C979" s="39">
        <v>44480</v>
      </c>
      <c r="D979" s="50">
        <v>0.21875</v>
      </c>
      <c r="E979">
        <v>275</v>
      </c>
    </row>
    <row r="980" spans="1:5">
      <c r="A980" s="525" t="s">
        <v>499</v>
      </c>
      <c r="B980">
        <v>13211205</v>
      </c>
      <c r="C980" s="39">
        <v>44480</v>
      </c>
      <c r="D980" s="50">
        <v>0.22916666666666666</v>
      </c>
      <c r="E980">
        <v>275</v>
      </c>
    </row>
    <row r="981" spans="1:5">
      <c r="A981" s="525" t="s">
        <v>499</v>
      </c>
      <c r="B981">
        <v>13211205</v>
      </c>
      <c r="C981" s="39">
        <v>44480</v>
      </c>
      <c r="D981" s="50">
        <v>0.23958333333333334</v>
      </c>
      <c r="E981">
        <v>275</v>
      </c>
    </row>
    <row r="982" spans="1:5">
      <c r="A982" s="525" t="s">
        <v>499</v>
      </c>
      <c r="B982">
        <v>13211205</v>
      </c>
      <c r="C982" s="39">
        <v>44480</v>
      </c>
      <c r="D982" s="50">
        <v>0.25</v>
      </c>
      <c r="E982">
        <v>275</v>
      </c>
    </row>
    <row r="983" spans="1:5">
      <c r="A983" s="525" t="s">
        <v>499</v>
      </c>
      <c r="B983">
        <v>13211205</v>
      </c>
      <c r="C983" s="39">
        <v>44480</v>
      </c>
      <c r="D983" s="50">
        <v>0.26041666666666669</v>
      </c>
      <c r="E983">
        <v>273</v>
      </c>
    </row>
    <row r="984" spans="1:5">
      <c r="A984" s="525" t="s">
        <v>499</v>
      </c>
      <c r="B984">
        <v>13211205</v>
      </c>
      <c r="C984" s="39">
        <v>44480</v>
      </c>
      <c r="D984" s="50">
        <v>0.27083333333333331</v>
      </c>
      <c r="E984">
        <v>275</v>
      </c>
    </row>
    <row r="985" spans="1:5">
      <c r="A985" s="525" t="s">
        <v>499</v>
      </c>
      <c r="B985">
        <v>13211205</v>
      </c>
      <c r="C985" s="39">
        <v>44480</v>
      </c>
      <c r="D985" s="50">
        <v>0.28125</v>
      </c>
      <c r="E985">
        <v>273</v>
      </c>
    </row>
    <row r="986" spans="1:5">
      <c r="A986" s="525" t="s">
        <v>499</v>
      </c>
      <c r="B986">
        <v>13211205</v>
      </c>
      <c r="C986" s="39">
        <v>44480</v>
      </c>
      <c r="D986" s="50">
        <v>0.29166666666666669</v>
      </c>
      <c r="E986">
        <v>275</v>
      </c>
    </row>
    <row r="987" spans="1:5">
      <c r="A987" s="525" t="s">
        <v>499</v>
      </c>
      <c r="B987">
        <v>13211205</v>
      </c>
      <c r="C987" s="39">
        <v>44480</v>
      </c>
      <c r="D987" s="50">
        <v>0.30208333333333331</v>
      </c>
      <c r="E987">
        <v>275</v>
      </c>
    </row>
    <row r="988" spans="1:5">
      <c r="A988" s="525" t="s">
        <v>499</v>
      </c>
      <c r="B988">
        <v>13211205</v>
      </c>
      <c r="C988" s="39">
        <v>44480</v>
      </c>
      <c r="D988" s="50">
        <v>0.3125</v>
      </c>
      <c r="E988">
        <v>275</v>
      </c>
    </row>
    <row r="989" spans="1:5">
      <c r="A989" s="525" t="s">
        <v>499</v>
      </c>
      <c r="B989">
        <v>13211205</v>
      </c>
      <c r="C989" s="39">
        <v>44480</v>
      </c>
      <c r="D989" s="50">
        <v>0.32291666666666669</v>
      </c>
      <c r="E989">
        <v>275</v>
      </c>
    </row>
    <row r="990" spans="1:5">
      <c r="A990" s="525" t="s">
        <v>499</v>
      </c>
      <c r="B990">
        <v>13211205</v>
      </c>
      <c r="C990" s="39">
        <v>44480</v>
      </c>
      <c r="D990" s="50">
        <v>0.33333333333333331</v>
      </c>
      <c r="E990">
        <v>273</v>
      </c>
    </row>
    <row r="991" spans="1:5">
      <c r="A991" s="525" t="s">
        <v>499</v>
      </c>
      <c r="B991">
        <v>13211205</v>
      </c>
      <c r="C991" s="39">
        <v>44480</v>
      </c>
      <c r="D991" s="50">
        <v>0.34375</v>
      </c>
      <c r="E991">
        <v>275</v>
      </c>
    </row>
    <row r="992" spans="1:5">
      <c r="A992" s="525" t="s">
        <v>499</v>
      </c>
      <c r="B992">
        <v>13211205</v>
      </c>
      <c r="C992" s="39">
        <v>44480</v>
      </c>
      <c r="D992" s="50">
        <v>0.35416666666666669</v>
      </c>
      <c r="E992">
        <v>273</v>
      </c>
    </row>
    <row r="993" spans="1:5">
      <c r="A993" s="525" t="s">
        <v>499</v>
      </c>
      <c r="B993">
        <v>13211205</v>
      </c>
      <c r="C993" s="39">
        <v>44480</v>
      </c>
      <c r="D993" s="50">
        <v>0.36458333333333331</v>
      </c>
      <c r="E993">
        <v>275</v>
      </c>
    </row>
    <row r="994" spans="1:5">
      <c r="A994" s="525" t="s">
        <v>499</v>
      </c>
      <c r="B994">
        <v>13211205</v>
      </c>
      <c r="C994" s="39">
        <v>44480</v>
      </c>
      <c r="D994" s="50">
        <v>0.375</v>
      </c>
      <c r="E994">
        <v>275</v>
      </c>
    </row>
    <row r="995" spans="1:5">
      <c r="A995" s="525" t="s">
        <v>499</v>
      </c>
      <c r="B995">
        <v>13211205</v>
      </c>
      <c r="C995" s="39">
        <v>44480</v>
      </c>
      <c r="D995" s="50">
        <v>0.38541666666666669</v>
      </c>
      <c r="E995">
        <v>275</v>
      </c>
    </row>
    <row r="996" spans="1:5">
      <c r="A996" s="525" t="s">
        <v>499</v>
      </c>
      <c r="B996">
        <v>13211205</v>
      </c>
      <c r="C996" s="39">
        <v>44480</v>
      </c>
      <c r="D996" s="50">
        <v>0.39583333333333331</v>
      </c>
      <c r="E996">
        <v>275</v>
      </c>
    </row>
    <row r="997" spans="1:5">
      <c r="A997" s="525" t="s">
        <v>499</v>
      </c>
      <c r="B997">
        <v>13211205</v>
      </c>
      <c r="C997" s="39">
        <v>44480</v>
      </c>
      <c r="D997" s="50">
        <v>0.40625</v>
      </c>
      <c r="E997">
        <v>275</v>
      </c>
    </row>
    <row r="998" spans="1:5">
      <c r="A998" s="525" t="s">
        <v>499</v>
      </c>
      <c r="B998">
        <v>13211205</v>
      </c>
      <c r="C998" s="39">
        <v>44480</v>
      </c>
      <c r="D998" s="50">
        <v>0.41666666666666669</v>
      </c>
      <c r="E998">
        <v>275</v>
      </c>
    </row>
    <row r="999" spans="1:5">
      <c r="A999" s="525" t="s">
        <v>499</v>
      </c>
      <c r="B999">
        <v>13211205</v>
      </c>
      <c r="C999" s="39">
        <v>44480</v>
      </c>
      <c r="D999" s="50">
        <v>0.42708333333333331</v>
      </c>
      <c r="E999">
        <v>275</v>
      </c>
    </row>
    <row r="1000" spans="1:5">
      <c r="A1000" s="525" t="s">
        <v>499</v>
      </c>
      <c r="B1000">
        <v>13211205</v>
      </c>
      <c r="C1000" s="39">
        <v>44480</v>
      </c>
      <c r="D1000" s="50">
        <v>0.4375</v>
      </c>
      <c r="E1000">
        <v>275</v>
      </c>
    </row>
    <row r="1001" spans="1:5">
      <c r="A1001" s="525" t="s">
        <v>499</v>
      </c>
      <c r="B1001">
        <v>13211205</v>
      </c>
      <c r="C1001" s="39">
        <v>44480</v>
      </c>
      <c r="D1001" s="50">
        <v>0.44791666666666669</v>
      </c>
      <c r="E1001">
        <v>275</v>
      </c>
    </row>
    <row r="1002" spans="1:5">
      <c r="A1002" s="525" t="s">
        <v>499</v>
      </c>
      <c r="B1002">
        <v>13211205</v>
      </c>
      <c r="C1002" s="39">
        <v>44480</v>
      </c>
      <c r="D1002" s="50">
        <v>0.45833333333333331</v>
      </c>
      <c r="E1002">
        <v>273</v>
      </c>
    </row>
    <row r="1003" spans="1:5">
      <c r="A1003" s="525" t="s">
        <v>499</v>
      </c>
      <c r="B1003">
        <v>13211205</v>
      </c>
      <c r="C1003" s="39">
        <v>44480</v>
      </c>
      <c r="D1003" s="50">
        <v>0.46875</v>
      </c>
      <c r="E1003">
        <v>275</v>
      </c>
    </row>
    <row r="1004" spans="1:5">
      <c r="A1004" s="525" t="s">
        <v>499</v>
      </c>
      <c r="B1004">
        <v>13211205</v>
      </c>
      <c r="C1004" s="39">
        <v>44480</v>
      </c>
      <c r="D1004" s="50">
        <v>0.47916666666666669</v>
      </c>
      <c r="E1004">
        <v>275</v>
      </c>
    </row>
    <row r="1005" spans="1:5">
      <c r="A1005" s="525" t="s">
        <v>499</v>
      </c>
      <c r="B1005">
        <v>13211205</v>
      </c>
      <c r="C1005" s="39">
        <v>44480</v>
      </c>
      <c r="D1005" s="50">
        <v>0.48958333333333331</v>
      </c>
      <c r="E1005">
        <v>278</v>
      </c>
    </row>
    <row r="1006" spans="1:5">
      <c r="A1006" s="525" t="s">
        <v>499</v>
      </c>
      <c r="B1006">
        <v>13211205</v>
      </c>
      <c r="C1006" s="39">
        <v>44480</v>
      </c>
      <c r="D1006" s="50">
        <v>0.5</v>
      </c>
      <c r="E1006">
        <v>283</v>
      </c>
    </row>
    <row r="1007" spans="1:5">
      <c r="A1007" s="525" t="s">
        <v>499</v>
      </c>
      <c r="B1007">
        <v>13211205</v>
      </c>
      <c r="C1007" s="39">
        <v>44480</v>
      </c>
      <c r="D1007" s="50">
        <v>0.51041666666666663</v>
      </c>
      <c r="E1007">
        <v>280</v>
      </c>
    </row>
    <row r="1008" spans="1:5">
      <c r="A1008" s="525" t="s">
        <v>499</v>
      </c>
      <c r="B1008">
        <v>13211205</v>
      </c>
      <c r="C1008" s="39">
        <v>44480</v>
      </c>
      <c r="D1008" s="50">
        <v>0.52083333333333337</v>
      </c>
      <c r="E1008">
        <v>283</v>
      </c>
    </row>
    <row r="1009" spans="1:5">
      <c r="A1009" s="525" t="s">
        <v>499</v>
      </c>
      <c r="B1009">
        <v>13211205</v>
      </c>
      <c r="C1009" s="39">
        <v>44480</v>
      </c>
      <c r="D1009" s="50">
        <v>0.53125</v>
      </c>
      <c r="E1009">
        <v>286</v>
      </c>
    </row>
    <row r="1010" spans="1:5">
      <c r="A1010" s="525" t="s">
        <v>499</v>
      </c>
      <c r="B1010">
        <v>13211205</v>
      </c>
      <c r="C1010" s="39">
        <v>44480</v>
      </c>
      <c r="D1010" s="50">
        <v>0.54166666666666663</v>
      </c>
      <c r="E1010">
        <v>288</v>
      </c>
    </row>
    <row r="1011" spans="1:5">
      <c r="A1011" s="525" t="s">
        <v>499</v>
      </c>
      <c r="B1011">
        <v>13211205</v>
      </c>
      <c r="C1011" s="39">
        <v>44480</v>
      </c>
      <c r="D1011" s="50">
        <v>0.55208333333333337</v>
      </c>
      <c r="E1011">
        <v>291</v>
      </c>
    </row>
    <row r="1012" spans="1:5">
      <c r="A1012" s="525" t="s">
        <v>499</v>
      </c>
      <c r="B1012">
        <v>13211205</v>
      </c>
      <c r="C1012" s="39">
        <v>44480</v>
      </c>
      <c r="D1012" s="50">
        <v>0.5625</v>
      </c>
      <c r="E1012">
        <v>291</v>
      </c>
    </row>
    <row r="1013" spans="1:5">
      <c r="A1013" s="525" t="s">
        <v>499</v>
      </c>
      <c r="B1013">
        <v>13211205</v>
      </c>
      <c r="C1013" s="39">
        <v>44480</v>
      </c>
      <c r="D1013" s="50">
        <v>0.57291666666666663</v>
      </c>
      <c r="E1013">
        <v>288</v>
      </c>
    </row>
    <row r="1014" spans="1:5">
      <c r="A1014" s="525" t="s">
        <v>499</v>
      </c>
      <c r="B1014">
        <v>13211205</v>
      </c>
      <c r="C1014" s="39">
        <v>44480</v>
      </c>
      <c r="D1014" s="50">
        <v>0.58333333333333337</v>
      </c>
      <c r="E1014">
        <v>288</v>
      </c>
    </row>
    <row r="1015" spans="1:5">
      <c r="A1015" s="525" t="s">
        <v>499</v>
      </c>
      <c r="B1015">
        <v>13211205</v>
      </c>
      <c r="C1015" s="39">
        <v>44480</v>
      </c>
      <c r="D1015" s="50">
        <v>0.59375</v>
      </c>
      <c r="E1015">
        <v>291</v>
      </c>
    </row>
    <row r="1016" spans="1:5">
      <c r="A1016" s="525" t="s">
        <v>499</v>
      </c>
      <c r="B1016">
        <v>13211205</v>
      </c>
      <c r="C1016" s="39">
        <v>44480</v>
      </c>
      <c r="D1016" s="50">
        <v>0.60416666666666663</v>
      </c>
      <c r="E1016">
        <v>291</v>
      </c>
    </row>
    <row r="1017" spans="1:5">
      <c r="A1017" s="525" t="s">
        <v>499</v>
      </c>
      <c r="B1017">
        <v>13211205</v>
      </c>
      <c r="C1017" s="39">
        <v>44480</v>
      </c>
      <c r="D1017" s="50">
        <v>0.61458333333333337</v>
      </c>
      <c r="E1017">
        <v>291</v>
      </c>
    </row>
    <row r="1018" spans="1:5">
      <c r="A1018" s="525" t="s">
        <v>499</v>
      </c>
      <c r="B1018">
        <v>13211205</v>
      </c>
      <c r="C1018" s="39">
        <v>44480</v>
      </c>
      <c r="D1018" s="50">
        <v>0.625</v>
      </c>
      <c r="E1018">
        <v>288</v>
      </c>
    </row>
    <row r="1019" spans="1:5">
      <c r="A1019" s="525" t="s">
        <v>499</v>
      </c>
      <c r="B1019">
        <v>13211205</v>
      </c>
      <c r="C1019" s="39">
        <v>44480</v>
      </c>
      <c r="D1019" s="50">
        <v>0.63541666666666663</v>
      </c>
      <c r="E1019">
        <v>288</v>
      </c>
    </row>
    <row r="1020" spans="1:5">
      <c r="A1020" s="525" t="s">
        <v>499</v>
      </c>
      <c r="B1020">
        <v>13211205</v>
      </c>
      <c r="C1020" s="39">
        <v>44480</v>
      </c>
      <c r="D1020" s="50">
        <v>0.64583333333333337</v>
      </c>
      <c r="E1020">
        <v>291</v>
      </c>
    </row>
    <row r="1021" spans="1:5">
      <c r="A1021" s="525" t="s">
        <v>499</v>
      </c>
      <c r="B1021">
        <v>13211205</v>
      </c>
      <c r="C1021" s="39">
        <v>44480</v>
      </c>
      <c r="D1021" s="50">
        <v>0.65625</v>
      </c>
      <c r="E1021">
        <v>291</v>
      </c>
    </row>
    <row r="1022" spans="1:5">
      <c r="A1022" s="525" t="s">
        <v>499</v>
      </c>
      <c r="B1022">
        <v>13211205</v>
      </c>
      <c r="C1022" s="39">
        <v>44480</v>
      </c>
      <c r="D1022" s="50">
        <v>0.66666666666666663</v>
      </c>
      <c r="E1022">
        <v>288</v>
      </c>
    </row>
    <row r="1023" spans="1:5">
      <c r="A1023" s="525" t="s">
        <v>499</v>
      </c>
      <c r="B1023">
        <v>13211205</v>
      </c>
      <c r="C1023" s="39">
        <v>44480</v>
      </c>
      <c r="D1023" s="50">
        <v>0.67708333333333337</v>
      </c>
      <c r="E1023">
        <v>288</v>
      </c>
    </row>
    <row r="1024" spans="1:5">
      <c r="A1024" s="525" t="s">
        <v>499</v>
      </c>
      <c r="B1024">
        <v>13211205</v>
      </c>
      <c r="C1024" s="39">
        <v>44480</v>
      </c>
      <c r="D1024" s="50">
        <v>0.6875</v>
      </c>
      <c r="E1024">
        <v>291</v>
      </c>
    </row>
    <row r="1025" spans="1:5">
      <c r="A1025" s="525" t="s">
        <v>499</v>
      </c>
      <c r="B1025">
        <v>13211205</v>
      </c>
      <c r="C1025" s="39">
        <v>44480</v>
      </c>
      <c r="D1025" s="50">
        <v>0.69791666666666663</v>
      </c>
      <c r="E1025">
        <v>291</v>
      </c>
    </row>
    <row r="1026" spans="1:5">
      <c r="A1026" s="525" t="s">
        <v>499</v>
      </c>
      <c r="B1026">
        <v>13211205</v>
      </c>
      <c r="C1026" s="39">
        <v>44480</v>
      </c>
      <c r="D1026" s="50">
        <v>0.70833333333333337</v>
      </c>
      <c r="E1026">
        <v>294</v>
      </c>
    </row>
    <row r="1027" spans="1:5">
      <c r="A1027" s="525" t="s">
        <v>499</v>
      </c>
      <c r="B1027">
        <v>13211205</v>
      </c>
      <c r="C1027" s="39">
        <v>44480</v>
      </c>
      <c r="D1027" s="50">
        <v>0.71875</v>
      </c>
      <c r="E1027">
        <v>296</v>
      </c>
    </row>
    <row r="1028" spans="1:5">
      <c r="A1028" s="525" t="s">
        <v>499</v>
      </c>
      <c r="B1028">
        <v>13211205</v>
      </c>
      <c r="C1028" s="39">
        <v>44480</v>
      </c>
      <c r="D1028" s="50">
        <v>0.72916666666666663</v>
      </c>
      <c r="E1028">
        <v>299</v>
      </c>
    </row>
    <row r="1029" spans="1:5">
      <c r="A1029" s="525" t="s">
        <v>499</v>
      </c>
      <c r="B1029">
        <v>13211205</v>
      </c>
      <c r="C1029" s="39">
        <v>44480</v>
      </c>
      <c r="D1029" s="50">
        <v>0.73958333333333337</v>
      </c>
      <c r="E1029">
        <v>299</v>
      </c>
    </row>
    <row r="1030" spans="1:5">
      <c r="A1030" s="525" t="s">
        <v>499</v>
      </c>
      <c r="B1030">
        <v>13211205</v>
      </c>
      <c r="C1030" s="39">
        <v>44480</v>
      </c>
      <c r="D1030" s="50">
        <v>0.75</v>
      </c>
      <c r="E1030">
        <v>299</v>
      </c>
    </row>
    <row r="1031" spans="1:5">
      <c r="A1031" s="525" t="s">
        <v>499</v>
      </c>
      <c r="B1031">
        <v>13211205</v>
      </c>
      <c r="C1031" s="39">
        <v>44480</v>
      </c>
      <c r="D1031" s="50">
        <v>0.76041666666666663</v>
      </c>
      <c r="E1031">
        <v>299</v>
      </c>
    </row>
    <row r="1032" spans="1:5">
      <c r="A1032" s="525" t="s">
        <v>499</v>
      </c>
      <c r="B1032">
        <v>13211205</v>
      </c>
      <c r="C1032" s="39">
        <v>44480</v>
      </c>
      <c r="D1032" s="50">
        <v>0.77083333333333337</v>
      </c>
      <c r="E1032">
        <v>299</v>
      </c>
    </row>
    <row r="1033" spans="1:5">
      <c r="A1033" s="525" t="s">
        <v>499</v>
      </c>
      <c r="B1033">
        <v>13211205</v>
      </c>
      <c r="C1033" s="39">
        <v>44480</v>
      </c>
      <c r="D1033" s="50">
        <v>0.78125</v>
      </c>
      <c r="E1033">
        <v>302</v>
      </c>
    </row>
    <row r="1034" spans="1:5">
      <c r="A1034" s="525" t="s">
        <v>499</v>
      </c>
      <c r="B1034">
        <v>13211205</v>
      </c>
      <c r="C1034" s="39">
        <v>44480</v>
      </c>
      <c r="D1034" s="50">
        <v>0.79166666666666663</v>
      </c>
      <c r="E1034">
        <v>302</v>
      </c>
    </row>
    <row r="1035" spans="1:5">
      <c r="A1035" s="525" t="s">
        <v>499</v>
      </c>
      <c r="B1035">
        <v>13211205</v>
      </c>
      <c r="C1035" s="39">
        <v>44480</v>
      </c>
      <c r="D1035" s="50">
        <v>0.80208333333333337</v>
      </c>
      <c r="E1035">
        <v>305</v>
      </c>
    </row>
    <row r="1036" spans="1:5">
      <c r="A1036" s="525" t="s">
        <v>499</v>
      </c>
      <c r="B1036">
        <v>13211205</v>
      </c>
      <c r="C1036" s="39">
        <v>44480</v>
      </c>
      <c r="D1036" s="50">
        <v>0.8125</v>
      </c>
      <c r="E1036">
        <v>310</v>
      </c>
    </row>
    <row r="1037" spans="1:5">
      <c r="A1037" s="525" t="s">
        <v>499</v>
      </c>
      <c r="B1037">
        <v>13211205</v>
      </c>
      <c r="C1037" s="39">
        <v>44480</v>
      </c>
      <c r="D1037" s="50">
        <v>0.82291666666666663</v>
      </c>
      <c r="E1037">
        <v>316</v>
      </c>
    </row>
    <row r="1038" spans="1:5">
      <c r="A1038" s="525" t="s">
        <v>499</v>
      </c>
      <c r="B1038">
        <v>13211205</v>
      </c>
      <c r="C1038" s="39">
        <v>44480</v>
      </c>
      <c r="D1038" s="50">
        <v>0.83333333333333337</v>
      </c>
      <c r="E1038">
        <v>324</v>
      </c>
    </row>
    <row r="1039" spans="1:5">
      <c r="A1039" s="525" t="s">
        <v>499</v>
      </c>
      <c r="B1039">
        <v>13211205</v>
      </c>
      <c r="C1039" s="39">
        <v>44480</v>
      </c>
      <c r="D1039" s="50">
        <v>0.84375</v>
      </c>
      <c r="E1039">
        <v>330</v>
      </c>
    </row>
    <row r="1040" spans="1:5">
      <c r="A1040" s="525" t="s">
        <v>499</v>
      </c>
      <c r="B1040">
        <v>13211205</v>
      </c>
      <c r="C1040" s="39">
        <v>44480</v>
      </c>
      <c r="D1040" s="50">
        <v>0.85416666666666663</v>
      </c>
      <c r="E1040">
        <v>336</v>
      </c>
    </row>
    <row r="1041" spans="1:5">
      <c r="A1041" s="525" t="s">
        <v>499</v>
      </c>
      <c r="B1041">
        <v>13211205</v>
      </c>
      <c r="C1041" s="39">
        <v>44480</v>
      </c>
      <c r="D1041" s="50">
        <v>0.86458333333333337</v>
      </c>
      <c r="E1041">
        <v>339</v>
      </c>
    </row>
    <row r="1042" spans="1:5">
      <c r="A1042" s="525" t="s">
        <v>499</v>
      </c>
      <c r="B1042">
        <v>13211205</v>
      </c>
      <c r="C1042" s="39">
        <v>44480</v>
      </c>
      <c r="D1042" s="50">
        <v>0.875</v>
      </c>
      <c r="E1042">
        <v>342</v>
      </c>
    </row>
    <row r="1043" spans="1:5">
      <c r="A1043" s="525" t="s">
        <v>499</v>
      </c>
      <c r="B1043">
        <v>13211205</v>
      </c>
      <c r="C1043" s="39">
        <v>44480</v>
      </c>
      <c r="D1043" s="50">
        <v>0.88541666666666663</v>
      </c>
      <c r="E1043">
        <v>348</v>
      </c>
    </row>
    <row r="1044" spans="1:5">
      <c r="A1044" s="525" t="s">
        <v>499</v>
      </c>
      <c r="B1044">
        <v>13211205</v>
      </c>
      <c r="C1044" s="39">
        <v>44480</v>
      </c>
      <c r="D1044" s="50">
        <v>0.89583333333333337</v>
      </c>
      <c r="E1044">
        <v>351</v>
      </c>
    </row>
    <row r="1045" spans="1:5">
      <c r="A1045" s="525" t="s">
        <v>499</v>
      </c>
      <c r="B1045">
        <v>13211205</v>
      </c>
      <c r="C1045" s="39">
        <v>44480</v>
      </c>
      <c r="D1045" s="50">
        <v>0.90625</v>
      </c>
      <c r="E1045">
        <v>351</v>
      </c>
    </row>
    <row r="1046" spans="1:5">
      <c r="A1046" s="525" t="s">
        <v>499</v>
      </c>
      <c r="B1046">
        <v>13211205</v>
      </c>
      <c r="C1046" s="39">
        <v>44480</v>
      </c>
      <c r="D1046" s="50">
        <v>0.91666666666666663</v>
      </c>
      <c r="E1046">
        <v>351</v>
      </c>
    </row>
    <row r="1047" spans="1:5">
      <c r="A1047" s="525" t="s">
        <v>499</v>
      </c>
      <c r="B1047">
        <v>13211205</v>
      </c>
      <c r="C1047" s="39">
        <v>44480</v>
      </c>
      <c r="D1047" s="50">
        <v>0.92708333333333337</v>
      </c>
      <c r="E1047">
        <v>348</v>
      </c>
    </row>
    <row r="1048" spans="1:5">
      <c r="A1048" s="525" t="s">
        <v>499</v>
      </c>
      <c r="B1048">
        <v>13211205</v>
      </c>
      <c r="C1048" s="39">
        <v>44480</v>
      </c>
      <c r="D1048" s="50">
        <v>0.9375</v>
      </c>
      <c r="E1048">
        <v>354</v>
      </c>
    </row>
    <row r="1049" spans="1:5">
      <c r="A1049" s="525" t="s">
        <v>499</v>
      </c>
      <c r="B1049">
        <v>13211205</v>
      </c>
      <c r="C1049" s="39">
        <v>44480</v>
      </c>
      <c r="D1049" s="50">
        <v>0.94791666666666663</v>
      </c>
      <c r="E1049">
        <v>357</v>
      </c>
    </row>
    <row r="1050" spans="1:5">
      <c r="A1050" s="525" t="s">
        <v>499</v>
      </c>
      <c r="B1050">
        <v>13211205</v>
      </c>
      <c r="C1050" s="39">
        <v>44480</v>
      </c>
      <c r="D1050" s="50">
        <v>0.95833333333333337</v>
      </c>
      <c r="E1050">
        <v>361</v>
      </c>
    </row>
    <row r="1051" spans="1:5">
      <c r="A1051" s="525" t="s">
        <v>499</v>
      </c>
      <c r="B1051">
        <v>13211205</v>
      </c>
      <c r="C1051" s="39">
        <v>44480</v>
      </c>
      <c r="D1051" s="50">
        <v>0.96875</v>
      </c>
      <c r="E1051">
        <v>361</v>
      </c>
    </row>
    <row r="1052" spans="1:5">
      <c r="A1052" s="525" t="s">
        <v>499</v>
      </c>
      <c r="B1052">
        <v>13211205</v>
      </c>
      <c r="C1052" s="39">
        <v>44480</v>
      </c>
      <c r="D1052" s="50">
        <v>0.97916666666666663</v>
      </c>
      <c r="E1052">
        <v>364</v>
      </c>
    </row>
    <row r="1053" spans="1:5">
      <c r="A1053" s="525" t="s">
        <v>499</v>
      </c>
      <c r="B1053">
        <v>13211205</v>
      </c>
      <c r="C1053" s="39">
        <v>44480</v>
      </c>
      <c r="D1053" s="50">
        <v>0.98958333333333337</v>
      </c>
      <c r="E1053">
        <v>364</v>
      </c>
    </row>
    <row r="1054" spans="1:5">
      <c r="A1054" s="525" t="s">
        <v>499</v>
      </c>
      <c r="B1054">
        <v>13211205</v>
      </c>
      <c r="C1054" s="39">
        <v>44481</v>
      </c>
      <c r="D1054" s="50">
        <v>0</v>
      </c>
      <c r="E1054">
        <v>364</v>
      </c>
    </row>
    <row r="1055" spans="1:5">
      <c r="A1055" s="525" t="s">
        <v>499</v>
      </c>
      <c r="B1055">
        <v>13211205</v>
      </c>
      <c r="C1055" s="39">
        <v>44481</v>
      </c>
      <c r="D1055" s="50">
        <v>1.0416666666666666E-2</v>
      </c>
      <c r="E1055">
        <v>364</v>
      </c>
    </row>
    <row r="1056" spans="1:5">
      <c r="A1056" s="525" t="s">
        <v>499</v>
      </c>
      <c r="B1056">
        <v>13211205</v>
      </c>
      <c r="C1056" s="39">
        <v>44481</v>
      </c>
      <c r="D1056" s="50">
        <v>2.0833333333333332E-2</v>
      </c>
      <c r="E1056">
        <v>364</v>
      </c>
    </row>
    <row r="1057" spans="1:5">
      <c r="A1057" s="525" t="s">
        <v>499</v>
      </c>
      <c r="B1057">
        <v>13211205</v>
      </c>
      <c r="C1057" s="39">
        <v>44481</v>
      </c>
      <c r="D1057" s="50">
        <v>3.125E-2</v>
      </c>
      <c r="E1057">
        <v>361</v>
      </c>
    </row>
    <row r="1058" spans="1:5">
      <c r="A1058" s="525" t="s">
        <v>499</v>
      </c>
      <c r="B1058">
        <v>13211205</v>
      </c>
      <c r="C1058" s="39">
        <v>44481</v>
      </c>
      <c r="D1058" s="50">
        <v>4.1666666666666664E-2</v>
      </c>
      <c r="E1058">
        <v>361</v>
      </c>
    </row>
    <row r="1059" spans="1:5">
      <c r="A1059" s="525" t="s">
        <v>499</v>
      </c>
      <c r="B1059">
        <v>13211205</v>
      </c>
      <c r="C1059" s="39">
        <v>44481</v>
      </c>
      <c r="D1059" s="50">
        <v>5.2083333333333336E-2</v>
      </c>
      <c r="E1059">
        <v>361</v>
      </c>
    </row>
    <row r="1060" spans="1:5">
      <c r="A1060" s="525" t="s">
        <v>499</v>
      </c>
      <c r="B1060">
        <v>13211205</v>
      </c>
      <c r="C1060" s="39">
        <v>44481</v>
      </c>
      <c r="D1060" s="50">
        <v>6.25E-2</v>
      </c>
      <c r="E1060">
        <v>361</v>
      </c>
    </row>
    <row r="1061" spans="1:5">
      <c r="A1061" s="525" t="s">
        <v>499</v>
      </c>
      <c r="B1061">
        <v>13211205</v>
      </c>
      <c r="C1061" s="39">
        <v>44481</v>
      </c>
      <c r="D1061" s="50">
        <v>7.2916666666666671E-2</v>
      </c>
      <c r="E1061">
        <v>357</v>
      </c>
    </row>
    <row r="1062" spans="1:5">
      <c r="A1062" s="525" t="s">
        <v>499</v>
      </c>
      <c r="B1062">
        <v>13211205</v>
      </c>
      <c r="C1062" s="39">
        <v>44481</v>
      </c>
      <c r="D1062" s="50">
        <v>8.3333333333333329E-2</v>
      </c>
      <c r="E1062">
        <v>361</v>
      </c>
    </row>
    <row r="1063" spans="1:5">
      <c r="A1063" s="525" t="s">
        <v>499</v>
      </c>
      <c r="B1063">
        <v>13211205</v>
      </c>
      <c r="C1063" s="39">
        <v>44481</v>
      </c>
      <c r="D1063" s="50">
        <v>9.375E-2</v>
      </c>
      <c r="E1063">
        <v>361</v>
      </c>
    </row>
    <row r="1064" spans="1:5">
      <c r="A1064" s="525" t="s">
        <v>499</v>
      </c>
      <c r="B1064">
        <v>13211205</v>
      </c>
      <c r="C1064" s="39">
        <v>44481</v>
      </c>
      <c r="D1064" s="50">
        <v>0.10416666666666667</v>
      </c>
      <c r="E1064">
        <v>361</v>
      </c>
    </row>
    <row r="1065" spans="1:5">
      <c r="A1065" s="525" t="s">
        <v>499</v>
      </c>
      <c r="B1065">
        <v>13211205</v>
      </c>
      <c r="C1065" s="39">
        <v>44481</v>
      </c>
      <c r="D1065" s="50">
        <v>0.11458333333333333</v>
      </c>
      <c r="E1065">
        <v>357</v>
      </c>
    </row>
    <row r="1066" spans="1:5">
      <c r="A1066" s="525" t="s">
        <v>499</v>
      </c>
      <c r="B1066">
        <v>13211205</v>
      </c>
      <c r="C1066" s="39">
        <v>44481</v>
      </c>
      <c r="D1066" s="50">
        <v>0.125</v>
      </c>
      <c r="E1066">
        <v>361</v>
      </c>
    </row>
    <row r="1067" spans="1:5">
      <c r="A1067" s="525" t="s">
        <v>499</v>
      </c>
      <c r="B1067">
        <v>13211205</v>
      </c>
      <c r="C1067" s="39">
        <v>44481</v>
      </c>
      <c r="D1067" s="50">
        <v>0.13541666666666666</v>
      </c>
      <c r="E1067">
        <v>357</v>
      </c>
    </row>
    <row r="1068" spans="1:5">
      <c r="A1068" s="525" t="s">
        <v>499</v>
      </c>
      <c r="B1068">
        <v>13211205</v>
      </c>
      <c r="C1068" s="39">
        <v>44481</v>
      </c>
      <c r="D1068" s="50">
        <v>0.14583333333333334</v>
      </c>
      <c r="E1068">
        <v>354</v>
      </c>
    </row>
    <row r="1069" spans="1:5">
      <c r="A1069" s="525" t="s">
        <v>499</v>
      </c>
      <c r="B1069">
        <v>13211205</v>
      </c>
      <c r="C1069" s="39">
        <v>44481</v>
      </c>
      <c r="D1069" s="50">
        <v>0.15625</v>
      </c>
      <c r="E1069">
        <v>354</v>
      </c>
    </row>
    <row r="1070" spans="1:5">
      <c r="A1070" s="525" t="s">
        <v>499</v>
      </c>
      <c r="B1070">
        <v>13211205</v>
      </c>
      <c r="C1070" s="39">
        <v>44481</v>
      </c>
      <c r="D1070" s="50">
        <v>0.16666666666666666</v>
      </c>
      <c r="E1070">
        <v>354</v>
      </c>
    </row>
    <row r="1071" spans="1:5">
      <c r="A1071" s="525" t="s">
        <v>499</v>
      </c>
      <c r="B1071">
        <v>13211205</v>
      </c>
      <c r="C1071" s="39">
        <v>44481</v>
      </c>
      <c r="D1071" s="50">
        <v>0.17708333333333334</v>
      </c>
      <c r="E1071">
        <v>354</v>
      </c>
    </row>
    <row r="1072" spans="1:5">
      <c r="A1072" s="525" t="s">
        <v>499</v>
      </c>
      <c r="B1072">
        <v>13211205</v>
      </c>
      <c r="C1072" s="39">
        <v>44481</v>
      </c>
      <c r="D1072" s="50">
        <v>0.1875</v>
      </c>
      <c r="E1072">
        <v>351</v>
      </c>
    </row>
    <row r="1073" spans="1:5">
      <c r="A1073" s="525" t="s">
        <v>499</v>
      </c>
      <c r="B1073">
        <v>13211205</v>
      </c>
      <c r="C1073" s="39">
        <v>44481</v>
      </c>
      <c r="D1073" s="50">
        <v>0.19791666666666666</v>
      </c>
      <c r="E1073">
        <v>351</v>
      </c>
    </row>
    <row r="1074" spans="1:5">
      <c r="A1074" s="525" t="s">
        <v>499</v>
      </c>
      <c r="B1074">
        <v>13211205</v>
      </c>
      <c r="C1074" s="39">
        <v>44481</v>
      </c>
      <c r="D1074" s="50">
        <v>0.20833333333333334</v>
      </c>
      <c r="E1074">
        <v>351</v>
      </c>
    </row>
    <row r="1075" spans="1:5">
      <c r="A1075" s="525" t="s">
        <v>499</v>
      </c>
      <c r="B1075">
        <v>13211205</v>
      </c>
      <c r="C1075" s="39">
        <v>44481</v>
      </c>
      <c r="D1075" s="50">
        <v>0.21875</v>
      </c>
      <c r="E1075">
        <v>348</v>
      </c>
    </row>
    <row r="1076" spans="1:5">
      <c r="A1076" s="525" t="s">
        <v>499</v>
      </c>
      <c r="B1076">
        <v>13211205</v>
      </c>
      <c r="C1076" s="39">
        <v>44481</v>
      </c>
      <c r="D1076" s="50">
        <v>0.22916666666666666</v>
      </c>
      <c r="E1076">
        <v>348</v>
      </c>
    </row>
    <row r="1077" spans="1:5">
      <c r="A1077" s="525" t="s">
        <v>499</v>
      </c>
      <c r="B1077">
        <v>13211205</v>
      </c>
      <c r="C1077" s="39">
        <v>44481</v>
      </c>
      <c r="D1077" s="50">
        <v>0.23958333333333334</v>
      </c>
      <c r="E1077">
        <v>345</v>
      </c>
    </row>
    <row r="1078" spans="1:5">
      <c r="A1078" s="525" t="s">
        <v>499</v>
      </c>
      <c r="B1078">
        <v>13211205</v>
      </c>
      <c r="C1078" s="39">
        <v>44481</v>
      </c>
      <c r="D1078" s="50">
        <v>0.25</v>
      </c>
      <c r="E1078">
        <v>345</v>
      </c>
    </row>
    <row r="1079" spans="1:5">
      <c r="A1079" s="525" t="s">
        <v>499</v>
      </c>
      <c r="B1079">
        <v>13211205</v>
      </c>
      <c r="C1079" s="39">
        <v>44481</v>
      </c>
      <c r="D1079" s="50">
        <v>0.26041666666666669</v>
      </c>
      <c r="E1079">
        <v>345</v>
      </c>
    </row>
    <row r="1080" spans="1:5">
      <c r="A1080" s="525" t="s">
        <v>499</v>
      </c>
      <c r="B1080">
        <v>13211205</v>
      </c>
      <c r="C1080" s="39">
        <v>44481</v>
      </c>
      <c r="D1080" s="50">
        <v>0.27083333333333331</v>
      </c>
      <c r="E1080">
        <v>345</v>
      </c>
    </row>
    <row r="1081" spans="1:5">
      <c r="A1081" s="525" t="s">
        <v>499</v>
      </c>
      <c r="B1081">
        <v>13211205</v>
      </c>
      <c r="C1081" s="39">
        <v>44481</v>
      </c>
      <c r="D1081" s="50">
        <v>0.28125</v>
      </c>
      <c r="E1081">
        <v>345</v>
      </c>
    </row>
    <row r="1082" spans="1:5">
      <c r="A1082" s="525" t="s">
        <v>499</v>
      </c>
      <c r="B1082">
        <v>13211205</v>
      </c>
      <c r="C1082" s="39">
        <v>44481</v>
      </c>
      <c r="D1082" s="50">
        <v>0.29166666666666669</v>
      </c>
      <c r="E1082">
        <v>342</v>
      </c>
    </row>
    <row r="1083" spans="1:5">
      <c r="A1083" s="525" t="s">
        <v>499</v>
      </c>
      <c r="B1083">
        <v>13211205</v>
      </c>
      <c r="C1083" s="39">
        <v>44481</v>
      </c>
      <c r="D1083" s="50">
        <v>0.30208333333333331</v>
      </c>
      <c r="E1083">
        <v>342</v>
      </c>
    </row>
    <row r="1084" spans="1:5">
      <c r="A1084" s="525" t="s">
        <v>499</v>
      </c>
      <c r="B1084">
        <v>13211205</v>
      </c>
      <c r="C1084" s="39">
        <v>44481</v>
      </c>
      <c r="D1084" s="50">
        <v>0.3125</v>
      </c>
      <c r="E1084">
        <v>339</v>
      </c>
    </row>
    <row r="1085" spans="1:5">
      <c r="A1085" s="525" t="s">
        <v>499</v>
      </c>
      <c r="B1085">
        <v>13211205</v>
      </c>
      <c r="C1085" s="39">
        <v>44481</v>
      </c>
      <c r="D1085" s="50">
        <v>0.32291666666666669</v>
      </c>
      <c r="E1085">
        <v>342</v>
      </c>
    </row>
    <row r="1086" spans="1:5">
      <c r="A1086" s="525" t="s">
        <v>499</v>
      </c>
      <c r="B1086">
        <v>13211205</v>
      </c>
      <c r="C1086" s="39">
        <v>44481</v>
      </c>
      <c r="D1086" s="50">
        <v>0.33333333333333331</v>
      </c>
      <c r="E1086">
        <v>342</v>
      </c>
    </row>
    <row r="1087" spans="1:5">
      <c r="A1087" s="525" t="s">
        <v>499</v>
      </c>
      <c r="B1087">
        <v>13211205</v>
      </c>
      <c r="C1087" s="39">
        <v>44481</v>
      </c>
      <c r="D1087" s="50">
        <v>0.34375</v>
      </c>
      <c r="E1087">
        <v>345</v>
      </c>
    </row>
    <row r="1088" spans="1:5">
      <c r="A1088" s="525" t="s">
        <v>499</v>
      </c>
      <c r="B1088">
        <v>13211205</v>
      </c>
      <c r="C1088" s="39">
        <v>44481</v>
      </c>
      <c r="D1088" s="50">
        <v>0.35416666666666669</v>
      </c>
      <c r="E1088">
        <v>342</v>
      </c>
    </row>
    <row r="1089" spans="1:5">
      <c r="A1089" s="525" t="s">
        <v>499</v>
      </c>
      <c r="B1089">
        <v>13211205</v>
      </c>
      <c r="C1089" s="39">
        <v>44481</v>
      </c>
      <c r="D1089" s="50">
        <v>0.36458333333333331</v>
      </c>
      <c r="E1089">
        <v>342</v>
      </c>
    </row>
    <row r="1090" spans="1:5">
      <c r="A1090" s="525" t="s">
        <v>499</v>
      </c>
      <c r="B1090">
        <v>13211205</v>
      </c>
      <c r="C1090" s="39">
        <v>44481</v>
      </c>
      <c r="D1090" s="50">
        <v>0.375</v>
      </c>
      <c r="E1090">
        <v>339</v>
      </c>
    </row>
    <row r="1091" spans="1:5">
      <c r="A1091" s="525" t="s">
        <v>499</v>
      </c>
      <c r="B1091">
        <v>13211205</v>
      </c>
      <c r="C1091" s="39">
        <v>44481</v>
      </c>
      <c r="D1091" s="50">
        <v>0.38541666666666669</v>
      </c>
      <c r="E1091">
        <v>339</v>
      </c>
    </row>
    <row r="1092" spans="1:5">
      <c r="A1092" s="525" t="s">
        <v>499</v>
      </c>
      <c r="B1092">
        <v>13211205</v>
      </c>
      <c r="C1092" s="39">
        <v>44481</v>
      </c>
      <c r="D1092" s="50">
        <v>0.39583333333333331</v>
      </c>
      <c r="E1092">
        <v>339</v>
      </c>
    </row>
    <row r="1093" spans="1:5">
      <c r="A1093" s="525" t="s">
        <v>499</v>
      </c>
      <c r="B1093">
        <v>13211205</v>
      </c>
      <c r="C1093" s="39">
        <v>44481</v>
      </c>
      <c r="D1093" s="50">
        <v>0.40625</v>
      </c>
      <c r="E1093">
        <v>339</v>
      </c>
    </row>
    <row r="1094" spans="1:5">
      <c r="A1094" s="525" t="s">
        <v>499</v>
      </c>
      <c r="B1094">
        <v>13211205</v>
      </c>
      <c r="C1094" s="39">
        <v>44481</v>
      </c>
      <c r="D1094" s="50">
        <v>0.41666666666666669</v>
      </c>
      <c r="E1094">
        <v>336</v>
      </c>
    </row>
    <row r="1095" spans="1:5">
      <c r="A1095" s="525" t="s">
        <v>499</v>
      </c>
      <c r="B1095">
        <v>13211205</v>
      </c>
      <c r="C1095" s="39">
        <v>44481</v>
      </c>
      <c r="D1095" s="50">
        <v>0.42708333333333331</v>
      </c>
      <c r="E1095">
        <v>336</v>
      </c>
    </row>
    <row r="1096" spans="1:5">
      <c r="A1096" s="525" t="s">
        <v>499</v>
      </c>
      <c r="B1096">
        <v>13211205</v>
      </c>
      <c r="C1096" s="39">
        <v>44481</v>
      </c>
      <c r="D1096" s="50">
        <v>0.4375</v>
      </c>
      <c r="E1096">
        <v>336</v>
      </c>
    </row>
    <row r="1097" spans="1:5">
      <c r="A1097" s="525" t="s">
        <v>499</v>
      </c>
      <c r="B1097">
        <v>13211205</v>
      </c>
      <c r="C1097" s="39">
        <v>44481</v>
      </c>
      <c r="D1097" s="50">
        <v>0.44791666666666669</v>
      </c>
      <c r="E1097">
        <v>336</v>
      </c>
    </row>
    <row r="1098" spans="1:5">
      <c r="A1098" s="525" t="s">
        <v>499</v>
      </c>
      <c r="B1098">
        <v>13211205</v>
      </c>
      <c r="C1098" s="39">
        <v>44481</v>
      </c>
      <c r="D1098" s="50">
        <v>0.45833333333333331</v>
      </c>
      <c r="E1098">
        <v>333</v>
      </c>
    </row>
    <row r="1099" spans="1:5">
      <c r="A1099" s="525" t="s">
        <v>499</v>
      </c>
      <c r="B1099">
        <v>13211205</v>
      </c>
      <c r="C1099" s="39">
        <v>44481</v>
      </c>
      <c r="D1099" s="50">
        <v>0.46875</v>
      </c>
      <c r="E1099">
        <v>333</v>
      </c>
    </row>
    <row r="1100" spans="1:5">
      <c r="A1100" s="525" t="s">
        <v>499</v>
      </c>
      <c r="B1100">
        <v>13211205</v>
      </c>
      <c r="C1100" s="39">
        <v>44481</v>
      </c>
      <c r="D1100" s="50">
        <v>0.47916666666666669</v>
      </c>
      <c r="E1100">
        <v>333</v>
      </c>
    </row>
    <row r="1101" spans="1:5">
      <c r="A1101" s="525" t="s">
        <v>499</v>
      </c>
      <c r="B1101">
        <v>13211205</v>
      </c>
      <c r="C1101" s="39">
        <v>44481</v>
      </c>
      <c r="D1101" s="50">
        <v>0.48958333333333331</v>
      </c>
      <c r="E1101">
        <v>330</v>
      </c>
    </row>
    <row r="1102" spans="1:5">
      <c r="A1102" s="525" t="s">
        <v>499</v>
      </c>
      <c r="B1102">
        <v>13211205</v>
      </c>
      <c r="C1102" s="39">
        <v>44481</v>
      </c>
      <c r="D1102" s="50">
        <v>0.5</v>
      </c>
      <c r="E1102">
        <v>330</v>
      </c>
    </row>
    <row r="1103" spans="1:5">
      <c r="A1103" s="525" t="s">
        <v>499</v>
      </c>
      <c r="B1103">
        <v>13211205</v>
      </c>
      <c r="C1103" s="39">
        <v>44481</v>
      </c>
      <c r="D1103" s="50">
        <v>0.51041666666666663</v>
      </c>
      <c r="E1103">
        <v>327</v>
      </c>
    </row>
    <row r="1104" spans="1:5">
      <c r="A1104" s="525" t="s">
        <v>499</v>
      </c>
      <c r="B1104">
        <v>13211205</v>
      </c>
      <c r="C1104" s="39">
        <v>44481</v>
      </c>
      <c r="D1104" s="50">
        <v>0.52083333333333337</v>
      </c>
      <c r="E1104">
        <v>324</v>
      </c>
    </row>
    <row r="1105" spans="1:5">
      <c r="A1105" s="525" t="s">
        <v>499</v>
      </c>
      <c r="B1105">
        <v>13211205</v>
      </c>
      <c r="C1105" s="39">
        <v>44481</v>
      </c>
      <c r="D1105" s="50">
        <v>0.53125</v>
      </c>
      <c r="E1105">
        <v>319</v>
      </c>
    </row>
    <row r="1106" spans="1:5">
      <c r="A1106" s="525" t="s">
        <v>499</v>
      </c>
      <c r="B1106">
        <v>13211205</v>
      </c>
      <c r="C1106" s="39">
        <v>44481</v>
      </c>
      <c r="D1106" s="50">
        <v>0.54166666666666663</v>
      </c>
      <c r="E1106">
        <v>316</v>
      </c>
    </row>
    <row r="1107" spans="1:5">
      <c r="A1107" s="525" t="s">
        <v>499</v>
      </c>
      <c r="B1107">
        <v>13211205</v>
      </c>
      <c r="C1107" s="39">
        <v>44481</v>
      </c>
      <c r="D1107" s="50">
        <v>0.55208333333333337</v>
      </c>
      <c r="E1107">
        <v>313</v>
      </c>
    </row>
    <row r="1108" spans="1:5">
      <c r="A1108" s="525" t="s">
        <v>499</v>
      </c>
      <c r="B1108">
        <v>13211205</v>
      </c>
      <c r="C1108" s="39">
        <v>44481</v>
      </c>
      <c r="D1108" s="50">
        <v>0.5625</v>
      </c>
      <c r="E1108">
        <v>307</v>
      </c>
    </row>
    <row r="1109" spans="1:5">
      <c r="A1109" s="525" t="s">
        <v>499</v>
      </c>
      <c r="B1109">
        <v>13211205</v>
      </c>
      <c r="C1109" s="39">
        <v>44481</v>
      </c>
      <c r="D1109" s="50">
        <v>0.57291666666666663</v>
      </c>
      <c r="E1109">
        <v>305</v>
      </c>
    </row>
    <row r="1110" spans="1:5">
      <c r="A1110" s="525" t="s">
        <v>499</v>
      </c>
      <c r="B1110">
        <v>13211205</v>
      </c>
      <c r="C1110" s="39">
        <v>44481</v>
      </c>
      <c r="D1110" s="50">
        <v>0.58333333333333337</v>
      </c>
      <c r="E1110">
        <v>299</v>
      </c>
    </row>
    <row r="1111" spans="1:5">
      <c r="A1111" s="525" t="s">
        <v>499</v>
      </c>
      <c r="B1111">
        <v>13211205</v>
      </c>
      <c r="C1111" s="39">
        <v>44481</v>
      </c>
      <c r="D1111" s="50">
        <v>0.59375</v>
      </c>
      <c r="E1111">
        <v>294</v>
      </c>
    </row>
    <row r="1112" spans="1:5">
      <c r="A1112" s="525" t="s">
        <v>499</v>
      </c>
      <c r="B1112">
        <v>13211205</v>
      </c>
      <c r="C1112" s="39">
        <v>44481</v>
      </c>
      <c r="D1112" s="50">
        <v>0.60416666666666663</v>
      </c>
      <c r="E1112">
        <v>291</v>
      </c>
    </row>
    <row r="1113" spans="1:5">
      <c r="A1113" s="525" t="s">
        <v>499</v>
      </c>
      <c r="B1113">
        <v>13211205</v>
      </c>
      <c r="C1113" s="39">
        <v>44481</v>
      </c>
      <c r="D1113" s="50">
        <v>0.61458333333333337</v>
      </c>
      <c r="E1113">
        <v>291</v>
      </c>
    </row>
    <row r="1114" spans="1:5">
      <c r="A1114" s="525" t="s">
        <v>499</v>
      </c>
      <c r="B1114">
        <v>13211205</v>
      </c>
      <c r="C1114" s="39">
        <v>44481</v>
      </c>
      <c r="D1114" s="50">
        <v>0.625</v>
      </c>
      <c r="E1114">
        <v>294</v>
      </c>
    </row>
    <row r="1115" spans="1:5">
      <c r="A1115" s="525" t="s">
        <v>499</v>
      </c>
      <c r="B1115">
        <v>13211205</v>
      </c>
      <c r="C1115" s="39">
        <v>44481</v>
      </c>
      <c r="D1115" s="50">
        <v>0.63541666666666663</v>
      </c>
      <c r="E1115">
        <v>294</v>
      </c>
    </row>
    <row r="1116" spans="1:5">
      <c r="A1116" s="525" t="s">
        <v>499</v>
      </c>
      <c r="B1116">
        <v>13211205</v>
      </c>
      <c r="C1116" s="39">
        <v>44481</v>
      </c>
      <c r="D1116" s="50">
        <v>0.64583333333333337</v>
      </c>
      <c r="E1116">
        <v>299</v>
      </c>
    </row>
    <row r="1117" spans="1:5">
      <c r="A1117" s="525" t="s">
        <v>499</v>
      </c>
      <c r="B1117">
        <v>13211205</v>
      </c>
      <c r="C1117" s="39">
        <v>44481</v>
      </c>
      <c r="D1117" s="50">
        <v>0.65625</v>
      </c>
      <c r="E1117">
        <v>302</v>
      </c>
    </row>
    <row r="1118" spans="1:5">
      <c r="A1118" s="525" t="s">
        <v>499</v>
      </c>
      <c r="B1118">
        <v>13211205</v>
      </c>
      <c r="C1118" s="39">
        <v>44481</v>
      </c>
      <c r="D1118" s="50">
        <v>0.66666666666666663</v>
      </c>
      <c r="E1118">
        <v>305</v>
      </c>
    </row>
    <row r="1119" spans="1:5">
      <c r="A1119" s="525" t="s">
        <v>499</v>
      </c>
      <c r="B1119">
        <v>13211205</v>
      </c>
      <c r="C1119" s="39">
        <v>44481</v>
      </c>
      <c r="D1119" s="50">
        <v>0.67708333333333337</v>
      </c>
      <c r="E1119">
        <v>305</v>
      </c>
    </row>
    <row r="1120" spans="1:5">
      <c r="A1120" s="525" t="s">
        <v>499</v>
      </c>
      <c r="B1120">
        <v>13211205</v>
      </c>
      <c r="C1120" s="39">
        <v>44481</v>
      </c>
      <c r="D1120" s="50">
        <v>0.6875</v>
      </c>
      <c r="E1120">
        <v>305</v>
      </c>
    </row>
    <row r="1121" spans="1:5">
      <c r="A1121" s="525" t="s">
        <v>499</v>
      </c>
      <c r="B1121">
        <v>13211205</v>
      </c>
      <c r="C1121" s="39">
        <v>44481</v>
      </c>
      <c r="D1121" s="50">
        <v>0.69791666666666663</v>
      </c>
      <c r="E1121">
        <v>305</v>
      </c>
    </row>
    <row r="1122" spans="1:5">
      <c r="A1122" s="525" t="s">
        <v>499</v>
      </c>
      <c r="B1122">
        <v>13211205</v>
      </c>
      <c r="C1122" s="39">
        <v>44481</v>
      </c>
      <c r="D1122" s="50">
        <v>0.70833333333333337</v>
      </c>
      <c r="E1122">
        <v>305</v>
      </c>
    </row>
    <row r="1123" spans="1:5">
      <c r="A1123" s="525" t="s">
        <v>499</v>
      </c>
      <c r="B1123">
        <v>13211205</v>
      </c>
      <c r="C1123" s="39">
        <v>44481</v>
      </c>
      <c r="D1123" s="50">
        <v>0.71875</v>
      </c>
      <c r="E1123">
        <v>302</v>
      </c>
    </row>
    <row r="1124" spans="1:5">
      <c r="A1124" s="525" t="s">
        <v>499</v>
      </c>
      <c r="B1124">
        <v>13211205</v>
      </c>
      <c r="C1124" s="39">
        <v>44481</v>
      </c>
      <c r="D1124" s="50">
        <v>0.72916666666666663</v>
      </c>
      <c r="E1124">
        <v>299</v>
      </c>
    </row>
    <row r="1125" spans="1:5">
      <c r="A1125" s="525" t="s">
        <v>499</v>
      </c>
      <c r="B1125">
        <v>13211205</v>
      </c>
      <c r="C1125" s="39">
        <v>44481</v>
      </c>
      <c r="D1125" s="50">
        <v>0.73958333333333337</v>
      </c>
      <c r="E1125">
        <v>296</v>
      </c>
    </row>
    <row r="1126" spans="1:5">
      <c r="A1126" s="525" t="s">
        <v>499</v>
      </c>
      <c r="B1126">
        <v>13211205</v>
      </c>
      <c r="C1126" s="39">
        <v>44481</v>
      </c>
      <c r="D1126" s="50">
        <v>0.75</v>
      </c>
      <c r="E1126">
        <v>299</v>
      </c>
    </row>
    <row r="1127" spans="1:5">
      <c r="A1127" s="525" t="s">
        <v>499</v>
      </c>
      <c r="B1127">
        <v>13211205</v>
      </c>
      <c r="C1127" s="39">
        <v>44481</v>
      </c>
      <c r="D1127" s="50">
        <v>0.76041666666666663</v>
      </c>
      <c r="E1127">
        <v>299</v>
      </c>
    </row>
    <row r="1128" spans="1:5">
      <c r="A1128" s="525" t="s">
        <v>499</v>
      </c>
      <c r="B1128">
        <v>13211205</v>
      </c>
      <c r="C1128" s="39">
        <v>44481</v>
      </c>
      <c r="D1128" s="50">
        <v>0.77083333333333337</v>
      </c>
      <c r="E1128">
        <v>299</v>
      </c>
    </row>
    <row r="1129" spans="1:5">
      <c r="A1129" s="525" t="s">
        <v>499</v>
      </c>
      <c r="B1129">
        <v>13211205</v>
      </c>
      <c r="C1129" s="39">
        <v>44481</v>
      </c>
      <c r="D1129" s="50">
        <v>0.78125</v>
      </c>
      <c r="E1129">
        <v>299</v>
      </c>
    </row>
    <row r="1130" spans="1:5">
      <c r="A1130" s="525" t="s">
        <v>499</v>
      </c>
      <c r="B1130">
        <v>13211205</v>
      </c>
      <c r="C1130" s="39">
        <v>44481</v>
      </c>
      <c r="D1130" s="50">
        <v>0.79166666666666663</v>
      </c>
      <c r="E1130">
        <v>299</v>
      </c>
    </row>
    <row r="1131" spans="1:5">
      <c r="A1131" s="525" t="s">
        <v>499</v>
      </c>
      <c r="B1131">
        <v>13211205</v>
      </c>
      <c r="C1131" s="39">
        <v>44481</v>
      </c>
      <c r="D1131" s="50">
        <v>0.80208333333333337</v>
      </c>
      <c r="E1131">
        <v>299</v>
      </c>
    </row>
    <row r="1132" spans="1:5">
      <c r="A1132" s="525" t="s">
        <v>499</v>
      </c>
      <c r="B1132">
        <v>13211205</v>
      </c>
      <c r="C1132" s="39">
        <v>44481</v>
      </c>
      <c r="D1132" s="50">
        <v>0.8125</v>
      </c>
      <c r="E1132">
        <v>302</v>
      </c>
    </row>
    <row r="1133" spans="1:5">
      <c r="A1133" s="525" t="s">
        <v>499</v>
      </c>
      <c r="B1133">
        <v>13211205</v>
      </c>
      <c r="C1133" s="39">
        <v>44481</v>
      </c>
      <c r="D1133" s="50">
        <v>0.82291666666666663</v>
      </c>
      <c r="E1133">
        <v>302</v>
      </c>
    </row>
    <row r="1134" spans="1:5">
      <c r="A1134" s="525" t="s">
        <v>499</v>
      </c>
      <c r="B1134">
        <v>13211205</v>
      </c>
      <c r="C1134" s="39">
        <v>44481</v>
      </c>
      <c r="D1134" s="50">
        <v>0.83333333333333337</v>
      </c>
      <c r="E1134">
        <v>305</v>
      </c>
    </row>
    <row r="1135" spans="1:5">
      <c r="A1135" s="525" t="s">
        <v>499</v>
      </c>
      <c r="B1135">
        <v>13211205</v>
      </c>
      <c r="C1135" s="39">
        <v>44481</v>
      </c>
      <c r="D1135" s="50">
        <v>0.84375</v>
      </c>
      <c r="E1135">
        <v>307</v>
      </c>
    </row>
    <row r="1136" spans="1:5">
      <c r="A1136" s="525" t="s">
        <v>499</v>
      </c>
      <c r="B1136">
        <v>13211205</v>
      </c>
      <c r="C1136" s="39">
        <v>44481</v>
      </c>
      <c r="D1136" s="50">
        <v>0.85416666666666663</v>
      </c>
      <c r="E1136">
        <v>307</v>
      </c>
    </row>
    <row r="1137" spans="1:5">
      <c r="A1137" s="525" t="s">
        <v>499</v>
      </c>
      <c r="B1137">
        <v>13211205</v>
      </c>
      <c r="C1137" s="39">
        <v>44481</v>
      </c>
      <c r="D1137" s="50">
        <v>0.86458333333333337</v>
      </c>
      <c r="E1137">
        <v>310</v>
      </c>
    </row>
    <row r="1138" spans="1:5">
      <c r="A1138" s="525" t="s">
        <v>499</v>
      </c>
      <c r="B1138">
        <v>13211205</v>
      </c>
      <c r="C1138" s="39">
        <v>44481</v>
      </c>
      <c r="D1138" s="50">
        <v>0.875</v>
      </c>
      <c r="E1138">
        <v>310</v>
      </c>
    </row>
    <row r="1139" spans="1:5">
      <c r="A1139" s="525" t="s">
        <v>499</v>
      </c>
      <c r="B1139">
        <v>13211205</v>
      </c>
      <c r="C1139" s="39">
        <v>44481</v>
      </c>
      <c r="D1139" s="50">
        <v>0.88541666666666663</v>
      </c>
      <c r="E1139">
        <v>310</v>
      </c>
    </row>
    <row r="1140" spans="1:5">
      <c r="A1140" s="525" t="s">
        <v>499</v>
      </c>
      <c r="B1140">
        <v>13211205</v>
      </c>
      <c r="C1140" s="39">
        <v>44481</v>
      </c>
      <c r="D1140" s="50">
        <v>0.89583333333333337</v>
      </c>
      <c r="E1140">
        <v>310</v>
      </c>
    </row>
    <row r="1141" spans="1:5">
      <c r="A1141" s="525" t="s">
        <v>499</v>
      </c>
      <c r="B1141">
        <v>13211205</v>
      </c>
      <c r="C1141" s="39">
        <v>44481</v>
      </c>
      <c r="D1141" s="50">
        <v>0.90625</v>
      </c>
      <c r="E1141">
        <v>307</v>
      </c>
    </row>
    <row r="1142" spans="1:5">
      <c r="A1142" s="525" t="s">
        <v>499</v>
      </c>
      <c r="B1142">
        <v>13211205</v>
      </c>
      <c r="C1142" s="39">
        <v>44481</v>
      </c>
      <c r="D1142" s="50">
        <v>0.91666666666666663</v>
      </c>
      <c r="E1142">
        <v>305</v>
      </c>
    </row>
    <row r="1143" spans="1:5">
      <c r="A1143" s="525" t="s">
        <v>499</v>
      </c>
      <c r="B1143">
        <v>13211205</v>
      </c>
      <c r="C1143" s="39">
        <v>44481</v>
      </c>
      <c r="D1143" s="50">
        <v>0.92708333333333337</v>
      </c>
      <c r="E1143">
        <v>307</v>
      </c>
    </row>
    <row r="1144" spans="1:5">
      <c r="A1144" s="525" t="s">
        <v>499</v>
      </c>
      <c r="B1144">
        <v>13211205</v>
      </c>
      <c r="C1144" s="39">
        <v>44481</v>
      </c>
      <c r="D1144" s="50">
        <v>0.9375</v>
      </c>
      <c r="E1144">
        <v>307</v>
      </c>
    </row>
    <row r="1145" spans="1:5">
      <c r="A1145" s="525" t="s">
        <v>499</v>
      </c>
      <c r="B1145">
        <v>13211205</v>
      </c>
      <c r="C1145" s="39">
        <v>44481</v>
      </c>
      <c r="D1145" s="50">
        <v>0.94791666666666663</v>
      </c>
      <c r="E1145">
        <v>305</v>
      </c>
    </row>
    <row r="1146" spans="1:5">
      <c r="A1146" s="525" t="s">
        <v>499</v>
      </c>
      <c r="B1146">
        <v>13211205</v>
      </c>
      <c r="C1146" s="39">
        <v>44481</v>
      </c>
      <c r="D1146" s="50">
        <v>0.95833333333333337</v>
      </c>
      <c r="E1146">
        <v>307</v>
      </c>
    </row>
    <row r="1147" spans="1:5">
      <c r="A1147" s="525" t="s">
        <v>499</v>
      </c>
      <c r="B1147">
        <v>13211205</v>
      </c>
      <c r="C1147" s="39">
        <v>44481</v>
      </c>
      <c r="D1147" s="50">
        <v>0.96875</v>
      </c>
      <c r="E1147">
        <v>307</v>
      </c>
    </row>
    <row r="1148" spans="1:5">
      <c r="A1148" s="525" t="s">
        <v>499</v>
      </c>
      <c r="B1148">
        <v>13211205</v>
      </c>
      <c r="C1148" s="39">
        <v>44481</v>
      </c>
      <c r="D1148" s="50">
        <v>0.97916666666666663</v>
      </c>
      <c r="E1148">
        <v>307</v>
      </c>
    </row>
    <row r="1149" spans="1:5">
      <c r="A1149" s="525" t="s">
        <v>499</v>
      </c>
      <c r="B1149">
        <v>13211205</v>
      </c>
      <c r="C1149" s="39">
        <v>44481</v>
      </c>
      <c r="D1149" s="50">
        <v>0.98958333333333337</v>
      </c>
      <c r="E1149">
        <v>305</v>
      </c>
    </row>
    <row r="1150" spans="1:5">
      <c r="A1150" s="525" t="s">
        <v>499</v>
      </c>
      <c r="B1150">
        <v>13211205</v>
      </c>
      <c r="C1150" s="39">
        <v>44482</v>
      </c>
      <c r="D1150" s="50">
        <v>0</v>
      </c>
      <c r="E1150">
        <v>307</v>
      </c>
    </row>
    <row r="1151" spans="1:5">
      <c r="A1151" s="525" t="s">
        <v>499</v>
      </c>
      <c r="B1151">
        <v>13211205</v>
      </c>
      <c r="C1151" s="39">
        <v>44482</v>
      </c>
      <c r="D1151" s="50">
        <v>1.0416666666666666E-2</v>
      </c>
      <c r="E1151">
        <v>310</v>
      </c>
    </row>
    <row r="1152" spans="1:5">
      <c r="A1152" s="525" t="s">
        <v>499</v>
      </c>
      <c r="B1152">
        <v>13211205</v>
      </c>
      <c r="C1152" s="39">
        <v>44482</v>
      </c>
      <c r="D1152" s="50">
        <v>2.0833333333333332E-2</v>
      </c>
      <c r="E1152">
        <v>307</v>
      </c>
    </row>
    <row r="1153" spans="1:5">
      <c r="A1153" s="525" t="s">
        <v>499</v>
      </c>
      <c r="B1153">
        <v>13211205</v>
      </c>
      <c r="C1153" s="39">
        <v>44482</v>
      </c>
      <c r="D1153" s="50">
        <v>3.125E-2</v>
      </c>
      <c r="E1153">
        <v>310</v>
      </c>
    </row>
    <row r="1154" spans="1:5">
      <c r="A1154" s="525" t="s">
        <v>499</v>
      </c>
      <c r="B1154">
        <v>13211205</v>
      </c>
      <c r="C1154" s="39">
        <v>44482</v>
      </c>
      <c r="D1154" s="50">
        <v>4.1666666666666664E-2</v>
      </c>
      <c r="E1154">
        <v>310</v>
      </c>
    </row>
    <row r="1155" spans="1:5">
      <c r="A1155" s="525" t="s">
        <v>499</v>
      </c>
      <c r="B1155">
        <v>13211205</v>
      </c>
      <c r="C1155" s="39">
        <v>44482</v>
      </c>
      <c r="D1155" s="50">
        <v>5.2083333333333336E-2</v>
      </c>
      <c r="E1155">
        <v>307</v>
      </c>
    </row>
    <row r="1156" spans="1:5">
      <c r="A1156" s="525" t="s">
        <v>499</v>
      </c>
      <c r="B1156">
        <v>13211205</v>
      </c>
      <c r="C1156" s="39">
        <v>44482</v>
      </c>
      <c r="D1156" s="50">
        <v>6.25E-2</v>
      </c>
      <c r="E1156">
        <v>307</v>
      </c>
    </row>
    <row r="1157" spans="1:5">
      <c r="A1157" s="525" t="s">
        <v>499</v>
      </c>
      <c r="B1157">
        <v>13211205</v>
      </c>
      <c r="C1157" s="39">
        <v>44482</v>
      </c>
      <c r="D1157" s="50">
        <v>7.2916666666666671E-2</v>
      </c>
      <c r="E1157">
        <v>305</v>
      </c>
    </row>
    <row r="1158" spans="1:5">
      <c r="A1158" s="525" t="s">
        <v>499</v>
      </c>
      <c r="B1158">
        <v>13211205</v>
      </c>
      <c r="C1158" s="39">
        <v>44482</v>
      </c>
      <c r="D1158" s="50">
        <v>8.3333333333333329E-2</v>
      </c>
      <c r="E1158">
        <v>302</v>
      </c>
    </row>
    <row r="1159" spans="1:5">
      <c r="A1159" s="525" t="s">
        <v>499</v>
      </c>
      <c r="B1159">
        <v>13211205</v>
      </c>
      <c r="C1159" s="39">
        <v>44482</v>
      </c>
      <c r="D1159" s="50">
        <v>9.375E-2</v>
      </c>
      <c r="E1159">
        <v>302</v>
      </c>
    </row>
    <row r="1160" spans="1:5">
      <c r="A1160" s="525" t="s">
        <v>499</v>
      </c>
      <c r="B1160">
        <v>13211205</v>
      </c>
      <c r="C1160" s="39">
        <v>44482</v>
      </c>
      <c r="D1160" s="50">
        <v>0.10416666666666667</v>
      </c>
      <c r="E1160">
        <v>305</v>
      </c>
    </row>
    <row r="1161" spans="1:5">
      <c r="A1161" s="525" t="s">
        <v>499</v>
      </c>
      <c r="B1161">
        <v>13211205</v>
      </c>
      <c r="C1161" s="39">
        <v>44482</v>
      </c>
      <c r="D1161" s="50">
        <v>0.11458333333333333</v>
      </c>
      <c r="E1161">
        <v>305</v>
      </c>
    </row>
    <row r="1162" spans="1:5">
      <c r="A1162" s="525" t="s">
        <v>499</v>
      </c>
      <c r="B1162">
        <v>13211205</v>
      </c>
      <c r="C1162" s="39">
        <v>44482</v>
      </c>
      <c r="D1162" s="50">
        <v>0.125</v>
      </c>
      <c r="E1162">
        <v>302</v>
      </c>
    </row>
    <row r="1163" spans="1:5">
      <c r="A1163" s="525" t="s">
        <v>499</v>
      </c>
      <c r="B1163">
        <v>13211205</v>
      </c>
      <c r="C1163" s="39">
        <v>44482</v>
      </c>
      <c r="D1163" s="50">
        <v>0.13541666666666666</v>
      </c>
      <c r="E1163">
        <v>305</v>
      </c>
    </row>
    <row r="1164" spans="1:5">
      <c r="A1164" s="525" t="s">
        <v>499</v>
      </c>
      <c r="B1164">
        <v>13211205</v>
      </c>
      <c r="C1164" s="39">
        <v>44482</v>
      </c>
      <c r="D1164" s="50">
        <v>0.14583333333333334</v>
      </c>
      <c r="E1164">
        <v>305</v>
      </c>
    </row>
    <row r="1165" spans="1:5">
      <c r="A1165" s="525" t="s">
        <v>499</v>
      </c>
      <c r="B1165">
        <v>13211205</v>
      </c>
      <c r="C1165" s="39">
        <v>44482</v>
      </c>
      <c r="D1165" s="50">
        <v>0.15625</v>
      </c>
      <c r="E1165">
        <v>305</v>
      </c>
    </row>
    <row r="1166" spans="1:5">
      <c r="A1166" s="525" t="s">
        <v>499</v>
      </c>
      <c r="B1166">
        <v>13211205</v>
      </c>
      <c r="C1166" s="39">
        <v>44482</v>
      </c>
      <c r="D1166" s="50">
        <v>0.16666666666666666</v>
      </c>
      <c r="E1166">
        <v>305</v>
      </c>
    </row>
    <row r="1167" spans="1:5">
      <c r="A1167" s="525" t="s">
        <v>499</v>
      </c>
      <c r="B1167">
        <v>13211205</v>
      </c>
      <c r="C1167" s="39">
        <v>44482</v>
      </c>
      <c r="D1167" s="50">
        <v>0.17708333333333334</v>
      </c>
      <c r="E1167">
        <v>305</v>
      </c>
    </row>
    <row r="1168" spans="1:5">
      <c r="A1168" s="525" t="s">
        <v>499</v>
      </c>
      <c r="B1168">
        <v>13211205</v>
      </c>
      <c r="C1168" s="39">
        <v>44482</v>
      </c>
      <c r="D1168" s="50">
        <v>0.1875</v>
      </c>
      <c r="E1168">
        <v>305</v>
      </c>
    </row>
    <row r="1169" spans="1:5">
      <c r="A1169" s="525" t="s">
        <v>499</v>
      </c>
      <c r="B1169">
        <v>13211205</v>
      </c>
      <c r="C1169" s="39">
        <v>44482</v>
      </c>
      <c r="D1169" s="50">
        <v>0.19791666666666666</v>
      </c>
      <c r="E1169">
        <v>307</v>
      </c>
    </row>
    <row r="1170" spans="1:5">
      <c r="A1170" s="525" t="s">
        <v>499</v>
      </c>
      <c r="B1170">
        <v>13211205</v>
      </c>
      <c r="C1170" s="39">
        <v>44482</v>
      </c>
      <c r="D1170" s="50">
        <v>0.20833333333333334</v>
      </c>
      <c r="E1170">
        <v>307</v>
      </c>
    </row>
    <row r="1171" spans="1:5">
      <c r="A1171" s="525" t="s">
        <v>499</v>
      </c>
      <c r="B1171">
        <v>13211205</v>
      </c>
      <c r="C1171" s="39">
        <v>44482</v>
      </c>
      <c r="D1171" s="50">
        <v>0.21875</v>
      </c>
      <c r="E1171">
        <v>307</v>
      </c>
    </row>
    <row r="1172" spans="1:5">
      <c r="A1172" s="525" t="s">
        <v>499</v>
      </c>
      <c r="B1172">
        <v>13211205</v>
      </c>
      <c r="C1172" s="39">
        <v>44482</v>
      </c>
      <c r="D1172" s="50">
        <v>0.22916666666666666</v>
      </c>
      <c r="E1172">
        <v>307</v>
      </c>
    </row>
    <row r="1173" spans="1:5">
      <c r="A1173" s="525" t="s">
        <v>499</v>
      </c>
      <c r="B1173">
        <v>13211205</v>
      </c>
      <c r="C1173" s="39">
        <v>44482</v>
      </c>
      <c r="D1173" s="50">
        <v>0.23958333333333334</v>
      </c>
      <c r="E1173">
        <v>307</v>
      </c>
    </row>
    <row r="1174" spans="1:5">
      <c r="A1174" s="525" t="s">
        <v>499</v>
      </c>
      <c r="B1174">
        <v>13211205</v>
      </c>
      <c r="C1174" s="39">
        <v>44482</v>
      </c>
      <c r="D1174" s="50">
        <v>0.25</v>
      </c>
      <c r="E1174">
        <v>307</v>
      </c>
    </row>
    <row r="1175" spans="1:5">
      <c r="A1175" s="525" t="s">
        <v>499</v>
      </c>
      <c r="B1175">
        <v>13211205</v>
      </c>
      <c r="C1175" s="39">
        <v>44482</v>
      </c>
      <c r="D1175" s="50">
        <v>0.26041666666666669</v>
      </c>
      <c r="E1175">
        <v>307</v>
      </c>
    </row>
    <row r="1176" spans="1:5">
      <c r="A1176" s="525" t="s">
        <v>499</v>
      </c>
      <c r="B1176">
        <v>13211205</v>
      </c>
      <c r="C1176" s="39">
        <v>44482</v>
      </c>
      <c r="D1176" s="50">
        <v>0.27083333333333331</v>
      </c>
      <c r="E1176">
        <v>307</v>
      </c>
    </row>
    <row r="1177" spans="1:5">
      <c r="A1177" s="525" t="s">
        <v>499</v>
      </c>
      <c r="B1177">
        <v>13211205</v>
      </c>
      <c r="C1177" s="39">
        <v>44482</v>
      </c>
      <c r="D1177" s="50">
        <v>0.28125</v>
      </c>
      <c r="E1177">
        <v>307</v>
      </c>
    </row>
    <row r="1178" spans="1:5">
      <c r="A1178" s="525" t="s">
        <v>499</v>
      </c>
      <c r="B1178">
        <v>13211205</v>
      </c>
      <c r="C1178" s="39">
        <v>44482</v>
      </c>
      <c r="D1178" s="50">
        <v>0.29166666666666669</v>
      </c>
      <c r="E1178">
        <v>307</v>
      </c>
    </row>
    <row r="1179" spans="1:5">
      <c r="A1179" s="525" t="s">
        <v>499</v>
      </c>
      <c r="B1179">
        <v>13211205</v>
      </c>
      <c r="C1179" s="39">
        <v>44482</v>
      </c>
      <c r="D1179" s="50">
        <v>0.30208333333333331</v>
      </c>
      <c r="E1179">
        <v>307</v>
      </c>
    </row>
    <row r="1180" spans="1:5">
      <c r="A1180" s="525" t="s">
        <v>499</v>
      </c>
      <c r="B1180">
        <v>13211205</v>
      </c>
      <c r="C1180" s="39">
        <v>44482</v>
      </c>
      <c r="D1180" s="50">
        <v>0.3125</v>
      </c>
      <c r="E1180">
        <v>307</v>
      </c>
    </row>
    <row r="1181" spans="1:5">
      <c r="A1181" s="525" t="s">
        <v>499</v>
      </c>
      <c r="B1181">
        <v>13211205</v>
      </c>
      <c r="C1181" s="39">
        <v>44482</v>
      </c>
      <c r="D1181" s="50">
        <v>0.32291666666666669</v>
      </c>
      <c r="E1181">
        <v>307</v>
      </c>
    </row>
    <row r="1182" spans="1:5">
      <c r="A1182" s="525" t="s">
        <v>499</v>
      </c>
      <c r="B1182">
        <v>13211205</v>
      </c>
      <c r="C1182" s="39">
        <v>44482</v>
      </c>
      <c r="D1182" s="50">
        <v>0.33333333333333331</v>
      </c>
      <c r="E1182">
        <v>310</v>
      </c>
    </row>
    <row r="1183" spans="1:5">
      <c r="A1183" s="525" t="s">
        <v>499</v>
      </c>
      <c r="B1183">
        <v>13211205</v>
      </c>
      <c r="C1183" s="39">
        <v>44482</v>
      </c>
      <c r="D1183" s="50">
        <v>0.34375</v>
      </c>
      <c r="E1183">
        <v>310</v>
      </c>
    </row>
    <row r="1184" spans="1:5">
      <c r="A1184" s="525" t="s">
        <v>499</v>
      </c>
      <c r="B1184">
        <v>13211205</v>
      </c>
      <c r="C1184" s="39">
        <v>44482</v>
      </c>
      <c r="D1184" s="50">
        <v>0.35416666666666669</v>
      </c>
      <c r="E1184">
        <v>310</v>
      </c>
    </row>
    <row r="1185" spans="1:5">
      <c r="A1185" s="525" t="s">
        <v>499</v>
      </c>
      <c r="B1185">
        <v>13211205</v>
      </c>
      <c r="C1185" s="39">
        <v>44482</v>
      </c>
      <c r="D1185" s="50">
        <v>0.36458333333333331</v>
      </c>
      <c r="E1185">
        <v>310</v>
      </c>
    </row>
    <row r="1186" spans="1:5">
      <c r="A1186" s="525" t="s">
        <v>499</v>
      </c>
      <c r="B1186">
        <v>13211205</v>
      </c>
      <c r="C1186" s="39">
        <v>44482</v>
      </c>
      <c r="D1186" s="50">
        <v>0.375</v>
      </c>
      <c r="E1186">
        <v>310</v>
      </c>
    </row>
    <row r="1187" spans="1:5">
      <c r="A1187" s="525" t="s">
        <v>499</v>
      </c>
      <c r="B1187">
        <v>13211205</v>
      </c>
      <c r="C1187" s="39">
        <v>44482</v>
      </c>
      <c r="D1187" s="50">
        <v>0.38541666666666669</v>
      </c>
      <c r="E1187">
        <v>310</v>
      </c>
    </row>
    <row r="1188" spans="1:5">
      <c r="A1188" s="525" t="s">
        <v>499</v>
      </c>
      <c r="B1188">
        <v>13211205</v>
      </c>
      <c r="C1188" s="39">
        <v>44482</v>
      </c>
      <c r="D1188" s="50">
        <v>0.39583333333333331</v>
      </c>
      <c r="E1188">
        <v>310</v>
      </c>
    </row>
    <row r="1189" spans="1:5">
      <c r="A1189" s="525" t="s">
        <v>499</v>
      </c>
      <c r="B1189">
        <v>13211205</v>
      </c>
      <c r="C1189" s="39">
        <v>44482</v>
      </c>
      <c r="D1189" s="50">
        <v>0.40625</v>
      </c>
      <c r="E1189">
        <v>307</v>
      </c>
    </row>
    <row r="1190" spans="1:5">
      <c r="A1190" s="525" t="s">
        <v>499</v>
      </c>
      <c r="B1190">
        <v>13211205</v>
      </c>
      <c r="C1190" s="39">
        <v>44482</v>
      </c>
      <c r="D1190" s="50">
        <v>0.41666666666666669</v>
      </c>
      <c r="E1190">
        <v>310</v>
      </c>
    </row>
    <row r="1191" spans="1:5">
      <c r="A1191" s="525" t="s">
        <v>499</v>
      </c>
      <c r="B1191">
        <v>13211205</v>
      </c>
      <c r="C1191" s="39">
        <v>44482</v>
      </c>
      <c r="D1191" s="50">
        <v>0.42708333333333331</v>
      </c>
      <c r="E1191">
        <v>307</v>
      </c>
    </row>
    <row r="1192" spans="1:5">
      <c r="A1192" s="525" t="s">
        <v>499</v>
      </c>
      <c r="B1192">
        <v>13211205</v>
      </c>
      <c r="C1192" s="39">
        <v>44482</v>
      </c>
      <c r="D1192" s="50">
        <v>0.4375</v>
      </c>
      <c r="E1192">
        <v>307</v>
      </c>
    </row>
    <row r="1193" spans="1:5">
      <c r="A1193" s="525" t="s">
        <v>499</v>
      </c>
      <c r="B1193">
        <v>13211205</v>
      </c>
      <c r="C1193" s="39">
        <v>44482</v>
      </c>
      <c r="D1193" s="50">
        <v>0.44791666666666669</v>
      </c>
      <c r="E1193">
        <v>307</v>
      </c>
    </row>
    <row r="1194" spans="1:5">
      <c r="A1194" s="525" t="s">
        <v>499</v>
      </c>
      <c r="B1194">
        <v>13211205</v>
      </c>
      <c r="C1194" s="39">
        <v>44482</v>
      </c>
      <c r="D1194" s="50">
        <v>0.45833333333333331</v>
      </c>
      <c r="E1194">
        <v>305</v>
      </c>
    </row>
    <row r="1195" spans="1:5">
      <c r="A1195" s="525" t="s">
        <v>499</v>
      </c>
      <c r="B1195">
        <v>13211205</v>
      </c>
      <c r="C1195" s="39">
        <v>44482</v>
      </c>
      <c r="D1195" s="50">
        <v>0.46875</v>
      </c>
      <c r="E1195">
        <v>305</v>
      </c>
    </row>
    <row r="1196" spans="1:5">
      <c r="A1196" s="525" t="s">
        <v>499</v>
      </c>
      <c r="B1196">
        <v>13211205</v>
      </c>
      <c r="C1196" s="39">
        <v>44482</v>
      </c>
      <c r="D1196" s="50">
        <v>0.47916666666666669</v>
      </c>
      <c r="E1196">
        <v>302</v>
      </c>
    </row>
    <row r="1197" spans="1:5">
      <c r="A1197" s="525" t="s">
        <v>499</v>
      </c>
      <c r="B1197">
        <v>13211205</v>
      </c>
      <c r="C1197" s="39">
        <v>44482</v>
      </c>
      <c r="D1197" s="50">
        <v>0.48958333333333331</v>
      </c>
      <c r="E1197">
        <v>302</v>
      </c>
    </row>
    <row r="1198" spans="1:5">
      <c r="A1198" s="525" t="s">
        <v>499</v>
      </c>
      <c r="B1198">
        <v>13211205</v>
      </c>
      <c r="C1198" s="39">
        <v>44482</v>
      </c>
      <c r="D1198" s="50">
        <v>0.5</v>
      </c>
      <c r="E1198">
        <v>302</v>
      </c>
    </row>
    <row r="1199" spans="1:5">
      <c r="A1199" s="525" t="s">
        <v>499</v>
      </c>
      <c r="B1199">
        <v>13211205</v>
      </c>
      <c r="C1199" s="39">
        <v>44482</v>
      </c>
      <c r="D1199" s="50">
        <v>0.51041666666666663</v>
      </c>
      <c r="E1199">
        <v>302</v>
      </c>
    </row>
    <row r="1200" spans="1:5">
      <c r="A1200" s="525" t="s">
        <v>499</v>
      </c>
      <c r="B1200">
        <v>13211205</v>
      </c>
      <c r="C1200" s="39">
        <v>44482</v>
      </c>
      <c r="D1200" s="50">
        <v>0.52083333333333337</v>
      </c>
      <c r="E1200">
        <v>299</v>
      </c>
    </row>
    <row r="1201" spans="1:5">
      <c r="A1201" s="525" t="s">
        <v>499</v>
      </c>
      <c r="B1201">
        <v>13211205</v>
      </c>
      <c r="C1201" s="39">
        <v>44482</v>
      </c>
      <c r="D1201" s="50">
        <v>0.53125</v>
      </c>
      <c r="E1201">
        <v>299</v>
      </c>
    </row>
    <row r="1202" spans="1:5">
      <c r="A1202" s="525" t="s">
        <v>499</v>
      </c>
      <c r="B1202">
        <v>13211205</v>
      </c>
      <c r="C1202" s="39">
        <v>44482</v>
      </c>
      <c r="D1202" s="50">
        <v>0.54166666666666663</v>
      </c>
      <c r="E1202">
        <v>299</v>
      </c>
    </row>
    <row r="1203" spans="1:5">
      <c r="A1203" s="525" t="s">
        <v>499</v>
      </c>
      <c r="B1203">
        <v>13211205</v>
      </c>
      <c r="C1203" s="39">
        <v>44482</v>
      </c>
      <c r="D1203" s="50">
        <v>0.55208333333333337</v>
      </c>
      <c r="E1203">
        <v>296</v>
      </c>
    </row>
    <row r="1204" spans="1:5">
      <c r="A1204" s="525" t="s">
        <v>499</v>
      </c>
      <c r="B1204">
        <v>13211205</v>
      </c>
      <c r="C1204" s="39">
        <v>44482</v>
      </c>
      <c r="D1204" s="50">
        <v>0.5625</v>
      </c>
      <c r="E1204">
        <v>296</v>
      </c>
    </row>
    <row r="1205" spans="1:5">
      <c r="A1205" s="525" t="s">
        <v>499</v>
      </c>
      <c r="B1205">
        <v>13211205</v>
      </c>
      <c r="C1205" s="39">
        <v>44482</v>
      </c>
      <c r="D1205" s="50">
        <v>0.57291666666666663</v>
      </c>
      <c r="E1205">
        <v>296</v>
      </c>
    </row>
    <row r="1206" spans="1:5">
      <c r="A1206" s="525" t="s">
        <v>499</v>
      </c>
      <c r="B1206">
        <v>13211205</v>
      </c>
      <c r="C1206" s="39">
        <v>44482</v>
      </c>
      <c r="D1206" s="50">
        <v>0.58333333333333337</v>
      </c>
      <c r="E1206">
        <v>296</v>
      </c>
    </row>
    <row r="1207" spans="1:5">
      <c r="A1207" s="525" t="s">
        <v>499</v>
      </c>
      <c r="B1207">
        <v>13211205</v>
      </c>
      <c r="C1207" s="39">
        <v>44482</v>
      </c>
      <c r="D1207" s="50">
        <v>0.59375</v>
      </c>
      <c r="E1207">
        <v>294</v>
      </c>
    </row>
    <row r="1208" spans="1:5">
      <c r="A1208" s="525" t="s">
        <v>499</v>
      </c>
      <c r="B1208">
        <v>13211205</v>
      </c>
      <c r="C1208" s="39">
        <v>44482</v>
      </c>
      <c r="D1208" s="50">
        <v>0.60416666666666663</v>
      </c>
      <c r="E1208">
        <v>291</v>
      </c>
    </row>
    <row r="1209" spans="1:5">
      <c r="A1209" s="525" t="s">
        <v>499</v>
      </c>
      <c r="B1209">
        <v>13211205</v>
      </c>
      <c r="C1209" s="39">
        <v>44482</v>
      </c>
      <c r="D1209" s="50">
        <v>0.61458333333333337</v>
      </c>
      <c r="E1209">
        <v>291</v>
      </c>
    </row>
    <row r="1210" spans="1:5">
      <c r="A1210" s="525" t="s">
        <v>499</v>
      </c>
      <c r="B1210">
        <v>13211205</v>
      </c>
      <c r="C1210" s="39">
        <v>44482</v>
      </c>
      <c r="D1210" s="50">
        <v>0.625</v>
      </c>
      <c r="E1210">
        <v>288</v>
      </c>
    </row>
    <row r="1211" spans="1:5">
      <c r="A1211" s="525" t="s">
        <v>499</v>
      </c>
      <c r="B1211">
        <v>13211205</v>
      </c>
      <c r="C1211" s="39">
        <v>44482</v>
      </c>
      <c r="D1211" s="50">
        <v>0.63541666666666663</v>
      </c>
      <c r="E1211">
        <v>288</v>
      </c>
    </row>
    <row r="1212" spans="1:5">
      <c r="A1212" s="525" t="s">
        <v>499</v>
      </c>
      <c r="B1212">
        <v>13211205</v>
      </c>
      <c r="C1212" s="39">
        <v>44482</v>
      </c>
      <c r="D1212" s="50">
        <v>0.64583333333333337</v>
      </c>
      <c r="E1212">
        <v>286</v>
      </c>
    </row>
    <row r="1213" spans="1:5">
      <c r="A1213" s="525" t="s">
        <v>499</v>
      </c>
      <c r="B1213">
        <v>13211205</v>
      </c>
      <c r="C1213" s="39">
        <v>44482</v>
      </c>
      <c r="D1213" s="50">
        <v>0.65625</v>
      </c>
      <c r="E1213">
        <v>286</v>
      </c>
    </row>
    <row r="1214" spans="1:5">
      <c r="A1214" s="525" t="s">
        <v>499</v>
      </c>
      <c r="B1214">
        <v>13211205</v>
      </c>
      <c r="C1214" s="39">
        <v>44482</v>
      </c>
      <c r="D1214" s="50">
        <v>0.66666666666666663</v>
      </c>
      <c r="E1214">
        <v>286</v>
      </c>
    </row>
    <row r="1215" spans="1:5">
      <c r="A1215" s="525" t="s">
        <v>499</v>
      </c>
      <c r="B1215">
        <v>13211205</v>
      </c>
      <c r="C1215" s="39">
        <v>44482</v>
      </c>
      <c r="D1215" s="50">
        <v>0.67708333333333337</v>
      </c>
      <c r="E1215">
        <v>286</v>
      </c>
    </row>
    <row r="1216" spans="1:5">
      <c r="A1216" s="525" t="s">
        <v>499</v>
      </c>
      <c r="B1216">
        <v>13211205</v>
      </c>
      <c r="C1216" s="39">
        <v>44482</v>
      </c>
      <c r="D1216" s="50">
        <v>0.6875</v>
      </c>
      <c r="E1216">
        <v>286</v>
      </c>
    </row>
    <row r="1217" spans="1:5">
      <c r="A1217" s="525" t="s">
        <v>499</v>
      </c>
      <c r="B1217">
        <v>13211205</v>
      </c>
      <c r="C1217" s="39">
        <v>44482</v>
      </c>
      <c r="D1217" s="50">
        <v>0.69791666666666663</v>
      </c>
      <c r="E1217">
        <v>286</v>
      </c>
    </row>
    <row r="1218" spans="1:5">
      <c r="A1218" s="525" t="s">
        <v>499</v>
      </c>
      <c r="B1218">
        <v>13211205</v>
      </c>
      <c r="C1218" s="39">
        <v>44482</v>
      </c>
      <c r="D1218" s="50">
        <v>0.70833333333333337</v>
      </c>
      <c r="E1218">
        <v>286</v>
      </c>
    </row>
    <row r="1219" spans="1:5">
      <c r="A1219" s="525" t="s">
        <v>499</v>
      </c>
      <c r="B1219">
        <v>13211205</v>
      </c>
      <c r="C1219" s="39">
        <v>44482</v>
      </c>
      <c r="D1219" s="50">
        <v>0.71875</v>
      </c>
      <c r="E1219">
        <v>283</v>
      </c>
    </row>
    <row r="1220" spans="1:5">
      <c r="A1220" s="525" t="s">
        <v>499</v>
      </c>
      <c r="B1220">
        <v>13211205</v>
      </c>
      <c r="C1220" s="39">
        <v>44482</v>
      </c>
      <c r="D1220" s="50">
        <v>0.72916666666666663</v>
      </c>
      <c r="E1220">
        <v>283</v>
      </c>
    </row>
    <row r="1221" spans="1:5">
      <c r="A1221" s="525" t="s">
        <v>499</v>
      </c>
      <c r="B1221">
        <v>13211205</v>
      </c>
      <c r="C1221" s="39">
        <v>44482</v>
      </c>
      <c r="D1221" s="50">
        <v>0.73958333333333337</v>
      </c>
      <c r="E1221">
        <v>283</v>
      </c>
    </row>
    <row r="1222" spans="1:5">
      <c r="A1222" s="525" t="s">
        <v>499</v>
      </c>
      <c r="B1222">
        <v>13211205</v>
      </c>
      <c r="C1222" s="39">
        <v>44482</v>
      </c>
      <c r="D1222" s="50">
        <v>0.75</v>
      </c>
      <c r="E1222">
        <v>283</v>
      </c>
    </row>
    <row r="1223" spans="1:5">
      <c r="A1223" s="525" t="s">
        <v>499</v>
      </c>
      <c r="B1223">
        <v>13211205</v>
      </c>
      <c r="C1223" s="39">
        <v>44482</v>
      </c>
      <c r="D1223" s="50">
        <v>0.76041666666666663</v>
      </c>
      <c r="E1223">
        <v>283</v>
      </c>
    </row>
    <row r="1224" spans="1:5">
      <c r="A1224" s="525" t="s">
        <v>499</v>
      </c>
      <c r="B1224">
        <v>13211205</v>
      </c>
      <c r="C1224" s="39">
        <v>44482</v>
      </c>
      <c r="D1224" s="50">
        <v>0.77083333333333337</v>
      </c>
      <c r="E1224">
        <v>286</v>
      </c>
    </row>
    <row r="1225" spans="1:5">
      <c r="A1225" s="525" t="s">
        <v>499</v>
      </c>
      <c r="B1225">
        <v>13211205</v>
      </c>
      <c r="C1225" s="39">
        <v>44482</v>
      </c>
      <c r="D1225" s="50">
        <v>0.78125</v>
      </c>
      <c r="E1225">
        <v>286</v>
      </c>
    </row>
    <row r="1226" spans="1:5">
      <c r="A1226" s="525" t="s">
        <v>499</v>
      </c>
      <c r="B1226">
        <v>13211205</v>
      </c>
      <c r="C1226" s="39">
        <v>44482</v>
      </c>
      <c r="D1226" s="50">
        <v>0.79166666666666663</v>
      </c>
      <c r="E1226">
        <v>288</v>
      </c>
    </row>
    <row r="1227" spans="1:5">
      <c r="A1227" s="525" t="s">
        <v>499</v>
      </c>
      <c r="B1227">
        <v>13211205</v>
      </c>
      <c r="C1227" s="39">
        <v>44482</v>
      </c>
      <c r="D1227" s="50">
        <v>0.80208333333333337</v>
      </c>
      <c r="E1227">
        <v>291</v>
      </c>
    </row>
    <row r="1228" spans="1:5">
      <c r="A1228" s="525" t="s">
        <v>499</v>
      </c>
      <c r="B1228">
        <v>13211205</v>
      </c>
      <c r="C1228" s="39">
        <v>44482</v>
      </c>
      <c r="D1228" s="50">
        <v>0.8125</v>
      </c>
      <c r="E1228">
        <v>294</v>
      </c>
    </row>
    <row r="1229" spans="1:5">
      <c r="A1229" s="525" t="s">
        <v>499</v>
      </c>
      <c r="B1229">
        <v>13211205</v>
      </c>
      <c r="C1229" s="39">
        <v>44482</v>
      </c>
      <c r="D1229" s="50">
        <v>0.82291666666666663</v>
      </c>
      <c r="E1229">
        <v>294</v>
      </c>
    </row>
    <row r="1230" spans="1:5">
      <c r="A1230" s="525" t="s">
        <v>499</v>
      </c>
      <c r="B1230">
        <v>13211205</v>
      </c>
      <c r="C1230" s="39">
        <v>44482</v>
      </c>
      <c r="D1230" s="50">
        <v>0.83333333333333337</v>
      </c>
      <c r="E1230">
        <v>296</v>
      </c>
    </row>
    <row r="1231" spans="1:5">
      <c r="A1231" s="525" t="s">
        <v>499</v>
      </c>
      <c r="B1231">
        <v>13211205</v>
      </c>
      <c r="C1231" s="39">
        <v>44482</v>
      </c>
      <c r="D1231" s="50">
        <v>0.84375</v>
      </c>
      <c r="E1231">
        <v>299</v>
      </c>
    </row>
    <row r="1232" spans="1:5">
      <c r="A1232" s="525" t="s">
        <v>499</v>
      </c>
      <c r="B1232">
        <v>13211205</v>
      </c>
      <c r="C1232" s="39">
        <v>44482</v>
      </c>
      <c r="D1232" s="50">
        <v>0.85416666666666663</v>
      </c>
      <c r="E1232">
        <v>302</v>
      </c>
    </row>
    <row r="1233" spans="1:5">
      <c r="A1233" s="525" t="s">
        <v>499</v>
      </c>
      <c r="B1233">
        <v>13211205</v>
      </c>
      <c r="C1233" s="39">
        <v>44482</v>
      </c>
      <c r="D1233" s="50">
        <v>0.86458333333333337</v>
      </c>
      <c r="E1233">
        <v>302</v>
      </c>
    </row>
    <row r="1234" spans="1:5">
      <c r="A1234" s="525" t="s">
        <v>499</v>
      </c>
      <c r="B1234">
        <v>13211205</v>
      </c>
      <c r="C1234" s="39">
        <v>44482</v>
      </c>
      <c r="D1234" s="50">
        <v>0.875</v>
      </c>
      <c r="E1234">
        <v>305</v>
      </c>
    </row>
    <row r="1235" spans="1:5">
      <c r="A1235" s="525" t="s">
        <v>499</v>
      </c>
      <c r="B1235">
        <v>13211205</v>
      </c>
      <c r="C1235" s="39">
        <v>44482</v>
      </c>
      <c r="D1235" s="50">
        <v>0.88541666666666663</v>
      </c>
      <c r="E1235">
        <v>307</v>
      </c>
    </row>
    <row r="1236" spans="1:5">
      <c r="A1236" s="525" t="s">
        <v>499</v>
      </c>
      <c r="B1236">
        <v>13211205</v>
      </c>
      <c r="C1236" s="39">
        <v>44482</v>
      </c>
      <c r="D1236" s="50">
        <v>0.89583333333333337</v>
      </c>
      <c r="E1236">
        <v>307</v>
      </c>
    </row>
    <row r="1237" spans="1:5">
      <c r="A1237" s="525" t="s">
        <v>499</v>
      </c>
      <c r="B1237">
        <v>13211205</v>
      </c>
      <c r="C1237" s="39">
        <v>44482</v>
      </c>
      <c r="D1237" s="50">
        <v>0.90625</v>
      </c>
      <c r="E1237">
        <v>310</v>
      </c>
    </row>
    <row r="1238" spans="1:5">
      <c r="A1238" s="525" t="s">
        <v>499</v>
      </c>
      <c r="B1238">
        <v>13211205</v>
      </c>
      <c r="C1238" s="39">
        <v>44482</v>
      </c>
      <c r="D1238" s="50">
        <v>0.91666666666666663</v>
      </c>
      <c r="E1238">
        <v>313</v>
      </c>
    </row>
    <row r="1239" spans="1:5">
      <c r="A1239" s="525" t="s">
        <v>499</v>
      </c>
      <c r="B1239">
        <v>13211205</v>
      </c>
      <c r="C1239" s="39">
        <v>44482</v>
      </c>
      <c r="D1239" s="50">
        <v>0.92708333333333337</v>
      </c>
      <c r="E1239">
        <v>316</v>
      </c>
    </row>
    <row r="1240" spans="1:5">
      <c r="A1240" s="525" t="s">
        <v>499</v>
      </c>
      <c r="B1240">
        <v>13211205</v>
      </c>
      <c r="C1240" s="39">
        <v>44482</v>
      </c>
      <c r="D1240" s="50">
        <v>0.9375</v>
      </c>
      <c r="E1240">
        <v>316</v>
      </c>
    </row>
    <row r="1241" spans="1:5">
      <c r="A1241" s="525" t="s">
        <v>499</v>
      </c>
      <c r="B1241">
        <v>13211205</v>
      </c>
      <c r="C1241" s="39">
        <v>44482</v>
      </c>
      <c r="D1241" s="50">
        <v>0.94791666666666663</v>
      </c>
      <c r="E1241">
        <v>316</v>
      </c>
    </row>
    <row r="1242" spans="1:5">
      <c r="A1242" s="525" t="s">
        <v>499</v>
      </c>
      <c r="B1242">
        <v>13211205</v>
      </c>
      <c r="C1242" s="39">
        <v>44482</v>
      </c>
      <c r="D1242" s="50">
        <v>0.95833333333333337</v>
      </c>
      <c r="E1242">
        <v>319</v>
      </c>
    </row>
    <row r="1243" spans="1:5">
      <c r="A1243" s="525" t="s">
        <v>499</v>
      </c>
      <c r="B1243">
        <v>13211205</v>
      </c>
      <c r="C1243" s="39">
        <v>44482</v>
      </c>
      <c r="D1243" s="50">
        <v>0.96875</v>
      </c>
      <c r="E1243">
        <v>316</v>
      </c>
    </row>
    <row r="1244" spans="1:5">
      <c r="A1244" s="525" t="s">
        <v>499</v>
      </c>
      <c r="B1244">
        <v>13211205</v>
      </c>
      <c r="C1244" s="39">
        <v>44482</v>
      </c>
      <c r="D1244" s="50">
        <v>0.97916666666666663</v>
      </c>
      <c r="E1244">
        <v>316</v>
      </c>
    </row>
    <row r="1245" spans="1:5">
      <c r="A1245" s="525" t="s">
        <v>499</v>
      </c>
      <c r="B1245">
        <v>13211205</v>
      </c>
      <c r="C1245" s="39">
        <v>44482</v>
      </c>
      <c r="D1245" s="50">
        <v>0.98958333333333337</v>
      </c>
      <c r="E1245">
        <v>319</v>
      </c>
    </row>
    <row r="1246" spans="1:5">
      <c r="A1246" s="525" t="s">
        <v>499</v>
      </c>
      <c r="B1246">
        <v>13211205</v>
      </c>
      <c r="C1246" s="39">
        <v>44483</v>
      </c>
      <c r="D1246" s="50">
        <v>0</v>
      </c>
      <c r="E1246">
        <v>319</v>
      </c>
    </row>
    <row r="1247" spans="1:5">
      <c r="A1247" s="525" t="s">
        <v>499</v>
      </c>
      <c r="B1247">
        <v>13211205</v>
      </c>
      <c r="C1247" s="39">
        <v>44483</v>
      </c>
      <c r="D1247" s="50">
        <v>1.0416666666666666E-2</v>
      </c>
      <c r="E1247">
        <v>319</v>
      </c>
    </row>
    <row r="1248" spans="1:5">
      <c r="A1248" s="525" t="s">
        <v>499</v>
      </c>
      <c r="B1248">
        <v>13211205</v>
      </c>
      <c r="C1248" s="39">
        <v>44483</v>
      </c>
      <c r="D1248" s="50">
        <v>2.0833333333333332E-2</v>
      </c>
      <c r="E1248">
        <v>322</v>
      </c>
    </row>
    <row r="1249" spans="1:5">
      <c r="A1249" s="525" t="s">
        <v>499</v>
      </c>
      <c r="B1249">
        <v>13211205</v>
      </c>
      <c r="C1249" s="39">
        <v>44483</v>
      </c>
      <c r="D1249" s="50">
        <v>3.125E-2</v>
      </c>
      <c r="E1249">
        <v>322</v>
      </c>
    </row>
    <row r="1250" spans="1:5">
      <c r="A1250" s="525" t="s">
        <v>499</v>
      </c>
      <c r="B1250">
        <v>13211205</v>
      </c>
      <c r="C1250" s="39">
        <v>44483</v>
      </c>
      <c r="D1250" s="50">
        <v>4.1666666666666664E-2</v>
      </c>
      <c r="E1250">
        <v>324</v>
      </c>
    </row>
    <row r="1251" spans="1:5">
      <c r="A1251" s="525" t="s">
        <v>499</v>
      </c>
      <c r="B1251">
        <v>13211205</v>
      </c>
      <c r="C1251" s="39">
        <v>44483</v>
      </c>
      <c r="D1251" s="50">
        <v>5.2083333333333336E-2</v>
      </c>
      <c r="E1251">
        <v>322</v>
      </c>
    </row>
    <row r="1252" spans="1:5">
      <c r="A1252" s="525" t="s">
        <v>499</v>
      </c>
      <c r="B1252">
        <v>13211205</v>
      </c>
      <c r="C1252" s="39">
        <v>44483</v>
      </c>
      <c r="D1252" s="50">
        <v>6.25E-2</v>
      </c>
      <c r="E1252">
        <v>322</v>
      </c>
    </row>
    <row r="1253" spans="1:5">
      <c r="A1253" s="525" t="s">
        <v>499</v>
      </c>
      <c r="B1253">
        <v>13211205</v>
      </c>
      <c r="C1253" s="39">
        <v>44483</v>
      </c>
      <c r="D1253" s="50">
        <v>7.2916666666666671E-2</v>
      </c>
      <c r="E1253">
        <v>322</v>
      </c>
    </row>
    <row r="1254" spans="1:5">
      <c r="A1254" s="525" t="s">
        <v>499</v>
      </c>
      <c r="B1254">
        <v>13211205</v>
      </c>
      <c r="C1254" s="39">
        <v>44483</v>
      </c>
      <c r="D1254" s="50">
        <v>8.3333333333333329E-2</v>
      </c>
      <c r="E1254">
        <v>324</v>
      </c>
    </row>
    <row r="1255" spans="1:5">
      <c r="A1255" s="525" t="s">
        <v>499</v>
      </c>
      <c r="B1255">
        <v>13211205</v>
      </c>
      <c r="C1255" s="39">
        <v>44483</v>
      </c>
      <c r="D1255" s="50">
        <v>9.375E-2</v>
      </c>
      <c r="E1255">
        <v>322</v>
      </c>
    </row>
    <row r="1256" spans="1:5">
      <c r="A1256" s="525" t="s">
        <v>499</v>
      </c>
      <c r="B1256">
        <v>13211205</v>
      </c>
      <c r="C1256" s="39">
        <v>44483</v>
      </c>
      <c r="D1256" s="50">
        <v>0.10416666666666667</v>
      </c>
      <c r="E1256">
        <v>322</v>
      </c>
    </row>
    <row r="1257" spans="1:5">
      <c r="A1257" s="525" t="s">
        <v>499</v>
      </c>
      <c r="B1257">
        <v>13211205</v>
      </c>
      <c r="C1257" s="39">
        <v>44483</v>
      </c>
      <c r="D1257" s="50">
        <v>0.11458333333333333</v>
      </c>
      <c r="E1257">
        <v>319</v>
      </c>
    </row>
    <row r="1258" spans="1:5">
      <c r="A1258" s="525" t="s">
        <v>499</v>
      </c>
      <c r="B1258">
        <v>13211205</v>
      </c>
      <c r="C1258" s="39">
        <v>44483</v>
      </c>
      <c r="D1258" s="50">
        <v>0.125</v>
      </c>
      <c r="E1258">
        <v>319</v>
      </c>
    </row>
    <row r="1259" spans="1:5">
      <c r="A1259" s="525" t="s">
        <v>499</v>
      </c>
      <c r="B1259">
        <v>13211205</v>
      </c>
      <c r="C1259" s="39">
        <v>44483</v>
      </c>
      <c r="D1259" s="50">
        <v>0.13541666666666666</v>
      </c>
      <c r="E1259">
        <v>322</v>
      </c>
    </row>
    <row r="1260" spans="1:5">
      <c r="A1260" s="525" t="s">
        <v>499</v>
      </c>
      <c r="B1260">
        <v>13211205</v>
      </c>
      <c r="C1260" s="39">
        <v>44483</v>
      </c>
      <c r="D1260" s="50">
        <v>0.14583333333333334</v>
      </c>
      <c r="E1260">
        <v>322</v>
      </c>
    </row>
    <row r="1261" spans="1:5">
      <c r="A1261" s="525" t="s">
        <v>499</v>
      </c>
      <c r="B1261">
        <v>13211205</v>
      </c>
      <c r="C1261" s="39">
        <v>44483</v>
      </c>
      <c r="D1261" s="50">
        <v>0.15625</v>
      </c>
      <c r="E1261">
        <v>322</v>
      </c>
    </row>
    <row r="1262" spans="1:5">
      <c r="A1262" s="525" t="s">
        <v>499</v>
      </c>
      <c r="B1262">
        <v>13211205</v>
      </c>
      <c r="C1262" s="39">
        <v>44483</v>
      </c>
      <c r="D1262" s="50">
        <v>0.16666666666666666</v>
      </c>
      <c r="E1262">
        <v>322</v>
      </c>
    </row>
    <row r="1263" spans="1:5">
      <c r="A1263" s="525" t="s">
        <v>499</v>
      </c>
      <c r="B1263">
        <v>13211205</v>
      </c>
      <c r="C1263" s="39">
        <v>44483</v>
      </c>
      <c r="D1263" s="50">
        <v>0.17708333333333334</v>
      </c>
      <c r="E1263">
        <v>322</v>
      </c>
    </row>
    <row r="1264" spans="1:5">
      <c r="A1264" s="525" t="s">
        <v>499</v>
      </c>
      <c r="B1264">
        <v>13211205</v>
      </c>
      <c r="C1264" s="39">
        <v>44483</v>
      </c>
      <c r="D1264" s="50">
        <v>0.1875</v>
      </c>
      <c r="E1264">
        <v>322</v>
      </c>
    </row>
    <row r="1265" spans="1:5">
      <c r="A1265" s="525" t="s">
        <v>499</v>
      </c>
      <c r="B1265">
        <v>13211205</v>
      </c>
      <c r="C1265" s="39">
        <v>44483</v>
      </c>
      <c r="D1265" s="50">
        <v>0.19791666666666666</v>
      </c>
      <c r="E1265">
        <v>322</v>
      </c>
    </row>
    <row r="1266" spans="1:5">
      <c r="A1266" s="525" t="s">
        <v>499</v>
      </c>
      <c r="B1266">
        <v>13211205</v>
      </c>
      <c r="C1266" s="39">
        <v>44483</v>
      </c>
      <c r="D1266" s="50">
        <v>0.20833333333333334</v>
      </c>
      <c r="E1266">
        <v>322</v>
      </c>
    </row>
    <row r="1267" spans="1:5">
      <c r="A1267" s="525" t="s">
        <v>499</v>
      </c>
      <c r="B1267">
        <v>13211205</v>
      </c>
      <c r="C1267" s="39">
        <v>44483</v>
      </c>
      <c r="D1267" s="50">
        <v>0.21875</v>
      </c>
      <c r="E1267">
        <v>324</v>
      </c>
    </row>
    <row r="1268" spans="1:5">
      <c r="A1268" s="525" t="s">
        <v>499</v>
      </c>
      <c r="B1268">
        <v>13211205</v>
      </c>
      <c r="C1268" s="39">
        <v>44483</v>
      </c>
      <c r="D1268" s="50">
        <v>0.22916666666666666</v>
      </c>
      <c r="E1268">
        <v>322</v>
      </c>
    </row>
    <row r="1269" spans="1:5">
      <c r="A1269" s="525" t="s">
        <v>499</v>
      </c>
      <c r="B1269">
        <v>13211205</v>
      </c>
      <c r="C1269" s="39">
        <v>44483</v>
      </c>
      <c r="D1269" s="50">
        <v>0.23958333333333334</v>
      </c>
      <c r="E1269">
        <v>324</v>
      </c>
    </row>
    <row r="1270" spans="1:5">
      <c r="A1270" s="525" t="s">
        <v>499</v>
      </c>
      <c r="B1270">
        <v>13211205</v>
      </c>
      <c r="C1270" s="39">
        <v>44483</v>
      </c>
      <c r="D1270" s="50">
        <v>0.25</v>
      </c>
      <c r="E1270">
        <v>324</v>
      </c>
    </row>
    <row r="1271" spans="1:5">
      <c r="A1271" s="525" t="s">
        <v>499</v>
      </c>
      <c r="B1271">
        <v>13211205</v>
      </c>
      <c r="C1271" s="39">
        <v>44483</v>
      </c>
      <c r="D1271" s="50">
        <v>0.26041666666666669</v>
      </c>
      <c r="E1271">
        <v>324</v>
      </c>
    </row>
    <row r="1272" spans="1:5">
      <c r="A1272" s="525" t="s">
        <v>499</v>
      </c>
      <c r="B1272">
        <v>13211205</v>
      </c>
      <c r="C1272" s="39">
        <v>44483</v>
      </c>
      <c r="D1272" s="50">
        <v>0.27083333333333331</v>
      </c>
      <c r="E1272">
        <v>327</v>
      </c>
    </row>
    <row r="1273" spans="1:5">
      <c r="A1273" s="525" t="s">
        <v>499</v>
      </c>
      <c r="B1273">
        <v>13211205</v>
      </c>
      <c r="C1273" s="39">
        <v>44483</v>
      </c>
      <c r="D1273" s="50">
        <v>0.28125</v>
      </c>
      <c r="E1273">
        <v>327</v>
      </c>
    </row>
    <row r="1274" spans="1:5">
      <c r="A1274" s="525" t="s">
        <v>499</v>
      </c>
      <c r="B1274">
        <v>13211205</v>
      </c>
      <c r="C1274" s="39">
        <v>44483</v>
      </c>
      <c r="D1274" s="50">
        <v>0.29166666666666669</v>
      </c>
      <c r="E1274">
        <v>327</v>
      </c>
    </row>
    <row r="1275" spans="1:5">
      <c r="A1275" s="525" t="s">
        <v>499</v>
      </c>
      <c r="B1275">
        <v>13211205</v>
      </c>
      <c r="C1275" s="39">
        <v>44483</v>
      </c>
      <c r="D1275" s="50">
        <v>0.30208333333333331</v>
      </c>
      <c r="E1275">
        <v>327</v>
      </c>
    </row>
    <row r="1276" spans="1:5">
      <c r="A1276" s="525" t="s">
        <v>499</v>
      </c>
      <c r="B1276">
        <v>13211205</v>
      </c>
      <c r="C1276" s="39">
        <v>44483</v>
      </c>
      <c r="D1276" s="50">
        <v>0.3125</v>
      </c>
      <c r="E1276">
        <v>330</v>
      </c>
    </row>
    <row r="1277" spans="1:5">
      <c r="A1277" s="525" t="s">
        <v>499</v>
      </c>
      <c r="B1277">
        <v>13211205</v>
      </c>
      <c r="C1277" s="39">
        <v>44483</v>
      </c>
      <c r="D1277" s="50">
        <v>0.32291666666666669</v>
      </c>
      <c r="E1277">
        <v>330</v>
      </c>
    </row>
    <row r="1278" spans="1:5">
      <c r="A1278" s="525" t="s">
        <v>499</v>
      </c>
      <c r="B1278">
        <v>13211205</v>
      </c>
      <c r="C1278" s="39">
        <v>44483</v>
      </c>
      <c r="D1278" s="50">
        <v>0.33333333333333331</v>
      </c>
      <c r="E1278">
        <v>333</v>
      </c>
    </row>
    <row r="1279" spans="1:5">
      <c r="A1279" s="525" t="s">
        <v>499</v>
      </c>
      <c r="B1279">
        <v>13211205</v>
      </c>
      <c r="C1279" s="39">
        <v>44483</v>
      </c>
      <c r="D1279" s="50">
        <v>0.34375</v>
      </c>
      <c r="E1279">
        <v>330</v>
      </c>
    </row>
    <row r="1280" spans="1:5">
      <c r="A1280" s="525" t="s">
        <v>499</v>
      </c>
      <c r="B1280">
        <v>13211205</v>
      </c>
      <c r="C1280" s="39">
        <v>44483</v>
      </c>
      <c r="D1280" s="50">
        <v>0.35416666666666669</v>
      </c>
      <c r="E1280">
        <v>333</v>
      </c>
    </row>
    <row r="1281" spans="1:5">
      <c r="A1281" s="525" t="s">
        <v>499</v>
      </c>
      <c r="B1281">
        <v>13211205</v>
      </c>
      <c r="C1281" s="39">
        <v>44483</v>
      </c>
      <c r="D1281" s="50">
        <v>0.36458333333333331</v>
      </c>
      <c r="E1281">
        <v>333</v>
      </c>
    </row>
    <row r="1282" spans="1:5">
      <c r="A1282" s="525" t="s">
        <v>499</v>
      </c>
      <c r="B1282">
        <v>13211205</v>
      </c>
      <c r="C1282" s="39">
        <v>44483</v>
      </c>
      <c r="D1282" s="50">
        <v>0.375</v>
      </c>
      <c r="E1282">
        <v>333</v>
      </c>
    </row>
    <row r="1283" spans="1:5">
      <c r="A1283" s="525" t="s">
        <v>499</v>
      </c>
      <c r="B1283">
        <v>13211205</v>
      </c>
      <c r="C1283" s="39">
        <v>44483</v>
      </c>
      <c r="D1283" s="50">
        <v>0.38541666666666669</v>
      </c>
      <c r="E1283">
        <v>333</v>
      </c>
    </row>
    <row r="1284" spans="1:5">
      <c r="A1284" s="525" t="s">
        <v>499</v>
      </c>
      <c r="B1284">
        <v>13211205</v>
      </c>
      <c r="C1284" s="39">
        <v>44483</v>
      </c>
      <c r="D1284" s="50">
        <v>0.39583333333333331</v>
      </c>
      <c r="E1284">
        <v>333</v>
      </c>
    </row>
    <row r="1285" spans="1:5">
      <c r="A1285" s="525" t="s">
        <v>499</v>
      </c>
      <c r="B1285">
        <v>13211205</v>
      </c>
      <c r="C1285" s="39">
        <v>44483</v>
      </c>
      <c r="D1285" s="50">
        <v>0.40625</v>
      </c>
      <c r="E1285">
        <v>333</v>
      </c>
    </row>
    <row r="1286" spans="1:5">
      <c r="A1286" s="525" t="s">
        <v>499</v>
      </c>
      <c r="B1286">
        <v>13211205</v>
      </c>
      <c r="C1286" s="39">
        <v>44483</v>
      </c>
      <c r="D1286" s="50">
        <v>0.41666666666666669</v>
      </c>
      <c r="E1286">
        <v>333</v>
      </c>
    </row>
    <row r="1287" spans="1:5">
      <c r="A1287" s="525" t="s">
        <v>499</v>
      </c>
      <c r="B1287">
        <v>13211205</v>
      </c>
      <c r="C1287" s="39">
        <v>44483</v>
      </c>
      <c r="D1287" s="50">
        <v>0.42708333333333331</v>
      </c>
      <c r="E1287">
        <v>333</v>
      </c>
    </row>
    <row r="1288" spans="1:5">
      <c r="A1288" s="525" t="s">
        <v>499</v>
      </c>
      <c r="B1288">
        <v>13211205</v>
      </c>
      <c r="C1288" s="39">
        <v>44483</v>
      </c>
      <c r="D1288" s="50">
        <v>0.4375</v>
      </c>
      <c r="E1288">
        <v>330</v>
      </c>
    </row>
    <row r="1289" spans="1:5">
      <c r="A1289" s="525" t="s">
        <v>499</v>
      </c>
      <c r="B1289">
        <v>13211205</v>
      </c>
      <c r="C1289" s="39">
        <v>44483</v>
      </c>
      <c r="D1289" s="50">
        <v>0.44791666666666669</v>
      </c>
      <c r="E1289">
        <v>330</v>
      </c>
    </row>
    <row r="1290" spans="1:5">
      <c r="A1290" s="525" t="s">
        <v>499</v>
      </c>
      <c r="B1290">
        <v>13211205</v>
      </c>
      <c r="C1290" s="39">
        <v>44483</v>
      </c>
      <c r="D1290" s="50">
        <v>0.45833333333333331</v>
      </c>
      <c r="E1290">
        <v>330</v>
      </c>
    </row>
    <row r="1291" spans="1:5">
      <c r="A1291" s="525" t="s">
        <v>499</v>
      </c>
      <c r="B1291">
        <v>13211205</v>
      </c>
      <c r="C1291" s="39">
        <v>44483</v>
      </c>
      <c r="D1291" s="50">
        <v>0.46875</v>
      </c>
      <c r="E1291">
        <v>330</v>
      </c>
    </row>
    <row r="1292" spans="1:5">
      <c r="A1292" s="525" t="s">
        <v>499</v>
      </c>
      <c r="B1292">
        <v>13211205</v>
      </c>
      <c r="C1292" s="39">
        <v>44483</v>
      </c>
      <c r="D1292" s="50">
        <v>0.47916666666666669</v>
      </c>
      <c r="E1292">
        <v>330</v>
      </c>
    </row>
    <row r="1293" spans="1:5">
      <c r="A1293" s="525" t="s">
        <v>499</v>
      </c>
      <c r="B1293">
        <v>13211205</v>
      </c>
      <c r="C1293" s="39">
        <v>44483</v>
      </c>
      <c r="D1293" s="50">
        <v>0.48958333333333331</v>
      </c>
      <c r="E1293">
        <v>327</v>
      </c>
    </row>
    <row r="1294" spans="1:5">
      <c r="A1294" s="525" t="s">
        <v>499</v>
      </c>
      <c r="B1294">
        <v>13211205</v>
      </c>
      <c r="C1294" s="39">
        <v>44483</v>
      </c>
      <c r="D1294" s="50">
        <v>0.5</v>
      </c>
      <c r="E1294">
        <v>324</v>
      </c>
    </row>
    <row r="1295" spans="1:5">
      <c r="A1295" s="525" t="s">
        <v>499</v>
      </c>
      <c r="B1295">
        <v>13211205</v>
      </c>
      <c r="C1295" s="39">
        <v>44483</v>
      </c>
      <c r="D1295" s="50">
        <v>0.51041666666666663</v>
      </c>
      <c r="E1295">
        <v>324</v>
      </c>
    </row>
    <row r="1296" spans="1:5">
      <c r="A1296" s="525" t="s">
        <v>499</v>
      </c>
      <c r="B1296">
        <v>13211205</v>
      </c>
      <c r="C1296" s="39">
        <v>44483</v>
      </c>
      <c r="D1296" s="50">
        <v>0.52083333333333337</v>
      </c>
      <c r="E1296">
        <v>322</v>
      </c>
    </row>
    <row r="1297" spans="1:5">
      <c r="A1297" s="525" t="s">
        <v>499</v>
      </c>
      <c r="B1297">
        <v>13211205</v>
      </c>
      <c r="C1297" s="39">
        <v>44483</v>
      </c>
      <c r="D1297" s="50">
        <v>0.53125</v>
      </c>
      <c r="E1297">
        <v>322</v>
      </c>
    </row>
    <row r="1298" spans="1:5">
      <c r="A1298" s="525" t="s">
        <v>499</v>
      </c>
      <c r="B1298">
        <v>13211205</v>
      </c>
      <c r="C1298" s="39">
        <v>44483</v>
      </c>
      <c r="D1298" s="50">
        <v>0.54166666666666663</v>
      </c>
      <c r="E1298">
        <v>322</v>
      </c>
    </row>
    <row r="1299" spans="1:5">
      <c r="A1299" s="525" t="s">
        <v>499</v>
      </c>
      <c r="B1299">
        <v>13211205</v>
      </c>
      <c r="C1299" s="39">
        <v>44483</v>
      </c>
      <c r="D1299" s="50">
        <v>0.55208333333333337</v>
      </c>
      <c r="E1299">
        <v>322</v>
      </c>
    </row>
    <row r="1300" spans="1:5">
      <c r="A1300" s="525" t="s">
        <v>499</v>
      </c>
      <c r="B1300">
        <v>13211205</v>
      </c>
      <c r="C1300" s="39">
        <v>44483</v>
      </c>
      <c r="D1300" s="50">
        <v>0.5625</v>
      </c>
      <c r="E1300">
        <v>319</v>
      </c>
    </row>
    <row r="1301" spans="1:5">
      <c r="A1301" s="525" t="s">
        <v>499</v>
      </c>
      <c r="B1301">
        <v>13211205</v>
      </c>
      <c r="C1301" s="39">
        <v>44483</v>
      </c>
      <c r="D1301" s="50">
        <v>0.57291666666666663</v>
      </c>
      <c r="E1301">
        <v>316</v>
      </c>
    </row>
    <row r="1302" spans="1:5">
      <c r="A1302" s="525" t="s">
        <v>499</v>
      </c>
      <c r="B1302">
        <v>13211205</v>
      </c>
      <c r="C1302" s="39">
        <v>44483</v>
      </c>
      <c r="D1302" s="50">
        <v>0.58333333333333337</v>
      </c>
      <c r="E1302">
        <v>316</v>
      </c>
    </row>
    <row r="1303" spans="1:5">
      <c r="A1303" s="525" t="s">
        <v>499</v>
      </c>
      <c r="B1303">
        <v>13211205</v>
      </c>
      <c r="C1303" s="39">
        <v>44483</v>
      </c>
      <c r="D1303" s="50">
        <v>0.59375</v>
      </c>
      <c r="E1303">
        <v>313</v>
      </c>
    </row>
    <row r="1304" spans="1:5">
      <c r="A1304" s="525" t="s">
        <v>499</v>
      </c>
      <c r="B1304">
        <v>13211205</v>
      </c>
      <c r="C1304" s="39">
        <v>44483</v>
      </c>
      <c r="D1304" s="50">
        <v>0.60416666666666663</v>
      </c>
      <c r="E1304">
        <v>313</v>
      </c>
    </row>
    <row r="1305" spans="1:5">
      <c r="A1305" s="525" t="s">
        <v>499</v>
      </c>
      <c r="B1305">
        <v>13211205</v>
      </c>
      <c r="C1305" s="39">
        <v>44483</v>
      </c>
      <c r="D1305" s="50">
        <v>0.61458333333333337</v>
      </c>
      <c r="E1305">
        <v>310</v>
      </c>
    </row>
    <row r="1306" spans="1:5">
      <c r="A1306" s="525" t="s">
        <v>499</v>
      </c>
      <c r="B1306">
        <v>13211205</v>
      </c>
      <c r="C1306" s="39">
        <v>44483</v>
      </c>
      <c r="D1306" s="50">
        <v>0.625</v>
      </c>
      <c r="E1306">
        <v>307</v>
      </c>
    </row>
    <row r="1307" spans="1:5">
      <c r="A1307" s="525" t="s">
        <v>499</v>
      </c>
      <c r="B1307">
        <v>13211205</v>
      </c>
      <c r="C1307" s="39">
        <v>44483</v>
      </c>
      <c r="D1307" s="50">
        <v>0.63541666666666663</v>
      </c>
      <c r="E1307">
        <v>305</v>
      </c>
    </row>
    <row r="1308" spans="1:5">
      <c r="A1308" s="525" t="s">
        <v>499</v>
      </c>
      <c r="B1308">
        <v>13211205</v>
      </c>
      <c r="C1308" s="39">
        <v>44483</v>
      </c>
      <c r="D1308" s="50">
        <v>0.64583333333333337</v>
      </c>
      <c r="E1308">
        <v>305</v>
      </c>
    </row>
    <row r="1309" spans="1:5">
      <c r="A1309" s="525" t="s">
        <v>499</v>
      </c>
      <c r="B1309">
        <v>13211205</v>
      </c>
      <c r="C1309" s="39">
        <v>44483</v>
      </c>
      <c r="D1309" s="50">
        <v>0.65625</v>
      </c>
      <c r="E1309">
        <v>305</v>
      </c>
    </row>
    <row r="1310" spans="1:5">
      <c r="A1310" s="525" t="s">
        <v>499</v>
      </c>
      <c r="B1310">
        <v>13211205</v>
      </c>
      <c r="C1310" s="39">
        <v>44483</v>
      </c>
      <c r="D1310" s="50">
        <v>0.66666666666666663</v>
      </c>
      <c r="E1310">
        <v>299</v>
      </c>
    </row>
    <row r="1311" spans="1:5">
      <c r="A1311" s="525" t="s">
        <v>499</v>
      </c>
      <c r="B1311">
        <v>13211205</v>
      </c>
      <c r="C1311" s="39">
        <v>44483</v>
      </c>
      <c r="D1311" s="50">
        <v>0.67708333333333337</v>
      </c>
      <c r="E1311">
        <v>299</v>
      </c>
    </row>
    <row r="1312" spans="1:5">
      <c r="A1312" s="525" t="s">
        <v>499</v>
      </c>
      <c r="B1312">
        <v>13211205</v>
      </c>
      <c r="C1312" s="39">
        <v>44483</v>
      </c>
      <c r="D1312" s="50">
        <v>0.6875</v>
      </c>
      <c r="E1312">
        <v>299</v>
      </c>
    </row>
    <row r="1313" spans="1:5">
      <c r="A1313" s="525" t="s">
        <v>499</v>
      </c>
      <c r="B1313">
        <v>13211205</v>
      </c>
      <c r="C1313" s="39">
        <v>44483</v>
      </c>
      <c r="D1313" s="50">
        <v>0.69791666666666663</v>
      </c>
      <c r="E1313">
        <v>299</v>
      </c>
    </row>
    <row r="1314" spans="1:5">
      <c r="A1314" s="525" t="s">
        <v>499</v>
      </c>
      <c r="B1314">
        <v>13211205</v>
      </c>
      <c r="C1314" s="39">
        <v>44483</v>
      </c>
      <c r="D1314" s="50">
        <v>0.70833333333333337</v>
      </c>
      <c r="E1314">
        <v>302</v>
      </c>
    </row>
    <row r="1315" spans="1:5">
      <c r="A1315" s="525" t="s">
        <v>499</v>
      </c>
      <c r="B1315">
        <v>13211205</v>
      </c>
      <c r="C1315" s="39">
        <v>44483</v>
      </c>
      <c r="D1315" s="50">
        <v>0.71875</v>
      </c>
      <c r="E1315">
        <v>299</v>
      </c>
    </row>
    <row r="1316" spans="1:5">
      <c r="A1316" s="525" t="s">
        <v>499</v>
      </c>
      <c r="B1316">
        <v>13211205</v>
      </c>
      <c r="C1316" s="39">
        <v>44483</v>
      </c>
      <c r="D1316" s="50">
        <v>0.72916666666666663</v>
      </c>
      <c r="E1316">
        <v>302</v>
      </c>
    </row>
    <row r="1317" spans="1:5">
      <c r="A1317" s="525" t="s">
        <v>499</v>
      </c>
      <c r="B1317">
        <v>13211205</v>
      </c>
      <c r="C1317" s="39">
        <v>44483</v>
      </c>
      <c r="D1317" s="50">
        <v>0.73958333333333337</v>
      </c>
      <c r="E1317">
        <v>302</v>
      </c>
    </row>
    <row r="1318" spans="1:5">
      <c r="A1318" s="525" t="s">
        <v>499</v>
      </c>
      <c r="B1318">
        <v>13211205</v>
      </c>
      <c r="C1318" s="39">
        <v>44483</v>
      </c>
      <c r="D1318" s="50">
        <v>0.75</v>
      </c>
      <c r="E1318">
        <v>302</v>
      </c>
    </row>
    <row r="1319" spans="1:5">
      <c r="A1319" s="525" t="s">
        <v>499</v>
      </c>
      <c r="B1319">
        <v>13211205</v>
      </c>
      <c r="C1319" s="39">
        <v>44483</v>
      </c>
      <c r="D1319" s="50">
        <v>0.76041666666666663</v>
      </c>
      <c r="E1319">
        <v>302</v>
      </c>
    </row>
    <row r="1320" spans="1:5">
      <c r="A1320" s="525" t="s">
        <v>499</v>
      </c>
      <c r="B1320">
        <v>13211205</v>
      </c>
      <c r="C1320" s="39">
        <v>44483</v>
      </c>
      <c r="D1320" s="50">
        <v>0.77083333333333337</v>
      </c>
      <c r="E1320">
        <v>299</v>
      </c>
    </row>
    <row r="1321" spans="1:5">
      <c r="A1321" s="525" t="s">
        <v>499</v>
      </c>
      <c r="B1321">
        <v>13211205</v>
      </c>
      <c r="C1321" s="39">
        <v>44483</v>
      </c>
      <c r="D1321" s="50">
        <v>0.78125</v>
      </c>
      <c r="E1321">
        <v>299</v>
      </c>
    </row>
    <row r="1322" spans="1:5">
      <c r="A1322" s="525" t="s">
        <v>499</v>
      </c>
      <c r="B1322">
        <v>13211205</v>
      </c>
      <c r="C1322" s="39">
        <v>44483</v>
      </c>
      <c r="D1322" s="50">
        <v>0.79166666666666663</v>
      </c>
      <c r="E1322">
        <v>302</v>
      </c>
    </row>
    <row r="1323" spans="1:5">
      <c r="A1323" s="525" t="s">
        <v>499</v>
      </c>
      <c r="B1323">
        <v>13211205</v>
      </c>
      <c r="C1323" s="39">
        <v>44483</v>
      </c>
      <c r="D1323" s="50">
        <v>0.80208333333333337</v>
      </c>
      <c r="E1323">
        <v>302</v>
      </c>
    </row>
    <row r="1324" spans="1:5">
      <c r="A1324" s="525" t="s">
        <v>499</v>
      </c>
      <c r="B1324">
        <v>13211205</v>
      </c>
      <c r="C1324" s="39">
        <v>44483</v>
      </c>
      <c r="D1324" s="50">
        <v>0.8125</v>
      </c>
      <c r="E1324">
        <v>302</v>
      </c>
    </row>
    <row r="1325" spans="1:5">
      <c r="A1325" s="525" t="s">
        <v>499</v>
      </c>
      <c r="B1325">
        <v>13211205</v>
      </c>
      <c r="C1325" s="39">
        <v>44483</v>
      </c>
      <c r="D1325" s="50">
        <v>0.82291666666666663</v>
      </c>
      <c r="E1325">
        <v>302</v>
      </c>
    </row>
    <row r="1326" spans="1:5">
      <c r="A1326" s="525" t="s">
        <v>499</v>
      </c>
      <c r="B1326">
        <v>13211205</v>
      </c>
      <c r="C1326" s="39">
        <v>44483</v>
      </c>
      <c r="D1326" s="50">
        <v>0.83333333333333337</v>
      </c>
      <c r="E1326">
        <v>305</v>
      </c>
    </row>
    <row r="1327" spans="1:5">
      <c r="A1327" s="525" t="s">
        <v>499</v>
      </c>
      <c r="B1327">
        <v>13211205</v>
      </c>
      <c r="C1327" s="39">
        <v>44483</v>
      </c>
      <c r="D1327" s="50">
        <v>0.84375</v>
      </c>
      <c r="E1327">
        <v>305</v>
      </c>
    </row>
    <row r="1328" spans="1:5">
      <c r="A1328" s="525" t="s">
        <v>499</v>
      </c>
      <c r="B1328">
        <v>13211205</v>
      </c>
      <c r="C1328" s="39">
        <v>44483</v>
      </c>
      <c r="D1328" s="50">
        <v>0.85416666666666663</v>
      </c>
      <c r="E1328">
        <v>310</v>
      </c>
    </row>
    <row r="1329" spans="1:5">
      <c r="A1329" s="525" t="s">
        <v>499</v>
      </c>
      <c r="B1329">
        <v>13211205</v>
      </c>
      <c r="C1329" s="39">
        <v>44483</v>
      </c>
      <c r="D1329" s="50">
        <v>0.86458333333333337</v>
      </c>
      <c r="E1329">
        <v>313</v>
      </c>
    </row>
    <row r="1330" spans="1:5">
      <c r="A1330" s="525" t="s">
        <v>499</v>
      </c>
      <c r="B1330">
        <v>13211205</v>
      </c>
      <c r="C1330" s="39">
        <v>44483</v>
      </c>
      <c r="D1330" s="50">
        <v>0.875</v>
      </c>
      <c r="E1330">
        <v>319</v>
      </c>
    </row>
    <row r="1331" spans="1:5">
      <c r="A1331" s="525" t="s">
        <v>499</v>
      </c>
      <c r="B1331">
        <v>13211205</v>
      </c>
      <c r="C1331" s="39">
        <v>44483</v>
      </c>
      <c r="D1331" s="50">
        <v>0.88541666666666663</v>
      </c>
      <c r="E1331">
        <v>319</v>
      </c>
    </row>
    <row r="1332" spans="1:5">
      <c r="A1332" s="525" t="s">
        <v>499</v>
      </c>
      <c r="B1332">
        <v>13211205</v>
      </c>
      <c r="C1332" s="39">
        <v>44483</v>
      </c>
      <c r="D1332" s="50">
        <v>0.89583333333333337</v>
      </c>
      <c r="E1332">
        <v>322</v>
      </c>
    </row>
    <row r="1333" spans="1:5">
      <c r="A1333" s="525" t="s">
        <v>499</v>
      </c>
      <c r="B1333">
        <v>13211205</v>
      </c>
      <c r="C1333" s="39">
        <v>44483</v>
      </c>
      <c r="D1333" s="50">
        <v>0.90625</v>
      </c>
      <c r="E1333">
        <v>322</v>
      </c>
    </row>
    <row r="1334" spans="1:5">
      <c r="A1334" s="525" t="s">
        <v>499</v>
      </c>
      <c r="B1334">
        <v>13211205</v>
      </c>
      <c r="C1334" s="39">
        <v>44483</v>
      </c>
      <c r="D1334" s="50">
        <v>0.91666666666666663</v>
      </c>
      <c r="E1334">
        <v>324</v>
      </c>
    </row>
    <row r="1335" spans="1:5">
      <c r="A1335" s="525" t="s">
        <v>499</v>
      </c>
      <c r="B1335">
        <v>13211205</v>
      </c>
      <c r="C1335" s="39">
        <v>44483</v>
      </c>
      <c r="D1335" s="50">
        <v>0.92708333333333337</v>
      </c>
      <c r="E1335">
        <v>327</v>
      </c>
    </row>
    <row r="1336" spans="1:5">
      <c r="A1336" s="525" t="s">
        <v>499</v>
      </c>
      <c r="B1336">
        <v>13211205</v>
      </c>
      <c r="C1336" s="39">
        <v>44483</v>
      </c>
      <c r="D1336" s="50">
        <v>0.9375</v>
      </c>
      <c r="E1336">
        <v>327</v>
      </c>
    </row>
    <row r="1337" spans="1:5">
      <c r="A1337" s="525" t="s">
        <v>499</v>
      </c>
      <c r="B1337">
        <v>13211205</v>
      </c>
      <c r="C1337" s="39">
        <v>44483</v>
      </c>
      <c r="D1337" s="50">
        <v>0.94791666666666663</v>
      </c>
      <c r="E1337">
        <v>330</v>
      </c>
    </row>
    <row r="1338" spans="1:5">
      <c r="A1338" s="525" t="s">
        <v>499</v>
      </c>
      <c r="B1338">
        <v>13211205</v>
      </c>
      <c r="C1338" s="39">
        <v>44483</v>
      </c>
      <c r="D1338" s="50">
        <v>0.95833333333333337</v>
      </c>
      <c r="E1338">
        <v>327</v>
      </c>
    </row>
    <row r="1339" spans="1:5">
      <c r="A1339" s="525" t="s">
        <v>499</v>
      </c>
      <c r="B1339">
        <v>13211205</v>
      </c>
      <c r="C1339" s="39">
        <v>44483</v>
      </c>
      <c r="D1339" s="50">
        <v>0.96875</v>
      </c>
      <c r="E1339">
        <v>327</v>
      </c>
    </row>
    <row r="1340" spans="1:5">
      <c r="A1340" s="525" t="s">
        <v>499</v>
      </c>
      <c r="B1340">
        <v>13211205</v>
      </c>
      <c r="C1340" s="39">
        <v>44483</v>
      </c>
      <c r="D1340" s="50">
        <v>0.97916666666666663</v>
      </c>
      <c r="E1340">
        <v>327</v>
      </c>
    </row>
    <row r="1341" spans="1:5">
      <c r="A1341" s="525" t="s">
        <v>499</v>
      </c>
      <c r="B1341">
        <v>13211205</v>
      </c>
      <c r="C1341" s="39">
        <v>44483</v>
      </c>
      <c r="D1341" s="50">
        <v>0.98958333333333337</v>
      </c>
      <c r="E1341">
        <v>324</v>
      </c>
    </row>
    <row r="1342" spans="1:5">
      <c r="A1342" s="525" t="s">
        <v>499</v>
      </c>
      <c r="B1342">
        <v>13211205</v>
      </c>
      <c r="C1342" s="39">
        <v>44484</v>
      </c>
      <c r="D1342" s="50">
        <v>0</v>
      </c>
      <c r="E1342">
        <v>327</v>
      </c>
    </row>
    <row r="1343" spans="1:5">
      <c r="A1343" s="525" t="s">
        <v>499</v>
      </c>
      <c r="B1343">
        <v>13211205</v>
      </c>
      <c r="C1343" s="39">
        <v>44484</v>
      </c>
      <c r="D1343" s="50">
        <v>1.0416666666666666E-2</v>
      </c>
      <c r="E1343">
        <v>327</v>
      </c>
    </row>
    <row r="1344" spans="1:5">
      <c r="A1344" s="525" t="s">
        <v>499</v>
      </c>
      <c r="B1344">
        <v>13211205</v>
      </c>
      <c r="C1344" s="39">
        <v>44484</v>
      </c>
      <c r="D1344" s="50">
        <v>2.0833333333333332E-2</v>
      </c>
      <c r="E1344">
        <v>327</v>
      </c>
    </row>
    <row r="1345" spans="1:5">
      <c r="A1345" s="525" t="s">
        <v>499</v>
      </c>
      <c r="B1345">
        <v>13211205</v>
      </c>
      <c r="C1345" s="39">
        <v>44484</v>
      </c>
      <c r="D1345" s="50">
        <v>3.125E-2</v>
      </c>
      <c r="E1345">
        <v>327</v>
      </c>
    </row>
    <row r="1346" spans="1:5">
      <c r="A1346" s="525" t="s">
        <v>499</v>
      </c>
      <c r="B1346">
        <v>13211205</v>
      </c>
      <c r="C1346" s="39">
        <v>44484</v>
      </c>
      <c r="D1346" s="50">
        <v>4.1666666666666664E-2</v>
      </c>
      <c r="E1346">
        <v>327</v>
      </c>
    </row>
    <row r="1347" spans="1:5">
      <c r="A1347" s="525" t="s">
        <v>499</v>
      </c>
      <c r="B1347">
        <v>13211205</v>
      </c>
      <c r="C1347" s="39">
        <v>44484</v>
      </c>
      <c r="D1347" s="50">
        <v>5.2083333333333336E-2</v>
      </c>
      <c r="E1347">
        <v>330</v>
      </c>
    </row>
    <row r="1348" spans="1:5">
      <c r="A1348" s="525" t="s">
        <v>499</v>
      </c>
      <c r="B1348">
        <v>13211205</v>
      </c>
      <c r="C1348" s="39">
        <v>44484</v>
      </c>
      <c r="D1348" s="50">
        <v>6.25E-2</v>
      </c>
      <c r="E1348">
        <v>330</v>
      </c>
    </row>
    <row r="1349" spans="1:5">
      <c r="A1349" s="525" t="s">
        <v>499</v>
      </c>
      <c r="B1349">
        <v>13211205</v>
      </c>
      <c r="C1349" s="39">
        <v>44484</v>
      </c>
      <c r="D1349" s="50">
        <v>7.2916666666666671E-2</v>
      </c>
      <c r="E1349">
        <v>327</v>
      </c>
    </row>
    <row r="1350" spans="1:5">
      <c r="A1350" s="525" t="s">
        <v>499</v>
      </c>
      <c r="B1350">
        <v>13211205</v>
      </c>
      <c r="C1350" s="39">
        <v>44484</v>
      </c>
      <c r="D1350" s="50">
        <v>8.3333333333333329E-2</v>
      </c>
      <c r="E1350">
        <v>327</v>
      </c>
    </row>
    <row r="1351" spans="1:5">
      <c r="A1351" s="525" t="s">
        <v>499</v>
      </c>
      <c r="B1351">
        <v>13211205</v>
      </c>
      <c r="C1351" s="39">
        <v>44484</v>
      </c>
      <c r="D1351" s="50">
        <v>9.375E-2</v>
      </c>
      <c r="E1351">
        <v>324</v>
      </c>
    </row>
    <row r="1352" spans="1:5">
      <c r="A1352" s="525" t="s">
        <v>499</v>
      </c>
      <c r="B1352">
        <v>13211205</v>
      </c>
      <c r="C1352" s="39">
        <v>44484</v>
      </c>
      <c r="D1352" s="50">
        <v>0.10416666666666667</v>
      </c>
      <c r="E1352">
        <v>327</v>
      </c>
    </row>
    <row r="1353" spans="1:5">
      <c r="A1353" s="525" t="s">
        <v>499</v>
      </c>
      <c r="B1353">
        <v>13211205</v>
      </c>
      <c r="C1353" s="39">
        <v>44484</v>
      </c>
      <c r="D1353" s="50">
        <v>0.11458333333333333</v>
      </c>
      <c r="E1353">
        <v>327</v>
      </c>
    </row>
    <row r="1354" spans="1:5">
      <c r="A1354" s="525" t="s">
        <v>499</v>
      </c>
      <c r="B1354">
        <v>13211205</v>
      </c>
      <c r="C1354" s="39">
        <v>44484</v>
      </c>
      <c r="D1354" s="50">
        <v>0.125</v>
      </c>
      <c r="E1354">
        <v>324</v>
      </c>
    </row>
    <row r="1355" spans="1:5">
      <c r="A1355" s="525" t="s">
        <v>499</v>
      </c>
      <c r="B1355">
        <v>13211205</v>
      </c>
      <c r="C1355" s="39">
        <v>44484</v>
      </c>
      <c r="D1355" s="50">
        <v>0.13541666666666666</v>
      </c>
      <c r="E1355">
        <v>322</v>
      </c>
    </row>
    <row r="1356" spans="1:5">
      <c r="A1356" s="525" t="s">
        <v>499</v>
      </c>
      <c r="B1356">
        <v>13211205</v>
      </c>
      <c r="C1356" s="39">
        <v>44484</v>
      </c>
      <c r="D1356" s="50">
        <v>0.14583333333333334</v>
      </c>
      <c r="E1356">
        <v>322</v>
      </c>
    </row>
    <row r="1357" spans="1:5">
      <c r="A1357" s="525" t="s">
        <v>499</v>
      </c>
      <c r="B1357">
        <v>13211205</v>
      </c>
      <c r="C1357" s="39">
        <v>44484</v>
      </c>
      <c r="D1357" s="50">
        <v>0.15625</v>
      </c>
      <c r="E1357">
        <v>322</v>
      </c>
    </row>
    <row r="1358" spans="1:5">
      <c r="A1358" s="525" t="s">
        <v>499</v>
      </c>
      <c r="B1358">
        <v>13211205</v>
      </c>
      <c r="C1358" s="39">
        <v>44484</v>
      </c>
      <c r="D1358" s="50">
        <v>0.16666666666666666</v>
      </c>
      <c r="E1358">
        <v>322</v>
      </c>
    </row>
    <row r="1359" spans="1:5">
      <c r="A1359" s="525" t="s">
        <v>499</v>
      </c>
      <c r="B1359">
        <v>13211205</v>
      </c>
      <c r="C1359" s="39">
        <v>44484</v>
      </c>
      <c r="D1359" s="50">
        <v>0.17708333333333334</v>
      </c>
      <c r="E1359">
        <v>322</v>
      </c>
    </row>
    <row r="1360" spans="1:5">
      <c r="A1360" s="525" t="s">
        <v>499</v>
      </c>
      <c r="B1360">
        <v>13211205</v>
      </c>
      <c r="C1360" s="39">
        <v>44484</v>
      </c>
      <c r="D1360" s="50">
        <v>0.1875</v>
      </c>
      <c r="E1360">
        <v>319</v>
      </c>
    </row>
    <row r="1361" spans="1:5">
      <c r="A1361" s="525" t="s">
        <v>499</v>
      </c>
      <c r="B1361">
        <v>13211205</v>
      </c>
      <c r="C1361" s="39">
        <v>44484</v>
      </c>
      <c r="D1361" s="50">
        <v>0.19791666666666666</v>
      </c>
      <c r="E1361">
        <v>322</v>
      </c>
    </row>
    <row r="1362" spans="1:5">
      <c r="A1362" s="525" t="s">
        <v>499</v>
      </c>
      <c r="B1362">
        <v>13211205</v>
      </c>
      <c r="C1362" s="39">
        <v>44484</v>
      </c>
      <c r="D1362" s="50">
        <v>0.20833333333333334</v>
      </c>
      <c r="E1362">
        <v>319</v>
      </c>
    </row>
    <row r="1363" spans="1:5">
      <c r="A1363" s="525" t="s">
        <v>499</v>
      </c>
      <c r="B1363">
        <v>13211205</v>
      </c>
      <c r="C1363" s="39">
        <v>44484</v>
      </c>
      <c r="D1363" s="50">
        <v>0.21875</v>
      </c>
      <c r="E1363">
        <v>319</v>
      </c>
    </row>
    <row r="1364" spans="1:5">
      <c r="A1364" s="525" t="s">
        <v>499</v>
      </c>
      <c r="B1364">
        <v>13211205</v>
      </c>
      <c r="C1364" s="39">
        <v>44484</v>
      </c>
      <c r="D1364" s="50">
        <v>0.22916666666666666</v>
      </c>
      <c r="E1364">
        <v>319</v>
      </c>
    </row>
    <row r="1365" spans="1:5">
      <c r="A1365" s="525" t="s">
        <v>499</v>
      </c>
      <c r="B1365">
        <v>13211205</v>
      </c>
      <c r="C1365" s="39">
        <v>44484</v>
      </c>
      <c r="D1365" s="50">
        <v>0.23958333333333334</v>
      </c>
      <c r="E1365">
        <v>322</v>
      </c>
    </row>
    <row r="1366" spans="1:5">
      <c r="A1366" s="525" t="s">
        <v>499</v>
      </c>
      <c r="B1366">
        <v>13211205</v>
      </c>
      <c r="C1366" s="39">
        <v>44484</v>
      </c>
      <c r="D1366" s="50">
        <v>0.25</v>
      </c>
      <c r="E1366">
        <v>322</v>
      </c>
    </row>
    <row r="1367" spans="1:5">
      <c r="A1367" s="525" t="s">
        <v>499</v>
      </c>
      <c r="B1367">
        <v>13211205</v>
      </c>
      <c r="C1367" s="39">
        <v>44484</v>
      </c>
      <c r="D1367" s="50">
        <v>0.26041666666666669</v>
      </c>
      <c r="E1367">
        <v>322</v>
      </c>
    </row>
    <row r="1368" spans="1:5">
      <c r="A1368" s="525" t="s">
        <v>499</v>
      </c>
      <c r="B1368">
        <v>13211205</v>
      </c>
      <c r="C1368" s="39">
        <v>44484</v>
      </c>
      <c r="D1368" s="50">
        <v>0.27083333333333331</v>
      </c>
      <c r="E1368">
        <v>319</v>
      </c>
    </row>
    <row r="1369" spans="1:5">
      <c r="A1369" s="525" t="s">
        <v>499</v>
      </c>
      <c r="B1369">
        <v>13211205</v>
      </c>
      <c r="C1369" s="39">
        <v>44484</v>
      </c>
      <c r="D1369" s="50">
        <v>0.28125</v>
      </c>
      <c r="E1369">
        <v>322</v>
      </c>
    </row>
    <row r="1370" spans="1:5">
      <c r="A1370" s="525" t="s">
        <v>499</v>
      </c>
      <c r="B1370">
        <v>13211205</v>
      </c>
      <c r="C1370" s="39">
        <v>44484</v>
      </c>
      <c r="D1370" s="50">
        <v>0.29166666666666669</v>
      </c>
      <c r="E1370">
        <v>322</v>
      </c>
    </row>
    <row r="1371" spans="1:5">
      <c r="A1371" s="525" t="s">
        <v>499</v>
      </c>
      <c r="B1371">
        <v>13211205</v>
      </c>
      <c r="C1371" s="39">
        <v>44484</v>
      </c>
      <c r="D1371" s="50">
        <v>0.30208333333333331</v>
      </c>
      <c r="E1371">
        <v>322</v>
      </c>
    </row>
    <row r="1372" spans="1:5">
      <c r="A1372" s="525" t="s">
        <v>499</v>
      </c>
      <c r="B1372">
        <v>13211205</v>
      </c>
      <c r="C1372" s="39">
        <v>44484</v>
      </c>
      <c r="D1372" s="50">
        <v>0.3125</v>
      </c>
      <c r="E1372">
        <v>322</v>
      </c>
    </row>
    <row r="1373" spans="1:5">
      <c r="A1373" s="525" t="s">
        <v>499</v>
      </c>
      <c r="B1373">
        <v>13211205</v>
      </c>
      <c r="C1373" s="39">
        <v>44484</v>
      </c>
      <c r="D1373" s="50">
        <v>0.32291666666666669</v>
      </c>
      <c r="E1373">
        <v>322</v>
      </c>
    </row>
    <row r="1374" spans="1:5">
      <c r="A1374" s="525" t="s">
        <v>499</v>
      </c>
      <c r="B1374">
        <v>13211205</v>
      </c>
      <c r="C1374" s="39">
        <v>44484</v>
      </c>
      <c r="D1374" s="50">
        <v>0.33333333333333331</v>
      </c>
      <c r="E1374">
        <v>324</v>
      </c>
    </row>
    <row r="1375" spans="1:5">
      <c r="A1375" s="525" t="s">
        <v>499</v>
      </c>
      <c r="B1375">
        <v>13211205</v>
      </c>
      <c r="C1375" s="39">
        <v>44484</v>
      </c>
      <c r="D1375" s="50">
        <v>0.34375</v>
      </c>
      <c r="E1375">
        <v>327</v>
      </c>
    </row>
    <row r="1376" spans="1:5">
      <c r="A1376" s="525" t="s">
        <v>499</v>
      </c>
      <c r="B1376">
        <v>13211205</v>
      </c>
      <c r="C1376" s="39">
        <v>44484</v>
      </c>
      <c r="D1376" s="50">
        <v>0.35416666666666669</v>
      </c>
      <c r="E1376">
        <v>327</v>
      </c>
    </row>
    <row r="1377" spans="1:5">
      <c r="A1377" s="525" t="s">
        <v>499</v>
      </c>
      <c r="B1377">
        <v>13211205</v>
      </c>
      <c r="C1377" s="39">
        <v>44484</v>
      </c>
      <c r="D1377" s="50">
        <v>0.36458333333333331</v>
      </c>
      <c r="E1377">
        <v>327</v>
      </c>
    </row>
    <row r="1378" spans="1:5">
      <c r="A1378" s="525" t="s">
        <v>499</v>
      </c>
      <c r="B1378">
        <v>13211205</v>
      </c>
      <c r="C1378" s="39">
        <v>44484</v>
      </c>
      <c r="D1378" s="50">
        <v>0.375</v>
      </c>
      <c r="E1378">
        <v>324</v>
      </c>
    </row>
    <row r="1379" spans="1:5">
      <c r="A1379" s="525" t="s">
        <v>499</v>
      </c>
      <c r="B1379">
        <v>13211205</v>
      </c>
      <c r="C1379" s="39">
        <v>44484</v>
      </c>
      <c r="D1379" s="50">
        <v>0.38541666666666669</v>
      </c>
      <c r="E1379">
        <v>327</v>
      </c>
    </row>
    <row r="1380" spans="1:5">
      <c r="A1380" s="525" t="s">
        <v>499</v>
      </c>
      <c r="B1380">
        <v>13211205</v>
      </c>
      <c r="C1380" s="39">
        <v>44484</v>
      </c>
      <c r="D1380" s="50">
        <v>0.39583333333333331</v>
      </c>
      <c r="E1380">
        <v>327</v>
      </c>
    </row>
    <row r="1381" spans="1:5">
      <c r="A1381" s="525" t="s">
        <v>499</v>
      </c>
      <c r="B1381">
        <v>13211205</v>
      </c>
      <c r="C1381" s="39">
        <v>44484</v>
      </c>
      <c r="D1381" s="50">
        <v>0.40625</v>
      </c>
      <c r="E1381">
        <v>327</v>
      </c>
    </row>
    <row r="1382" spans="1:5">
      <c r="A1382" s="525" t="s">
        <v>499</v>
      </c>
      <c r="B1382">
        <v>13211205</v>
      </c>
      <c r="C1382" s="39">
        <v>44484</v>
      </c>
      <c r="D1382" s="50">
        <v>0.41666666666666669</v>
      </c>
      <c r="E1382">
        <v>327</v>
      </c>
    </row>
    <row r="1383" spans="1:5">
      <c r="A1383" s="525" t="s">
        <v>499</v>
      </c>
      <c r="B1383">
        <v>13211205</v>
      </c>
      <c r="C1383" s="39">
        <v>44484</v>
      </c>
      <c r="D1383" s="50">
        <v>0.42708333333333331</v>
      </c>
      <c r="E1383">
        <v>327</v>
      </c>
    </row>
    <row r="1384" spans="1:5">
      <c r="A1384" s="525" t="s">
        <v>499</v>
      </c>
      <c r="B1384">
        <v>13211205</v>
      </c>
      <c r="C1384" s="39">
        <v>44484</v>
      </c>
      <c r="D1384" s="50">
        <v>0.4375</v>
      </c>
      <c r="E1384">
        <v>324</v>
      </c>
    </row>
    <row r="1385" spans="1:5">
      <c r="A1385" s="525" t="s">
        <v>499</v>
      </c>
      <c r="B1385">
        <v>13211205</v>
      </c>
      <c r="C1385" s="39">
        <v>44484</v>
      </c>
      <c r="D1385" s="50">
        <v>0.44791666666666669</v>
      </c>
      <c r="E1385">
        <v>324</v>
      </c>
    </row>
    <row r="1386" spans="1:5">
      <c r="A1386" s="525" t="s">
        <v>499</v>
      </c>
      <c r="B1386">
        <v>13211205</v>
      </c>
      <c r="C1386" s="39">
        <v>44484</v>
      </c>
      <c r="D1386" s="50">
        <v>0.45833333333333331</v>
      </c>
      <c r="E1386">
        <v>324</v>
      </c>
    </row>
    <row r="1387" spans="1:5">
      <c r="A1387" s="525" t="s">
        <v>499</v>
      </c>
      <c r="B1387">
        <v>13211205</v>
      </c>
      <c r="C1387" s="39">
        <v>44484</v>
      </c>
      <c r="D1387" s="50">
        <v>0.46875</v>
      </c>
      <c r="E1387">
        <v>324</v>
      </c>
    </row>
    <row r="1388" spans="1:5">
      <c r="A1388" s="525" t="s">
        <v>499</v>
      </c>
      <c r="B1388">
        <v>13211205</v>
      </c>
      <c r="C1388" s="39">
        <v>44484</v>
      </c>
      <c r="D1388" s="50">
        <v>0.47916666666666669</v>
      </c>
      <c r="E1388">
        <v>324</v>
      </c>
    </row>
    <row r="1389" spans="1:5">
      <c r="A1389" s="525" t="s">
        <v>499</v>
      </c>
      <c r="B1389">
        <v>13211205</v>
      </c>
      <c r="C1389" s="39">
        <v>44484</v>
      </c>
      <c r="D1389" s="50">
        <v>0.48958333333333331</v>
      </c>
      <c r="E1389">
        <v>322</v>
      </c>
    </row>
    <row r="1390" spans="1:5">
      <c r="A1390" s="525" t="s">
        <v>499</v>
      </c>
      <c r="B1390">
        <v>13211205</v>
      </c>
      <c r="C1390" s="39">
        <v>44484</v>
      </c>
      <c r="D1390" s="50">
        <v>0.5</v>
      </c>
      <c r="E1390">
        <v>322</v>
      </c>
    </row>
    <row r="1391" spans="1:5">
      <c r="A1391" s="525" t="s">
        <v>499</v>
      </c>
      <c r="B1391">
        <v>13211205</v>
      </c>
      <c r="C1391" s="39">
        <v>44484</v>
      </c>
      <c r="D1391" s="50">
        <v>0.51041666666666663</v>
      </c>
      <c r="E1391">
        <v>322</v>
      </c>
    </row>
    <row r="1392" spans="1:5">
      <c r="A1392" s="525" t="s">
        <v>499</v>
      </c>
      <c r="B1392">
        <v>13211205</v>
      </c>
      <c r="C1392" s="39">
        <v>44484</v>
      </c>
      <c r="D1392" s="50">
        <v>0.52083333333333337</v>
      </c>
      <c r="E1392">
        <v>319</v>
      </c>
    </row>
    <row r="1393" spans="1:5">
      <c r="A1393" s="525" t="s">
        <v>499</v>
      </c>
      <c r="B1393">
        <v>13211205</v>
      </c>
      <c r="C1393" s="39">
        <v>44484</v>
      </c>
      <c r="D1393" s="50">
        <v>0.53125</v>
      </c>
      <c r="E1393">
        <v>319</v>
      </c>
    </row>
    <row r="1394" spans="1:5">
      <c r="A1394" s="525" t="s">
        <v>499</v>
      </c>
      <c r="B1394">
        <v>13211205</v>
      </c>
      <c r="C1394" s="39">
        <v>44484</v>
      </c>
      <c r="D1394" s="50">
        <v>0.54166666666666663</v>
      </c>
      <c r="E1394">
        <v>319</v>
      </c>
    </row>
    <row r="1395" spans="1:5">
      <c r="A1395" s="525" t="s">
        <v>499</v>
      </c>
      <c r="B1395">
        <v>13211205</v>
      </c>
      <c r="C1395" s="39">
        <v>44484</v>
      </c>
      <c r="D1395" s="50">
        <v>0.55208333333333337</v>
      </c>
      <c r="E1395">
        <v>316</v>
      </c>
    </row>
    <row r="1396" spans="1:5">
      <c r="A1396" s="525" t="s">
        <v>499</v>
      </c>
      <c r="B1396">
        <v>13211205</v>
      </c>
      <c r="C1396" s="39">
        <v>44484</v>
      </c>
      <c r="D1396" s="50">
        <v>0.5625</v>
      </c>
      <c r="E1396">
        <v>316</v>
      </c>
    </row>
    <row r="1397" spans="1:5">
      <c r="A1397" s="525" t="s">
        <v>499</v>
      </c>
      <c r="B1397">
        <v>13211205</v>
      </c>
      <c r="C1397" s="39">
        <v>44484</v>
      </c>
      <c r="D1397" s="50">
        <v>0.57291666666666663</v>
      </c>
      <c r="E1397">
        <v>313</v>
      </c>
    </row>
    <row r="1398" spans="1:5">
      <c r="A1398" s="525" t="s">
        <v>499</v>
      </c>
      <c r="B1398">
        <v>13211205</v>
      </c>
      <c r="C1398" s="39">
        <v>44484</v>
      </c>
      <c r="D1398" s="50">
        <v>0.58333333333333337</v>
      </c>
      <c r="E1398">
        <v>313</v>
      </c>
    </row>
    <row r="1399" spans="1:5">
      <c r="A1399" s="525" t="s">
        <v>499</v>
      </c>
      <c r="B1399">
        <v>13211205</v>
      </c>
      <c r="C1399" s="39">
        <v>44484</v>
      </c>
      <c r="D1399" s="50">
        <v>0.59375</v>
      </c>
      <c r="E1399">
        <v>313</v>
      </c>
    </row>
    <row r="1400" spans="1:5">
      <c r="A1400" s="525" t="s">
        <v>499</v>
      </c>
      <c r="B1400">
        <v>13211205</v>
      </c>
      <c r="C1400" s="39">
        <v>44484</v>
      </c>
      <c r="D1400" s="50">
        <v>0.60416666666666663</v>
      </c>
      <c r="E1400">
        <v>313</v>
      </c>
    </row>
    <row r="1401" spans="1:5">
      <c r="A1401" s="525" t="s">
        <v>499</v>
      </c>
      <c r="B1401">
        <v>13211205</v>
      </c>
      <c r="C1401" s="39">
        <v>44484</v>
      </c>
      <c r="D1401" s="50">
        <v>0.61458333333333337</v>
      </c>
      <c r="E1401">
        <v>313</v>
      </c>
    </row>
    <row r="1402" spans="1:5">
      <c r="A1402" s="525" t="s">
        <v>499</v>
      </c>
      <c r="B1402">
        <v>13211205</v>
      </c>
      <c r="C1402" s="39">
        <v>44484</v>
      </c>
      <c r="D1402" s="50">
        <v>0.625</v>
      </c>
      <c r="E1402">
        <v>310</v>
      </c>
    </row>
    <row r="1403" spans="1:5">
      <c r="A1403" s="525" t="s">
        <v>499</v>
      </c>
      <c r="B1403">
        <v>13211205</v>
      </c>
      <c r="C1403" s="39">
        <v>44484</v>
      </c>
      <c r="D1403" s="50">
        <v>0.63541666666666663</v>
      </c>
      <c r="E1403">
        <v>310</v>
      </c>
    </row>
    <row r="1404" spans="1:5">
      <c r="A1404" s="525" t="s">
        <v>499</v>
      </c>
      <c r="B1404">
        <v>13211205</v>
      </c>
      <c r="C1404" s="39">
        <v>44484</v>
      </c>
      <c r="D1404" s="50">
        <v>0.64583333333333337</v>
      </c>
      <c r="E1404">
        <v>310</v>
      </c>
    </row>
    <row r="1405" spans="1:5">
      <c r="A1405" s="525" t="s">
        <v>499</v>
      </c>
      <c r="B1405">
        <v>13211205</v>
      </c>
      <c r="C1405" s="39">
        <v>44484</v>
      </c>
      <c r="D1405" s="50">
        <v>0.65625</v>
      </c>
      <c r="E1405">
        <v>310</v>
      </c>
    </row>
    <row r="1406" spans="1:5">
      <c r="A1406" s="525" t="s">
        <v>499</v>
      </c>
      <c r="B1406">
        <v>13211205</v>
      </c>
      <c r="C1406" s="39">
        <v>44484</v>
      </c>
      <c r="D1406" s="50">
        <v>0.66666666666666663</v>
      </c>
      <c r="E1406">
        <v>319</v>
      </c>
    </row>
    <row r="1407" spans="1:5">
      <c r="A1407" s="525" t="s">
        <v>499</v>
      </c>
      <c r="B1407">
        <v>13211205</v>
      </c>
      <c r="C1407" s="39">
        <v>44484</v>
      </c>
      <c r="D1407" s="50">
        <v>0.67708333333333337</v>
      </c>
      <c r="E1407">
        <v>330</v>
      </c>
    </row>
    <row r="1408" spans="1:5">
      <c r="A1408" s="525" t="s">
        <v>499</v>
      </c>
      <c r="B1408">
        <v>13211205</v>
      </c>
      <c r="C1408" s="39">
        <v>44484</v>
      </c>
      <c r="D1408" s="50">
        <v>0.6875</v>
      </c>
      <c r="E1408">
        <v>333</v>
      </c>
    </row>
    <row r="1409" spans="1:5">
      <c r="A1409" s="525" t="s">
        <v>499</v>
      </c>
      <c r="B1409">
        <v>13211205</v>
      </c>
      <c r="C1409" s="39">
        <v>44484</v>
      </c>
      <c r="D1409" s="50">
        <v>0.69791666666666663</v>
      </c>
      <c r="E1409">
        <v>336</v>
      </c>
    </row>
    <row r="1410" spans="1:5">
      <c r="A1410" s="525" t="s">
        <v>499</v>
      </c>
      <c r="B1410">
        <v>13211205</v>
      </c>
      <c r="C1410" s="39">
        <v>44484</v>
      </c>
      <c r="D1410" s="50">
        <v>0.70833333333333337</v>
      </c>
      <c r="E1410">
        <v>339</v>
      </c>
    </row>
    <row r="1411" spans="1:5">
      <c r="A1411" s="525" t="s">
        <v>499</v>
      </c>
      <c r="B1411">
        <v>13211205</v>
      </c>
      <c r="C1411" s="39">
        <v>44484</v>
      </c>
      <c r="D1411" s="50">
        <v>0.71875</v>
      </c>
      <c r="E1411">
        <v>342</v>
      </c>
    </row>
    <row r="1412" spans="1:5">
      <c r="A1412" s="525" t="s">
        <v>499</v>
      </c>
      <c r="B1412">
        <v>13211205</v>
      </c>
      <c r="C1412" s="39">
        <v>44484</v>
      </c>
      <c r="D1412" s="50">
        <v>0.72916666666666663</v>
      </c>
      <c r="E1412">
        <v>342</v>
      </c>
    </row>
    <row r="1413" spans="1:5">
      <c r="A1413" s="525" t="s">
        <v>499</v>
      </c>
      <c r="B1413">
        <v>13211205</v>
      </c>
      <c r="C1413" s="39">
        <v>44484</v>
      </c>
      <c r="D1413" s="50">
        <v>0.73958333333333337</v>
      </c>
      <c r="E1413">
        <v>342</v>
      </c>
    </row>
    <row r="1414" spans="1:5">
      <c r="A1414" s="525" t="s">
        <v>499</v>
      </c>
      <c r="B1414">
        <v>13211205</v>
      </c>
      <c r="C1414" s="39">
        <v>44484</v>
      </c>
      <c r="D1414" s="50">
        <v>0.75</v>
      </c>
      <c r="E1414">
        <v>342</v>
      </c>
    </row>
    <row r="1415" spans="1:5">
      <c r="A1415" s="525" t="s">
        <v>499</v>
      </c>
      <c r="B1415">
        <v>13211205</v>
      </c>
      <c r="C1415" s="39">
        <v>44484</v>
      </c>
      <c r="D1415" s="50">
        <v>0.76041666666666663</v>
      </c>
      <c r="E1415">
        <v>339</v>
      </c>
    </row>
    <row r="1416" spans="1:5">
      <c r="A1416" s="525" t="s">
        <v>499</v>
      </c>
      <c r="B1416">
        <v>13211205</v>
      </c>
      <c r="C1416" s="39">
        <v>44484</v>
      </c>
      <c r="D1416" s="50">
        <v>0.77083333333333337</v>
      </c>
      <c r="E1416">
        <v>342</v>
      </c>
    </row>
    <row r="1417" spans="1:5">
      <c r="A1417" s="525" t="s">
        <v>499</v>
      </c>
      <c r="B1417">
        <v>13211205</v>
      </c>
      <c r="C1417" s="39">
        <v>44484</v>
      </c>
      <c r="D1417" s="50">
        <v>0.78125</v>
      </c>
      <c r="E1417">
        <v>342</v>
      </c>
    </row>
    <row r="1418" spans="1:5">
      <c r="A1418" s="525" t="s">
        <v>499</v>
      </c>
      <c r="B1418">
        <v>13211205</v>
      </c>
      <c r="C1418" s="39">
        <v>44484</v>
      </c>
      <c r="D1418" s="50">
        <v>0.79166666666666663</v>
      </c>
      <c r="E1418">
        <v>339</v>
      </c>
    </row>
    <row r="1419" spans="1:5">
      <c r="A1419" s="525" t="s">
        <v>499</v>
      </c>
      <c r="B1419">
        <v>13211205</v>
      </c>
      <c r="C1419" s="39">
        <v>44484</v>
      </c>
      <c r="D1419" s="50">
        <v>0.80208333333333337</v>
      </c>
      <c r="E1419">
        <v>339</v>
      </c>
    </row>
    <row r="1420" spans="1:5">
      <c r="A1420" s="525" t="s">
        <v>499</v>
      </c>
      <c r="B1420">
        <v>13211205</v>
      </c>
      <c r="C1420" s="39">
        <v>44484</v>
      </c>
      <c r="D1420" s="50">
        <v>0.8125</v>
      </c>
      <c r="E1420">
        <v>342</v>
      </c>
    </row>
    <row r="1421" spans="1:5">
      <c r="A1421" s="525" t="s">
        <v>499</v>
      </c>
      <c r="B1421">
        <v>13211205</v>
      </c>
      <c r="C1421" s="39">
        <v>44484</v>
      </c>
      <c r="D1421" s="50">
        <v>0.82291666666666663</v>
      </c>
      <c r="E1421">
        <v>342</v>
      </c>
    </row>
    <row r="1422" spans="1:5">
      <c r="A1422" s="525" t="s">
        <v>499</v>
      </c>
      <c r="B1422">
        <v>13211205</v>
      </c>
      <c r="C1422" s="39">
        <v>44484</v>
      </c>
      <c r="D1422" s="50">
        <v>0.83333333333333337</v>
      </c>
      <c r="E1422">
        <v>342</v>
      </c>
    </row>
    <row r="1423" spans="1:5">
      <c r="A1423" s="525" t="s">
        <v>499</v>
      </c>
      <c r="B1423">
        <v>13211205</v>
      </c>
      <c r="C1423" s="39">
        <v>44484</v>
      </c>
      <c r="D1423" s="50">
        <v>0.84375</v>
      </c>
      <c r="E1423">
        <v>342</v>
      </c>
    </row>
    <row r="1424" spans="1:5">
      <c r="A1424" s="525" t="s">
        <v>499</v>
      </c>
      <c r="B1424">
        <v>13211205</v>
      </c>
      <c r="C1424" s="39">
        <v>44484</v>
      </c>
      <c r="D1424" s="50">
        <v>0.85416666666666663</v>
      </c>
      <c r="E1424">
        <v>345</v>
      </c>
    </row>
    <row r="1425" spans="1:5">
      <c r="A1425" s="525" t="s">
        <v>499</v>
      </c>
      <c r="B1425">
        <v>13211205</v>
      </c>
      <c r="C1425" s="39">
        <v>44484</v>
      </c>
      <c r="D1425" s="50">
        <v>0.86458333333333337</v>
      </c>
      <c r="E1425">
        <v>348</v>
      </c>
    </row>
    <row r="1426" spans="1:5">
      <c r="A1426" s="525" t="s">
        <v>499</v>
      </c>
      <c r="B1426">
        <v>13211205</v>
      </c>
      <c r="C1426" s="39">
        <v>44484</v>
      </c>
      <c r="D1426" s="50">
        <v>0.875</v>
      </c>
      <c r="E1426">
        <v>348</v>
      </c>
    </row>
    <row r="1427" spans="1:5">
      <c r="A1427" s="525" t="s">
        <v>499</v>
      </c>
      <c r="B1427">
        <v>13211205</v>
      </c>
      <c r="C1427" s="39">
        <v>44484</v>
      </c>
      <c r="D1427" s="50">
        <v>0.88541666666666663</v>
      </c>
      <c r="E1427">
        <v>351</v>
      </c>
    </row>
    <row r="1428" spans="1:5">
      <c r="A1428" s="525" t="s">
        <v>499</v>
      </c>
      <c r="B1428">
        <v>13211205</v>
      </c>
      <c r="C1428" s="39">
        <v>44484</v>
      </c>
      <c r="D1428" s="50">
        <v>0.89583333333333337</v>
      </c>
      <c r="E1428">
        <v>351</v>
      </c>
    </row>
    <row r="1429" spans="1:5">
      <c r="A1429" s="525" t="s">
        <v>499</v>
      </c>
      <c r="B1429">
        <v>13211205</v>
      </c>
      <c r="C1429" s="39">
        <v>44484</v>
      </c>
      <c r="D1429" s="50">
        <v>0.90625</v>
      </c>
      <c r="E1429">
        <v>357</v>
      </c>
    </row>
    <row r="1430" spans="1:5">
      <c r="A1430" s="525" t="s">
        <v>499</v>
      </c>
      <c r="B1430">
        <v>13211205</v>
      </c>
      <c r="C1430" s="39">
        <v>44484</v>
      </c>
      <c r="D1430" s="50">
        <v>0.91666666666666663</v>
      </c>
      <c r="E1430">
        <v>357</v>
      </c>
    </row>
    <row r="1431" spans="1:5">
      <c r="A1431" s="525" t="s">
        <v>499</v>
      </c>
      <c r="B1431">
        <v>13211205</v>
      </c>
      <c r="C1431" s="39">
        <v>44484</v>
      </c>
      <c r="D1431" s="50">
        <v>0.92708333333333337</v>
      </c>
      <c r="E1431">
        <v>361</v>
      </c>
    </row>
    <row r="1432" spans="1:5">
      <c r="A1432" s="525" t="s">
        <v>499</v>
      </c>
      <c r="B1432">
        <v>13211205</v>
      </c>
      <c r="C1432" s="39">
        <v>44484</v>
      </c>
      <c r="D1432" s="50">
        <v>0.9375</v>
      </c>
      <c r="E1432">
        <v>361</v>
      </c>
    </row>
    <row r="1433" spans="1:5">
      <c r="A1433" s="525" t="s">
        <v>499</v>
      </c>
      <c r="B1433">
        <v>13211205</v>
      </c>
      <c r="C1433" s="39">
        <v>44484</v>
      </c>
      <c r="D1433" s="50">
        <v>0.94791666666666663</v>
      </c>
      <c r="E1433">
        <v>364</v>
      </c>
    </row>
    <row r="1434" spans="1:5">
      <c r="A1434" s="525" t="s">
        <v>499</v>
      </c>
      <c r="B1434">
        <v>13211205</v>
      </c>
      <c r="C1434" s="39">
        <v>44484</v>
      </c>
      <c r="D1434" s="50">
        <v>0.95833333333333337</v>
      </c>
      <c r="E1434">
        <v>367</v>
      </c>
    </row>
    <row r="1435" spans="1:5">
      <c r="A1435" s="525" t="s">
        <v>499</v>
      </c>
      <c r="B1435">
        <v>13211205</v>
      </c>
      <c r="C1435" s="39">
        <v>44484</v>
      </c>
      <c r="D1435" s="50">
        <v>0.96875</v>
      </c>
      <c r="E1435">
        <v>367</v>
      </c>
    </row>
    <row r="1436" spans="1:5">
      <c r="A1436" s="525" t="s">
        <v>499</v>
      </c>
      <c r="B1436">
        <v>13211205</v>
      </c>
      <c r="C1436" s="39">
        <v>44484</v>
      </c>
      <c r="D1436" s="50">
        <v>0.97916666666666663</v>
      </c>
      <c r="E1436">
        <v>367</v>
      </c>
    </row>
    <row r="1437" spans="1:5">
      <c r="A1437" s="525" t="s">
        <v>499</v>
      </c>
      <c r="B1437">
        <v>13211205</v>
      </c>
      <c r="C1437" s="39">
        <v>44484</v>
      </c>
      <c r="D1437" s="50">
        <v>0.98958333333333337</v>
      </c>
      <c r="E1437">
        <v>370</v>
      </c>
    </row>
    <row r="1438" spans="1:5">
      <c r="A1438" s="525" t="s">
        <v>499</v>
      </c>
      <c r="B1438">
        <v>13211205</v>
      </c>
      <c r="C1438" s="39">
        <v>44485</v>
      </c>
      <c r="D1438" s="50">
        <v>0</v>
      </c>
      <c r="E1438">
        <v>373</v>
      </c>
    </row>
    <row r="1439" spans="1:5">
      <c r="A1439" s="525" t="s">
        <v>499</v>
      </c>
      <c r="B1439">
        <v>13211205</v>
      </c>
      <c r="C1439" s="39">
        <v>44485</v>
      </c>
      <c r="D1439" s="50">
        <v>1.0416666666666666E-2</v>
      </c>
      <c r="E1439">
        <v>373</v>
      </c>
    </row>
    <row r="1440" spans="1:5">
      <c r="A1440" s="525" t="s">
        <v>499</v>
      </c>
      <c r="B1440">
        <v>13211205</v>
      </c>
      <c r="C1440" s="39">
        <v>44485</v>
      </c>
      <c r="D1440" s="50">
        <v>2.0833333333333332E-2</v>
      </c>
      <c r="E1440">
        <v>370</v>
      </c>
    </row>
    <row r="1441" spans="1:5">
      <c r="A1441" s="525" t="s">
        <v>499</v>
      </c>
      <c r="B1441">
        <v>13211205</v>
      </c>
      <c r="C1441" s="39">
        <v>44485</v>
      </c>
      <c r="D1441" s="50">
        <v>3.125E-2</v>
      </c>
      <c r="E1441">
        <v>370</v>
      </c>
    </row>
    <row r="1442" spans="1:5">
      <c r="A1442" s="525" t="s">
        <v>499</v>
      </c>
      <c r="B1442">
        <v>13211205</v>
      </c>
      <c r="C1442" s="39">
        <v>44485</v>
      </c>
      <c r="D1442" s="50">
        <v>4.1666666666666664E-2</v>
      </c>
      <c r="E1442">
        <v>373</v>
      </c>
    </row>
    <row r="1443" spans="1:5">
      <c r="A1443" s="525" t="s">
        <v>499</v>
      </c>
      <c r="B1443">
        <v>13211205</v>
      </c>
      <c r="C1443" s="39">
        <v>44485</v>
      </c>
      <c r="D1443" s="50">
        <v>5.2083333333333336E-2</v>
      </c>
      <c r="E1443">
        <v>373</v>
      </c>
    </row>
    <row r="1444" spans="1:5">
      <c r="A1444" s="525" t="s">
        <v>499</v>
      </c>
      <c r="B1444">
        <v>13211205</v>
      </c>
      <c r="C1444" s="39">
        <v>44485</v>
      </c>
      <c r="D1444" s="50">
        <v>6.25E-2</v>
      </c>
      <c r="E1444">
        <v>373</v>
      </c>
    </row>
    <row r="1445" spans="1:5">
      <c r="A1445" s="525" t="s">
        <v>499</v>
      </c>
      <c r="B1445">
        <v>13211205</v>
      </c>
      <c r="C1445" s="39">
        <v>44485</v>
      </c>
      <c r="D1445" s="50">
        <v>7.2916666666666671E-2</v>
      </c>
      <c r="E1445">
        <v>376</v>
      </c>
    </row>
    <row r="1446" spans="1:5">
      <c r="A1446" s="525" t="s">
        <v>499</v>
      </c>
      <c r="B1446">
        <v>13211205</v>
      </c>
      <c r="C1446" s="39">
        <v>44485</v>
      </c>
      <c r="D1446" s="50">
        <v>8.3333333333333329E-2</v>
      </c>
      <c r="E1446">
        <v>380</v>
      </c>
    </row>
    <row r="1447" spans="1:5">
      <c r="A1447" s="525" t="s">
        <v>499</v>
      </c>
      <c r="B1447">
        <v>13211205</v>
      </c>
      <c r="C1447" s="39">
        <v>44485</v>
      </c>
      <c r="D1447" s="50">
        <v>9.375E-2</v>
      </c>
      <c r="E1447">
        <v>376</v>
      </c>
    </row>
    <row r="1448" spans="1:5">
      <c r="A1448" s="525" t="s">
        <v>499</v>
      </c>
      <c r="B1448">
        <v>13211205</v>
      </c>
      <c r="C1448" s="39">
        <v>44485</v>
      </c>
      <c r="D1448" s="50">
        <v>0.10416666666666667</v>
      </c>
      <c r="E1448">
        <v>380</v>
      </c>
    </row>
    <row r="1449" spans="1:5">
      <c r="A1449" s="525" t="s">
        <v>499</v>
      </c>
      <c r="B1449">
        <v>13211205</v>
      </c>
      <c r="C1449" s="39">
        <v>44485</v>
      </c>
      <c r="D1449" s="50">
        <v>0.11458333333333333</v>
      </c>
      <c r="E1449">
        <v>380</v>
      </c>
    </row>
    <row r="1450" spans="1:5">
      <c r="A1450" s="525" t="s">
        <v>499</v>
      </c>
      <c r="B1450">
        <v>13211205</v>
      </c>
      <c r="C1450" s="39">
        <v>44485</v>
      </c>
      <c r="D1450" s="50">
        <v>0.125</v>
      </c>
      <c r="E1450">
        <v>380</v>
      </c>
    </row>
    <row r="1451" spans="1:5">
      <c r="A1451" s="525" t="s">
        <v>499</v>
      </c>
      <c r="B1451">
        <v>13211205</v>
      </c>
      <c r="C1451" s="39">
        <v>44485</v>
      </c>
      <c r="D1451" s="50">
        <v>0.13541666666666666</v>
      </c>
      <c r="E1451">
        <v>383</v>
      </c>
    </row>
    <row r="1452" spans="1:5">
      <c r="A1452" s="525" t="s">
        <v>499</v>
      </c>
      <c r="B1452">
        <v>13211205</v>
      </c>
      <c r="C1452" s="39">
        <v>44485</v>
      </c>
      <c r="D1452" s="50">
        <v>0.14583333333333334</v>
      </c>
      <c r="E1452">
        <v>383</v>
      </c>
    </row>
    <row r="1453" spans="1:5">
      <c r="A1453" s="525" t="s">
        <v>499</v>
      </c>
      <c r="B1453">
        <v>13211205</v>
      </c>
      <c r="C1453" s="39">
        <v>44485</v>
      </c>
      <c r="D1453" s="50">
        <v>0.15625</v>
      </c>
      <c r="E1453">
        <v>383</v>
      </c>
    </row>
    <row r="1454" spans="1:5">
      <c r="A1454" s="525" t="s">
        <v>499</v>
      </c>
      <c r="B1454">
        <v>13211205</v>
      </c>
      <c r="C1454" s="39">
        <v>44485</v>
      </c>
      <c r="D1454" s="50">
        <v>0.16666666666666666</v>
      </c>
      <c r="E1454">
        <v>386</v>
      </c>
    </row>
    <row r="1455" spans="1:5">
      <c r="A1455" s="525" t="s">
        <v>499</v>
      </c>
      <c r="B1455">
        <v>13211205</v>
      </c>
      <c r="C1455" s="39">
        <v>44485</v>
      </c>
      <c r="D1455" s="50">
        <v>0.17708333333333334</v>
      </c>
      <c r="E1455">
        <v>389</v>
      </c>
    </row>
    <row r="1456" spans="1:5">
      <c r="A1456" s="525" t="s">
        <v>499</v>
      </c>
      <c r="B1456">
        <v>13211205</v>
      </c>
      <c r="C1456" s="39">
        <v>44485</v>
      </c>
      <c r="D1456" s="50">
        <v>0.1875</v>
      </c>
      <c r="E1456">
        <v>389</v>
      </c>
    </row>
    <row r="1457" spans="1:5">
      <c r="A1457" s="525" t="s">
        <v>499</v>
      </c>
      <c r="B1457">
        <v>13211205</v>
      </c>
      <c r="C1457" s="39">
        <v>44485</v>
      </c>
      <c r="D1457" s="50">
        <v>0.19791666666666666</v>
      </c>
      <c r="E1457">
        <v>389</v>
      </c>
    </row>
    <row r="1458" spans="1:5">
      <c r="A1458" s="525" t="s">
        <v>499</v>
      </c>
      <c r="B1458">
        <v>13211205</v>
      </c>
      <c r="C1458" s="39">
        <v>44485</v>
      </c>
      <c r="D1458" s="50">
        <v>0.20833333333333334</v>
      </c>
      <c r="E1458">
        <v>392</v>
      </c>
    </row>
    <row r="1459" spans="1:5">
      <c r="A1459" s="525" t="s">
        <v>499</v>
      </c>
      <c r="B1459">
        <v>13211205</v>
      </c>
      <c r="C1459" s="39">
        <v>44485</v>
      </c>
      <c r="D1459" s="50">
        <v>0.21875</v>
      </c>
      <c r="E1459">
        <v>389</v>
      </c>
    </row>
    <row r="1460" spans="1:5">
      <c r="A1460" s="525" t="s">
        <v>499</v>
      </c>
      <c r="B1460">
        <v>13211205</v>
      </c>
      <c r="C1460" s="39">
        <v>44485</v>
      </c>
      <c r="D1460" s="50">
        <v>0.22916666666666666</v>
      </c>
      <c r="E1460">
        <v>392</v>
      </c>
    </row>
    <row r="1461" spans="1:5">
      <c r="A1461" s="525" t="s">
        <v>499</v>
      </c>
      <c r="B1461">
        <v>13211205</v>
      </c>
      <c r="C1461" s="39">
        <v>44485</v>
      </c>
      <c r="D1461" s="50">
        <v>0.23958333333333334</v>
      </c>
      <c r="E1461">
        <v>389</v>
      </c>
    </row>
    <row r="1462" spans="1:5">
      <c r="A1462" s="525" t="s">
        <v>499</v>
      </c>
      <c r="B1462">
        <v>13211205</v>
      </c>
      <c r="C1462" s="39">
        <v>44485</v>
      </c>
      <c r="D1462" s="50">
        <v>0.25</v>
      </c>
      <c r="E1462">
        <v>389</v>
      </c>
    </row>
    <row r="1463" spans="1:5">
      <c r="A1463" s="525" t="s">
        <v>499</v>
      </c>
      <c r="B1463">
        <v>13211205</v>
      </c>
      <c r="C1463" s="39">
        <v>44485</v>
      </c>
      <c r="D1463" s="50">
        <v>0.26041666666666669</v>
      </c>
      <c r="E1463">
        <v>392</v>
      </c>
    </row>
    <row r="1464" spans="1:5">
      <c r="A1464" s="525" t="s">
        <v>499</v>
      </c>
      <c r="B1464">
        <v>13211205</v>
      </c>
      <c r="C1464" s="39">
        <v>44485</v>
      </c>
      <c r="D1464" s="50">
        <v>0.27083333333333331</v>
      </c>
      <c r="E1464">
        <v>392</v>
      </c>
    </row>
    <row r="1465" spans="1:5">
      <c r="A1465" s="525" t="s">
        <v>499</v>
      </c>
      <c r="B1465">
        <v>13211205</v>
      </c>
      <c r="C1465" s="39">
        <v>44485</v>
      </c>
      <c r="D1465" s="50">
        <v>0.28125</v>
      </c>
      <c r="E1465">
        <v>392</v>
      </c>
    </row>
    <row r="1466" spans="1:5">
      <c r="A1466" s="525" t="s">
        <v>499</v>
      </c>
      <c r="B1466">
        <v>13211205</v>
      </c>
      <c r="C1466" s="39">
        <v>44485</v>
      </c>
      <c r="D1466" s="50">
        <v>0.29166666666666669</v>
      </c>
      <c r="E1466">
        <v>392</v>
      </c>
    </row>
    <row r="1467" spans="1:5">
      <c r="A1467" s="525" t="s">
        <v>499</v>
      </c>
      <c r="B1467">
        <v>13211205</v>
      </c>
      <c r="C1467" s="39">
        <v>44485</v>
      </c>
      <c r="D1467" s="50">
        <v>0.30208333333333331</v>
      </c>
      <c r="E1467">
        <v>392</v>
      </c>
    </row>
    <row r="1468" spans="1:5">
      <c r="A1468" s="525" t="s">
        <v>499</v>
      </c>
      <c r="B1468">
        <v>13211205</v>
      </c>
      <c r="C1468" s="39">
        <v>44485</v>
      </c>
      <c r="D1468" s="50">
        <v>0.3125</v>
      </c>
      <c r="E1468">
        <v>392</v>
      </c>
    </row>
    <row r="1469" spans="1:5">
      <c r="A1469" s="525" t="s">
        <v>499</v>
      </c>
      <c r="B1469">
        <v>13211205</v>
      </c>
      <c r="C1469" s="39">
        <v>44485</v>
      </c>
      <c r="D1469" s="50">
        <v>0.32291666666666669</v>
      </c>
      <c r="E1469">
        <v>389</v>
      </c>
    </row>
    <row r="1470" spans="1:5">
      <c r="A1470" s="525" t="s">
        <v>499</v>
      </c>
      <c r="B1470">
        <v>13211205</v>
      </c>
      <c r="C1470" s="39">
        <v>44485</v>
      </c>
      <c r="D1470" s="50">
        <v>0.33333333333333331</v>
      </c>
      <c r="E1470">
        <v>389</v>
      </c>
    </row>
    <row r="1471" spans="1:5">
      <c r="A1471" s="525" t="s">
        <v>499</v>
      </c>
      <c r="B1471">
        <v>13211205</v>
      </c>
      <c r="C1471" s="39">
        <v>44485</v>
      </c>
      <c r="D1471" s="50">
        <v>0.34375</v>
      </c>
      <c r="E1471">
        <v>386</v>
      </c>
    </row>
    <row r="1472" spans="1:5">
      <c r="A1472" s="525" t="s">
        <v>499</v>
      </c>
      <c r="B1472">
        <v>13211205</v>
      </c>
      <c r="C1472" s="39">
        <v>44485</v>
      </c>
      <c r="D1472" s="50">
        <v>0.35416666666666669</v>
      </c>
      <c r="E1472">
        <v>389</v>
      </c>
    </row>
    <row r="1473" spans="1:5">
      <c r="A1473" s="525" t="s">
        <v>499</v>
      </c>
      <c r="B1473">
        <v>13211205</v>
      </c>
      <c r="C1473" s="39">
        <v>44485</v>
      </c>
      <c r="D1473" s="50">
        <v>0.36458333333333331</v>
      </c>
      <c r="E1473">
        <v>389</v>
      </c>
    </row>
    <row r="1474" spans="1:5">
      <c r="A1474" s="525" t="s">
        <v>499</v>
      </c>
      <c r="B1474">
        <v>13211205</v>
      </c>
      <c r="C1474" s="39">
        <v>44485</v>
      </c>
      <c r="D1474" s="50">
        <v>0.375</v>
      </c>
      <c r="E1474">
        <v>386</v>
      </c>
    </row>
    <row r="1475" spans="1:5">
      <c r="A1475" s="525" t="s">
        <v>499</v>
      </c>
      <c r="B1475">
        <v>13211205</v>
      </c>
      <c r="C1475" s="39">
        <v>44485</v>
      </c>
      <c r="D1475" s="50">
        <v>0.38541666666666669</v>
      </c>
      <c r="E1475">
        <v>386</v>
      </c>
    </row>
    <row r="1476" spans="1:5">
      <c r="A1476" s="525" t="s">
        <v>499</v>
      </c>
      <c r="B1476">
        <v>13211205</v>
      </c>
      <c r="C1476" s="39">
        <v>44485</v>
      </c>
      <c r="D1476" s="50">
        <v>0.39583333333333331</v>
      </c>
      <c r="E1476">
        <v>386</v>
      </c>
    </row>
    <row r="1477" spans="1:5">
      <c r="A1477" s="525" t="s">
        <v>499</v>
      </c>
      <c r="B1477">
        <v>13211205</v>
      </c>
      <c r="C1477" s="39">
        <v>44485</v>
      </c>
      <c r="D1477" s="50">
        <v>0.40625</v>
      </c>
      <c r="E1477">
        <v>386</v>
      </c>
    </row>
    <row r="1478" spans="1:5">
      <c r="A1478" s="525" t="s">
        <v>499</v>
      </c>
      <c r="B1478">
        <v>13211205</v>
      </c>
      <c r="C1478" s="39">
        <v>44485</v>
      </c>
      <c r="D1478" s="50">
        <v>0.41666666666666669</v>
      </c>
      <c r="E1478">
        <v>383</v>
      </c>
    </row>
    <row r="1479" spans="1:5">
      <c r="A1479" s="525" t="s">
        <v>499</v>
      </c>
      <c r="B1479">
        <v>13211205</v>
      </c>
      <c r="C1479" s="39">
        <v>44485</v>
      </c>
      <c r="D1479" s="50">
        <v>0.42708333333333331</v>
      </c>
      <c r="E1479">
        <v>383</v>
      </c>
    </row>
    <row r="1480" spans="1:5">
      <c r="A1480" s="525" t="s">
        <v>499</v>
      </c>
      <c r="B1480">
        <v>13211205</v>
      </c>
      <c r="C1480" s="39">
        <v>44485</v>
      </c>
      <c r="D1480" s="50">
        <v>0.4375</v>
      </c>
      <c r="E1480">
        <v>383</v>
      </c>
    </row>
    <row r="1481" spans="1:5">
      <c r="A1481" s="525" t="s">
        <v>499</v>
      </c>
      <c r="B1481">
        <v>13211205</v>
      </c>
      <c r="C1481" s="39">
        <v>44485</v>
      </c>
      <c r="D1481" s="50">
        <v>0.44791666666666669</v>
      </c>
      <c r="E1481">
        <v>383</v>
      </c>
    </row>
    <row r="1482" spans="1:5">
      <c r="A1482" s="525" t="s">
        <v>499</v>
      </c>
      <c r="B1482">
        <v>13211205</v>
      </c>
      <c r="C1482" s="39">
        <v>44485</v>
      </c>
      <c r="D1482" s="50">
        <v>0.45833333333333331</v>
      </c>
      <c r="E1482">
        <v>380</v>
      </c>
    </row>
    <row r="1483" spans="1:5">
      <c r="A1483" s="525" t="s">
        <v>499</v>
      </c>
      <c r="B1483">
        <v>13211205</v>
      </c>
      <c r="C1483" s="39">
        <v>44485</v>
      </c>
      <c r="D1483" s="50">
        <v>0.46875</v>
      </c>
      <c r="E1483">
        <v>383</v>
      </c>
    </row>
    <row r="1484" spans="1:5">
      <c r="A1484" s="525" t="s">
        <v>499</v>
      </c>
      <c r="B1484">
        <v>13211205</v>
      </c>
      <c r="C1484" s="39">
        <v>44485</v>
      </c>
      <c r="D1484" s="50">
        <v>0.47916666666666669</v>
      </c>
      <c r="E1484">
        <v>380</v>
      </c>
    </row>
    <row r="1485" spans="1:5">
      <c r="A1485" s="525" t="s">
        <v>499</v>
      </c>
      <c r="B1485">
        <v>13211205</v>
      </c>
      <c r="C1485" s="39">
        <v>44485</v>
      </c>
      <c r="D1485" s="50">
        <v>0.48958333333333331</v>
      </c>
      <c r="E1485">
        <v>380</v>
      </c>
    </row>
    <row r="1486" spans="1:5">
      <c r="A1486" s="525" t="s">
        <v>499</v>
      </c>
      <c r="B1486">
        <v>13211205</v>
      </c>
      <c r="C1486" s="39">
        <v>44485</v>
      </c>
      <c r="D1486" s="50">
        <v>0.5</v>
      </c>
      <c r="E1486">
        <v>380</v>
      </c>
    </row>
    <row r="1487" spans="1:5">
      <c r="A1487" s="525" t="s">
        <v>499</v>
      </c>
      <c r="B1487">
        <v>13211205</v>
      </c>
      <c r="C1487" s="39">
        <v>44485</v>
      </c>
      <c r="D1487" s="50">
        <v>0.51041666666666663</v>
      </c>
      <c r="E1487">
        <v>380</v>
      </c>
    </row>
    <row r="1488" spans="1:5">
      <c r="A1488" s="525" t="s">
        <v>499</v>
      </c>
      <c r="B1488">
        <v>13211205</v>
      </c>
      <c r="C1488" s="39">
        <v>44485</v>
      </c>
      <c r="D1488" s="50">
        <v>0.5625</v>
      </c>
      <c r="E1488">
        <v>373</v>
      </c>
    </row>
    <row r="1489" spans="1:5">
      <c r="A1489" s="525" t="s">
        <v>499</v>
      </c>
      <c r="B1489">
        <v>13211205</v>
      </c>
      <c r="C1489" s="39">
        <v>44485</v>
      </c>
      <c r="D1489" s="50">
        <v>0.57291666666666663</v>
      </c>
      <c r="E1489">
        <v>370</v>
      </c>
    </row>
    <row r="1490" spans="1:5">
      <c r="A1490" s="525" t="s">
        <v>499</v>
      </c>
      <c r="B1490">
        <v>13211205</v>
      </c>
      <c r="C1490" s="39">
        <v>44485</v>
      </c>
      <c r="D1490" s="50">
        <v>0.58333333333333337</v>
      </c>
      <c r="E1490">
        <v>370</v>
      </c>
    </row>
    <row r="1491" spans="1:5">
      <c r="A1491" s="525" t="s">
        <v>499</v>
      </c>
      <c r="B1491">
        <v>13211205</v>
      </c>
      <c r="C1491" s="39">
        <v>44485</v>
      </c>
      <c r="D1491" s="50">
        <v>0.59375</v>
      </c>
      <c r="E1491">
        <v>367</v>
      </c>
    </row>
    <row r="1492" spans="1:5">
      <c r="A1492" s="525" t="s">
        <v>499</v>
      </c>
      <c r="B1492">
        <v>13211205</v>
      </c>
      <c r="C1492" s="39">
        <v>44485</v>
      </c>
      <c r="D1492" s="50">
        <v>0.60416666666666663</v>
      </c>
      <c r="E1492">
        <v>367</v>
      </c>
    </row>
    <row r="1493" spans="1:5">
      <c r="A1493" s="525" t="s">
        <v>499</v>
      </c>
      <c r="B1493">
        <v>13211205</v>
      </c>
      <c r="C1493" s="39">
        <v>44485</v>
      </c>
      <c r="D1493" s="50">
        <v>0.61458333333333337</v>
      </c>
      <c r="E1493">
        <v>367</v>
      </c>
    </row>
    <row r="1494" spans="1:5">
      <c r="A1494" s="525" t="s">
        <v>499</v>
      </c>
      <c r="B1494">
        <v>13211205</v>
      </c>
      <c r="C1494" s="39">
        <v>44485</v>
      </c>
      <c r="D1494" s="50">
        <v>0.625</v>
      </c>
      <c r="E1494">
        <v>367</v>
      </c>
    </row>
    <row r="1495" spans="1:5">
      <c r="A1495" s="525" t="s">
        <v>499</v>
      </c>
      <c r="B1495">
        <v>13211205</v>
      </c>
      <c r="C1495" s="39">
        <v>44485</v>
      </c>
      <c r="D1495" s="50">
        <v>0.63541666666666663</v>
      </c>
      <c r="E1495">
        <v>364</v>
      </c>
    </row>
    <row r="1496" spans="1:5">
      <c r="A1496" s="525" t="s">
        <v>499</v>
      </c>
      <c r="B1496">
        <v>13211205</v>
      </c>
      <c r="C1496" s="39">
        <v>44485</v>
      </c>
      <c r="D1496" s="50">
        <v>0.64583333333333337</v>
      </c>
      <c r="E1496">
        <v>364</v>
      </c>
    </row>
    <row r="1497" spans="1:5">
      <c r="A1497" s="525" t="s">
        <v>499</v>
      </c>
      <c r="B1497">
        <v>13211205</v>
      </c>
      <c r="C1497" s="39">
        <v>44485</v>
      </c>
      <c r="D1497" s="50">
        <v>0.65625</v>
      </c>
      <c r="E1497">
        <v>364</v>
      </c>
    </row>
    <row r="1498" spans="1:5">
      <c r="A1498" s="525" t="s">
        <v>499</v>
      </c>
      <c r="B1498">
        <v>13211205</v>
      </c>
      <c r="C1498" s="39">
        <v>44485</v>
      </c>
      <c r="D1498" s="50">
        <v>0.66666666666666663</v>
      </c>
      <c r="E1498">
        <v>361</v>
      </c>
    </row>
    <row r="1499" spans="1:5">
      <c r="A1499" s="525" t="s">
        <v>499</v>
      </c>
      <c r="B1499">
        <v>13211205</v>
      </c>
      <c r="C1499" s="39">
        <v>44485</v>
      </c>
      <c r="D1499" s="50">
        <v>0.67708333333333337</v>
      </c>
      <c r="E1499">
        <v>361</v>
      </c>
    </row>
    <row r="1500" spans="1:5">
      <c r="A1500" s="525" t="s">
        <v>499</v>
      </c>
      <c r="B1500">
        <v>13211205</v>
      </c>
      <c r="C1500" s="39">
        <v>44485</v>
      </c>
      <c r="D1500" s="50">
        <v>0.6875</v>
      </c>
      <c r="E1500">
        <v>361</v>
      </c>
    </row>
    <row r="1501" spans="1:5">
      <c r="A1501" s="525" t="s">
        <v>499</v>
      </c>
      <c r="B1501">
        <v>13211205</v>
      </c>
      <c r="C1501" s="39">
        <v>44485</v>
      </c>
      <c r="D1501" s="50">
        <v>0.69791666666666663</v>
      </c>
      <c r="E1501">
        <v>357</v>
      </c>
    </row>
    <row r="1502" spans="1:5">
      <c r="A1502" s="525" t="s">
        <v>499</v>
      </c>
      <c r="B1502">
        <v>13211205</v>
      </c>
      <c r="C1502" s="39">
        <v>44485</v>
      </c>
      <c r="D1502" s="50">
        <v>0.70833333333333337</v>
      </c>
      <c r="E1502">
        <v>357</v>
      </c>
    </row>
    <row r="1503" spans="1:5">
      <c r="A1503" s="525" t="s">
        <v>499</v>
      </c>
      <c r="B1503">
        <v>13211205</v>
      </c>
      <c r="C1503" s="39">
        <v>44485</v>
      </c>
      <c r="D1503" s="50">
        <v>0.71875</v>
      </c>
      <c r="E1503">
        <v>354</v>
      </c>
    </row>
    <row r="1504" spans="1:5">
      <c r="A1504" s="525" t="s">
        <v>499</v>
      </c>
      <c r="B1504">
        <v>13211205</v>
      </c>
      <c r="C1504" s="39">
        <v>44485</v>
      </c>
      <c r="D1504" s="50">
        <v>0.72916666666666663</v>
      </c>
      <c r="E1504">
        <v>351</v>
      </c>
    </row>
    <row r="1505" spans="1:5">
      <c r="A1505" s="525" t="s">
        <v>499</v>
      </c>
      <c r="B1505">
        <v>13211205</v>
      </c>
      <c r="C1505" s="39">
        <v>44485</v>
      </c>
      <c r="D1505" s="50">
        <v>0.73958333333333337</v>
      </c>
      <c r="E1505">
        <v>351</v>
      </c>
    </row>
    <row r="1506" spans="1:5">
      <c r="A1506" s="525" t="s">
        <v>499</v>
      </c>
      <c r="B1506">
        <v>13211205</v>
      </c>
      <c r="C1506" s="39">
        <v>44485</v>
      </c>
      <c r="D1506" s="50">
        <v>0.75</v>
      </c>
      <c r="E1506">
        <v>351</v>
      </c>
    </row>
    <row r="1507" spans="1:5">
      <c r="A1507" s="525" t="s">
        <v>499</v>
      </c>
      <c r="B1507">
        <v>13211205</v>
      </c>
      <c r="C1507" s="39">
        <v>44485</v>
      </c>
      <c r="D1507" s="50">
        <v>0.76041666666666663</v>
      </c>
      <c r="E1507">
        <v>351</v>
      </c>
    </row>
    <row r="1508" spans="1:5">
      <c r="A1508" s="525" t="s">
        <v>499</v>
      </c>
      <c r="B1508">
        <v>13211205</v>
      </c>
      <c r="C1508" s="39">
        <v>44485</v>
      </c>
      <c r="D1508" s="50">
        <v>0.77083333333333337</v>
      </c>
      <c r="E1508">
        <v>351</v>
      </c>
    </row>
    <row r="1509" spans="1:5">
      <c r="A1509" s="525" t="s">
        <v>499</v>
      </c>
      <c r="B1509">
        <v>13211205</v>
      </c>
      <c r="C1509" s="39">
        <v>44485</v>
      </c>
      <c r="D1509" s="50">
        <v>0.78125</v>
      </c>
      <c r="E1509">
        <v>351</v>
      </c>
    </row>
    <row r="1510" spans="1:5">
      <c r="A1510" s="525" t="s">
        <v>499</v>
      </c>
      <c r="B1510">
        <v>13211205</v>
      </c>
      <c r="C1510" s="39">
        <v>44485</v>
      </c>
      <c r="D1510" s="50">
        <v>0.79166666666666663</v>
      </c>
      <c r="E1510">
        <v>351</v>
      </c>
    </row>
    <row r="1511" spans="1:5">
      <c r="A1511" s="525" t="s">
        <v>499</v>
      </c>
      <c r="B1511">
        <v>13211205</v>
      </c>
      <c r="C1511" s="39">
        <v>44485</v>
      </c>
      <c r="D1511" s="50">
        <v>0.80208333333333337</v>
      </c>
      <c r="E1511">
        <v>351</v>
      </c>
    </row>
    <row r="1512" spans="1:5">
      <c r="A1512" s="525" t="s">
        <v>499</v>
      </c>
      <c r="B1512">
        <v>13211205</v>
      </c>
      <c r="C1512" s="39">
        <v>44485</v>
      </c>
      <c r="D1512" s="50">
        <v>0.8125</v>
      </c>
      <c r="E1512">
        <v>348</v>
      </c>
    </row>
    <row r="1513" spans="1:5">
      <c r="A1513" s="525" t="s">
        <v>499</v>
      </c>
      <c r="B1513">
        <v>13211205</v>
      </c>
      <c r="C1513" s="39">
        <v>44485</v>
      </c>
      <c r="D1513" s="50">
        <v>0.82291666666666663</v>
      </c>
      <c r="E1513">
        <v>345</v>
      </c>
    </row>
    <row r="1514" spans="1:5">
      <c r="A1514" s="525" t="s">
        <v>499</v>
      </c>
      <c r="B1514">
        <v>13211205</v>
      </c>
      <c r="C1514" s="39">
        <v>44485</v>
      </c>
      <c r="D1514" s="50">
        <v>0.83333333333333337</v>
      </c>
      <c r="E1514">
        <v>348</v>
      </c>
    </row>
    <row r="1515" spans="1:5">
      <c r="A1515" s="525" t="s">
        <v>499</v>
      </c>
      <c r="B1515">
        <v>13211205</v>
      </c>
      <c r="C1515" s="39">
        <v>44485</v>
      </c>
      <c r="D1515" s="50">
        <v>0.84375</v>
      </c>
      <c r="E1515">
        <v>351</v>
      </c>
    </row>
    <row r="1516" spans="1:5">
      <c r="A1516" s="525" t="s">
        <v>499</v>
      </c>
      <c r="B1516">
        <v>13211205</v>
      </c>
      <c r="C1516" s="39">
        <v>44485</v>
      </c>
      <c r="D1516" s="50">
        <v>0.85416666666666663</v>
      </c>
      <c r="E1516">
        <v>348</v>
      </c>
    </row>
    <row r="1517" spans="1:5">
      <c r="A1517" s="525" t="s">
        <v>499</v>
      </c>
      <c r="B1517">
        <v>13211205</v>
      </c>
      <c r="C1517" s="39">
        <v>44485</v>
      </c>
      <c r="D1517" s="50">
        <v>0.86458333333333337</v>
      </c>
      <c r="E1517">
        <v>351</v>
      </c>
    </row>
    <row r="1518" spans="1:5">
      <c r="A1518" s="525" t="s">
        <v>499</v>
      </c>
      <c r="B1518">
        <v>13211205</v>
      </c>
      <c r="C1518" s="39">
        <v>44485</v>
      </c>
      <c r="D1518" s="50">
        <v>0.875</v>
      </c>
      <c r="E1518">
        <v>351</v>
      </c>
    </row>
    <row r="1519" spans="1:5">
      <c r="A1519" s="525" t="s">
        <v>499</v>
      </c>
      <c r="B1519">
        <v>13211205</v>
      </c>
      <c r="C1519" s="39">
        <v>44485</v>
      </c>
      <c r="D1519" s="50">
        <v>0.88541666666666663</v>
      </c>
      <c r="E1519">
        <v>351</v>
      </c>
    </row>
    <row r="1520" spans="1:5">
      <c r="A1520" s="525" t="s">
        <v>499</v>
      </c>
      <c r="B1520">
        <v>13211205</v>
      </c>
      <c r="C1520" s="39">
        <v>44485</v>
      </c>
      <c r="D1520" s="50">
        <v>0.89583333333333337</v>
      </c>
      <c r="E1520">
        <v>351</v>
      </c>
    </row>
    <row r="1521" spans="1:5">
      <c r="A1521" s="525" t="s">
        <v>499</v>
      </c>
      <c r="B1521">
        <v>13211205</v>
      </c>
      <c r="C1521" s="39">
        <v>44485</v>
      </c>
      <c r="D1521" s="50">
        <v>0.90625</v>
      </c>
      <c r="E1521">
        <v>351</v>
      </c>
    </row>
    <row r="1522" spans="1:5">
      <c r="A1522" s="525" t="s">
        <v>499</v>
      </c>
      <c r="B1522">
        <v>13211205</v>
      </c>
      <c r="C1522" s="39">
        <v>44485</v>
      </c>
      <c r="D1522" s="50">
        <v>0.91666666666666663</v>
      </c>
      <c r="E1522">
        <v>354</v>
      </c>
    </row>
    <row r="1523" spans="1:5">
      <c r="A1523" s="525" t="s">
        <v>499</v>
      </c>
      <c r="B1523">
        <v>13211205</v>
      </c>
      <c r="C1523" s="39">
        <v>44485</v>
      </c>
      <c r="D1523" s="50">
        <v>0.92708333333333337</v>
      </c>
      <c r="E1523">
        <v>354</v>
      </c>
    </row>
    <row r="1524" spans="1:5">
      <c r="A1524" s="525" t="s">
        <v>499</v>
      </c>
      <c r="B1524">
        <v>13211205</v>
      </c>
      <c r="C1524" s="39">
        <v>44485</v>
      </c>
      <c r="D1524" s="50">
        <v>0.9375</v>
      </c>
      <c r="E1524">
        <v>357</v>
      </c>
    </row>
    <row r="1525" spans="1:5">
      <c r="A1525" s="525" t="s">
        <v>499</v>
      </c>
      <c r="B1525">
        <v>13211205</v>
      </c>
      <c r="C1525" s="39">
        <v>44485</v>
      </c>
      <c r="D1525" s="50">
        <v>0.94791666666666663</v>
      </c>
      <c r="E1525">
        <v>361</v>
      </c>
    </row>
    <row r="1526" spans="1:5">
      <c r="A1526" s="525" t="s">
        <v>499</v>
      </c>
      <c r="B1526">
        <v>13211205</v>
      </c>
      <c r="C1526" s="39">
        <v>44485</v>
      </c>
      <c r="D1526" s="50">
        <v>0.95833333333333337</v>
      </c>
      <c r="E1526">
        <v>361</v>
      </c>
    </row>
    <row r="1527" spans="1:5">
      <c r="A1527" s="525" t="s">
        <v>499</v>
      </c>
      <c r="B1527">
        <v>13211205</v>
      </c>
      <c r="C1527" s="39">
        <v>44485</v>
      </c>
      <c r="D1527" s="50">
        <v>0.96875</v>
      </c>
      <c r="E1527">
        <v>364</v>
      </c>
    </row>
    <row r="1528" spans="1:5">
      <c r="A1528" s="525" t="s">
        <v>499</v>
      </c>
      <c r="B1528">
        <v>13211205</v>
      </c>
      <c r="C1528" s="39">
        <v>44485</v>
      </c>
      <c r="D1528" s="50">
        <v>0.97916666666666663</v>
      </c>
      <c r="E1528">
        <v>361</v>
      </c>
    </row>
    <row r="1529" spans="1:5">
      <c r="A1529" s="525" t="s">
        <v>499</v>
      </c>
      <c r="B1529">
        <v>13211205</v>
      </c>
      <c r="C1529" s="39">
        <v>44485</v>
      </c>
      <c r="D1529" s="50">
        <v>0.98958333333333337</v>
      </c>
      <c r="E1529">
        <v>364</v>
      </c>
    </row>
    <row r="1530" spans="1:5">
      <c r="A1530" s="525" t="s">
        <v>499</v>
      </c>
      <c r="B1530">
        <v>13211205</v>
      </c>
      <c r="C1530" s="39">
        <v>44486</v>
      </c>
      <c r="D1530" s="50">
        <v>0</v>
      </c>
      <c r="E1530">
        <v>364</v>
      </c>
    </row>
    <row r="1531" spans="1:5">
      <c r="A1531" s="525" t="s">
        <v>499</v>
      </c>
      <c r="B1531">
        <v>13211205</v>
      </c>
      <c r="C1531" s="39">
        <v>44486</v>
      </c>
      <c r="D1531" s="50">
        <v>1.0416666666666666E-2</v>
      </c>
      <c r="E1531">
        <v>364</v>
      </c>
    </row>
    <row r="1532" spans="1:5">
      <c r="A1532" s="525" t="s">
        <v>499</v>
      </c>
      <c r="B1532">
        <v>13211205</v>
      </c>
      <c r="C1532" s="39">
        <v>44486</v>
      </c>
      <c r="D1532" s="50">
        <v>2.0833333333333332E-2</v>
      </c>
      <c r="E1532">
        <v>364</v>
      </c>
    </row>
    <row r="1533" spans="1:5">
      <c r="A1533" s="525" t="s">
        <v>499</v>
      </c>
      <c r="B1533">
        <v>13211205</v>
      </c>
      <c r="C1533" s="39">
        <v>44486</v>
      </c>
      <c r="D1533" s="50">
        <v>3.125E-2</v>
      </c>
      <c r="E1533">
        <v>367</v>
      </c>
    </row>
    <row r="1534" spans="1:5">
      <c r="A1534" s="525" t="s">
        <v>499</v>
      </c>
      <c r="B1534">
        <v>13211205</v>
      </c>
      <c r="C1534" s="39">
        <v>44486</v>
      </c>
      <c r="D1534" s="50">
        <v>4.1666666666666664E-2</v>
      </c>
      <c r="E1534">
        <v>364</v>
      </c>
    </row>
    <row r="1535" spans="1:5">
      <c r="A1535" s="525" t="s">
        <v>499</v>
      </c>
      <c r="B1535">
        <v>13211205</v>
      </c>
      <c r="C1535" s="39">
        <v>44486</v>
      </c>
      <c r="D1535" s="50">
        <v>5.2083333333333336E-2</v>
      </c>
      <c r="E1535">
        <v>364</v>
      </c>
    </row>
    <row r="1536" spans="1:5">
      <c r="A1536" s="525" t="s">
        <v>499</v>
      </c>
      <c r="B1536">
        <v>13211205</v>
      </c>
      <c r="C1536" s="39">
        <v>44486</v>
      </c>
      <c r="D1536" s="50">
        <v>6.25E-2</v>
      </c>
      <c r="E1536">
        <v>367</v>
      </c>
    </row>
    <row r="1537" spans="1:5">
      <c r="A1537" s="525" t="s">
        <v>499</v>
      </c>
      <c r="B1537">
        <v>13211205</v>
      </c>
      <c r="C1537" s="39">
        <v>44486</v>
      </c>
      <c r="D1537" s="50">
        <v>7.2916666666666671E-2</v>
      </c>
      <c r="E1537">
        <v>367</v>
      </c>
    </row>
    <row r="1538" spans="1:5">
      <c r="A1538" s="525" t="s">
        <v>499</v>
      </c>
      <c r="B1538">
        <v>13211205</v>
      </c>
      <c r="C1538" s="39">
        <v>44486</v>
      </c>
      <c r="D1538" s="50">
        <v>8.3333333333333329E-2</v>
      </c>
      <c r="E1538">
        <v>367</v>
      </c>
    </row>
    <row r="1539" spans="1:5">
      <c r="A1539" s="525" t="s">
        <v>499</v>
      </c>
      <c r="B1539">
        <v>13211205</v>
      </c>
      <c r="C1539" s="39">
        <v>44486</v>
      </c>
      <c r="D1539" s="50">
        <v>9.375E-2</v>
      </c>
      <c r="E1539">
        <v>367</v>
      </c>
    </row>
    <row r="1540" spans="1:5">
      <c r="A1540" s="525" t="s">
        <v>499</v>
      </c>
      <c r="B1540">
        <v>13211205</v>
      </c>
      <c r="C1540" s="39">
        <v>44486</v>
      </c>
      <c r="D1540" s="50">
        <v>0.10416666666666667</v>
      </c>
      <c r="E1540">
        <v>370</v>
      </c>
    </row>
    <row r="1541" spans="1:5">
      <c r="A1541" s="525" t="s">
        <v>499</v>
      </c>
      <c r="B1541">
        <v>13211205</v>
      </c>
      <c r="C1541" s="39">
        <v>44486</v>
      </c>
      <c r="D1541" s="50">
        <v>0.11458333333333333</v>
      </c>
      <c r="E1541">
        <v>370</v>
      </c>
    </row>
    <row r="1542" spans="1:5">
      <c r="A1542" s="525" t="s">
        <v>499</v>
      </c>
      <c r="B1542">
        <v>13211205</v>
      </c>
      <c r="C1542" s="39">
        <v>44486</v>
      </c>
      <c r="D1542" s="50">
        <v>0.125</v>
      </c>
      <c r="E1542">
        <v>367</v>
      </c>
    </row>
    <row r="1543" spans="1:5">
      <c r="A1543" s="525" t="s">
        <v>499</v>
      </c>
      <c r="B1543">
        <v>13211205</v>
      </c>
      <c r="C1543" s="39">
        <v>44486</v>
      </c>
      <c r="D1543" s="50">
        <v>0.13541666666666666</v>
      </c>
      <c r="E1543">
        <v>370</v>
      </c>
    </row>
    <row r="1544" spans="1:5">
      <c r="A1544" s="525" t="s">
        <v>499</v>
      </c>
      <c r="B1544">
        <v>13211205</v>
      </c>
      <c r="C1544" s="39">
        <v>44486</v>
      </c>
      <c r="D1544" s="50">
        <v>0.14583333333333334</v>
      </c>
      <c r="E1544">
        <v>370</v>
      </c>
    </row>
    <row r="1545" spans="1:5">
      <c r="A1545" s="525" t="s">
        <v>499</v>
      </c>
      <c r="B1545">
        <v>13211205</v>
      </c>
      <c r="C1545" s="39">
        <v>44486</v>
      </c>
      <c r="D1545" s="50">
        <v>0.15625</v>
      </c>
      <c r="E1545">
        <v>370</v>
      </c>
    </row>
    <row r="1546" spans="1:5">
      <c r="A1546" s="525" t="s">
        <v>499</v>
      </c>
      <c r="B1546">
        <v>13211205</v>
      </c>
      <c r="C1546" s="39">
        <v>44486</v>
      </c>
      <c r="D1546" s="50">
        <v>0.16666666666666666</v>
      </c>
      <c r="E1546">
        <v>367</v>
      </c>
    </row>
    <row r="1547" spans="1:5">
      <c r="A1547" s="525" t="s">
        <v>499</v>
      </c>
      <c r="B1547">
        <v>13211205</v>
      </c>
      <c r="C1547" s="39">
        <v>44486</v>
      </c>
      <c r="D1547" s="50">
        <v>0.17708333333333334</v>
      </c>
      <c r="E1547">
        <v>364</v>
      </c>
    </row>
    <row r="1548" spans="1:5">
      <c r="A1548" s="525" t="s">
        <v>499</v>
      </c>
      <c r="B1548">
        <v>13211205</v>
      </c>
      <c r="C1548" s="39">
        <v>44486</v>
      </c>
      <c r="D1548" s="50">
        <v>0.1875</v>
      </c>
      <c r="E1548">
        <v>364</v>
      </c>
    </row>
    <row r="1549" spans="1:5">
      <c r="A1549" s="525" t="s">
        <v>499</v>
      </c>
      <c r="B1549">
        <v>13211205</v>
      </c>
      <c r="C1549" s="39">
        <v>44486</v>
      </c>
      <c r="D1549" s="50">
        <v>0.19791666666666666</v>
      </c>
      <c r="E1549">
        <v>364</v>
      </c>
    </row>
    <row r="1550" spans="1:5">
      <c r="A1550" s="525" t="s">
        <v>499</v>
      </c>
      <c r="B1550">
        <v>13211205</v>
      </c>
      <c r="C1550" s="39">
        <v>44486</v>
      </c>
      <c r="D1550" s="50">
        <v>0.20833333333333334</v>
      </c>
      <c r="E1550">
        <v>364</v>
      </c>
    </row>
    <row r="1551" spans="1:5">
      <c r="A1551" s="525" t="s">
        <v>499</v>
      </c>
      <c r="B1551">
        <v>13211205</v>
      </c>
      <c r="C1551" s="39">
        <v>44486</v>
      </c>
      <c r="D1551" s="50">
        <v>0.21875</v>
      </c>
      <c r="E1551">
        <v>364</v>
      </c>
    </row>
    <row r="1552" spans="1:5">
      <c r="A1552" s="525" t="s">
        <v>499</v>
      </c>
      <c r="B1552">
        <v>13211205</v>
      </c>
      <c r="C1552" s="39">
        <v>44486</v>
      </c>
      <c r="D1552" s="50">
        <v>0.22916666666666666</v>
      </c>
      <c r="E1552">
        <v>364</v>
      </c>
    </row>
    <row r="1553" spans="1:5">
      <c r="A1553" s="525" t="s">
        <v>499</v>
      </c>
      <c r="B1553">
        <v>13211205</v>
      </c>
      <c r="C1553" s="39">
        <v>44486</v>
      </c>
      <c r="D1553" s="50">
        <v>0.23958333333333334</v>
      </c>
      <c r="E1553">
        <v>364</v>
      </c>
    </row>
    <row r="1554" spans="1:5">
      <c r="A1554" s="525" t="s">
        <v>499</v>
      </c>
      <c r="B1554">
        <v>13211205</v>
      </c>
      <c r="C1554" s="39">
        <v>44486</v>
      </c>
      <c r="D1554" s="50">
        <v>0.25</v>
      </c>
      <c r="E1554">
        <v>364</v>
      </c>
    </row>
    <row r="1555" spans="1:5">
      <c r="A1555" s="525" t="s">
        <v>499</v>
      </c>
      <c r="B1555">
        <v>13211205</v>
      </c>
      <c r="C1555" s="39">
        <v>44486</v>
      </c>
      <c r="D1555" s="50">
        <v>0.26041666666666669</v>
      </c>
      <c r="E1555">
        <v>364</v>
      </c>
    </row>
    <row r="1556" spans="1:5">
      <c r="A1556" s="525" t="s">
        <v>499</v>
      </c>
      <c r="B1556">
        <v>13211205</v>
      </c>
      <c r="C1556" s="39">
        <v>44486</v>
      </c>
      <c r="D1556" s="50">
        <v>0.27083333333333331</v>
      </c>
      <c r="E1556">
        <v>364</v>
      </c>
    </row>
    <row r="1557" spans="1:5">
      <c r="A1557" s="525" t="s">
        <v>499</v>
      </c>
      <c r="B1557">
        <v>13211205</v>
      </c>
      <c r="C1557" s="39">
        <v>44486</v>
      </c>
      <c r="D1557" s="50">
        <v>0.28125</v>
      </c>
      <c r="E1557">
        <v>361</v>
      </c>
    </row>
    <row r="1558" spans="1:5">
      <c r="A1558" s="525" t="s">
        <v>499</v>
      </c>
      <c r="B1558">
        <v>13211205</v>
      </c>
      <c r="C1558" s="39">
        <v>44486</v>
      </c>
      <c r="D1558" s="50">
        <v>0.29166666666666669</v>
      </c>
      <c r="E1558">
        <v>364</v>
      </c>
    </row>
    <row r="1559" spans="1:5">
      <c r="A1559" s="525" t="s">
        <v>499</v>
      </c>
      <c r="B1559">
        <v>13211205</v>
      </c>
      <c r="C1559" s="39">
        <v>44486</v>
      </c>
      <c r="D1559" s="50">
        <v>0.30208333333333331</v>
      </c>
      <c r="E1559">
        <v>364</v>
      </c>
    </row>
    <row r="1560" spans="1:5">
      <c r="A1560" s="525" t="s">
        <v>499</v>
      </c>
      <c r="B1560">
        <v>13211205</v>
      </c>
      <c r="C1560" s="39">
        <v>44486</v>
      </c>
      <c r="D1560" s="50">
        <v>0.3125</v>
      </c>
      <c r="E1560">
        <v>364</v>
      </c>
    </row>
    <row r="1561" spans="1:5">
      <c r="A1561" s="525" t="s">
        <v>499</v>
      </c>
      <c r="B1561">
        <v>13211205</v>
      </c>
      <c r="C1561" s="39">
        <v>44486</v>
      </c>
      <c r="D1561" s="50">
        <v>0.32291666666666669</v>
      </c>
      <c r="E1561">
        <v>361</v>
      </c>
    </row>
    <row r="1562" spans="1:5">
      <c r="A1562" s="525" t="s">
        <v>499</v>
      </c>
      <c r="B1562">
        <v>13211205</v>
      </c>
      <c r="C1562" s="39">
        <v>44486</v>
      </c>
      <c r="D1562" s="50">
        <v>0.33333333333333331</v>
      </c>
      <c r="E1562">
        <v>364</v>
      </c>
    </row>
    <row r="1563" spans="1:5">
      <c r="A1563" s="525" t="s">
        <v>499</v>
      </c>
      <c r="B1563">
        <v>13211205</v>
      </c>
      <c r="C1563" s="39">
        <v>44486</v>
      </c>
      <c r="D1563" s="50">
        <v>0.34375</v>
      </c>
      <c r="E1563">
        <v>364</v>
      </c>
    </row>
    <row r="1564" spans="1:5">
      <c r="A1564" s="525" t="s">
        <v>499</v>
      </c>
      <c r="B1564">
        <v>13211205</v>
      </c>
      <c r="C1564" s="39">
        <v>44486</v>
      </c>
      <c r="D1564" s="50">
        <v>0.35416666666666669</v>
      </c>
      <c r="E1564">
        <v>361</v>
      </c>
    </row>
    <row r="1565" spans="1:5">
      <c r="A1565" s="525" t="s">
        <v>499</v>
      </c>
      <c r="B1565">
        <v>13211205</v>
      </c>
      <c r="C1565" s="39">
        <v>44486</v>
      </c>
      <c r="D1565" s="50">
        <v>0.36458333333333331</v>
      </c>
      <c r="E1565">
        <v>361</v>
      </c>
    </row>
    <row r="1566" spans="1:5">
      <c r="A1566" s="525" t="s">
        <v>499</v>
      </c>
      <c r="B1566">
        <v>13211205</v>
      </c>
      <c r="C1566" s="39">
        <v>44486</v>
      </c>
      <c r="D1566" s="50">
        <v>0.375</v>
      </c>
      <c r="E1566">
        <v>361</v>
      </c>
    </row>
    <row r="1567" spans="1:5">
      <c r="A1567" s="525" t="s">
        <v>499</v>
      </c>
      <c r="B1567">
        <v>13211205</v>
      </c>
      <c r="C1567" s="39">
        <v>44486</v>
      </c>
      <c r="D1567" s="50">
        <v>0.38541666666666669</v>
      </c>
      <c r="E1567">
        <v>361</v>
      </c>
    </row>
    <row r="1568" spans="1:5">
      <c r="A1568" s="525" t="s">
        <v>499</v>
      </c>
      <c r="B1568">
        <v>13211205</v>
      </c>
      <c r="C1568" s="39">
        <v>44486</v>
      </c>
      <c r="D1568" s="50">
        <v>0.39583333333333331</v>
      </c>
      <c r="E1568">
        <v>361</v>
      </c>
    </row>
    <row r="1569" spans="1:5">
      <c r="A1569" s="525" t="s">
        <v>499</v>
      </c>
      <c r="B1569">
        <v>13211205</v>
      </c>
      <c r="C1569" s="39">
        <v>44486</v>
      </c>
      <c r="D1569" s="50">
        <v>0.40625</v>
      </c>
      <c r="E1569">
        <v>361</v>
      </c>
    </row>
    <row r="1570" spans="1:5">
      <c r="A1570" s="525" t="s">
        <v>499</v>
      </c>
      <c r="B1570">
        <v>13211205</v>
      </c>
      <c r="C1570" s="39">
        <v>44486</v>
      </c>
      <c r="D1570" s="50">
        <v>0.41666666666666669</v>
      </c>
      <c r="E1570">
        <v>361</v>
      </c>
    </row>
    <row r="1571" spans="1:5">
      <c r="A1571" s="525" t="s">
        <v>499</v>
      </c>
      <c r="B1571">
        <v>13211205</v>
      </c>
      <c r="C1571" s="39">
        <v>44486</v>
      </c>
      <c r="D1571" s="50">
        <v>0.42708333333333331</v>
      </c>
      <c r="E1571">
        <v>357</v>
      </c>
    </row>
    <row r="1572" spans="1:5">
      <c r="A1572" s="525" t="s">
        <v>499</v>
      </c>
      <c r="B1572">
        <v>13211205</v>
      </c>
      <c r="C1572" s="39">
        <v>44486</v>
      </c>
      <c r="D1572" s="50">
        <v>0.4375</v>
      </c>
      <c r="E1572">
        <v>357</v>
      </c>
    </row>
    <row r="1573" spans="1:5">
      <c r="A1573" s="525" t="s">
        <v>499</v>
      </c>
      <c r="B1573">
        <v>13211205</v>
      </c>
      <c r="C1573" s="39">
        <v>44486</v>
      </c>
      <c r="D1573" s="50">
        <v>0.44791666666666669</v>
      </c>
      <c r="E1573">
        <v>357</v>
      </c>
    </row>
    <row r="1574" spans="1:5">
      <c r="A1574" s="525" t="s">
        <v>499</v>
      </c>
      <c r="B1574">
        <v>13211205</v>
      </c>
      <c r="C1574" s="39">
        <v>44486</v>
      </c>
      <c r="D1574" s="50">
        <v>0.45833333333333331</v>
      </c>
      <c r="E1574">
        <v>357</v>
      </c>
    </row>
    <row r="1575" spans="1:5">
      <c r="A1575" s="525" t="s">
        <v>499</v>
      </c>
      <c r="B1575">
        <v>13211205</v>
      </c>
      <c r="C1575" s="39">
        <v>44486</v>
      </c>
      <c r="D1575" s="50">
        <v>0.46875</v>
      </c>
      <c r="E1575">
        <v>357</v>
      </c>
    </row>
    <row r="1576" spans="1:5">
      <c r="A1576" s="525" t="s">
        <v>499</v>
      </c>
      <c r="B1576">
        <v>13211205</v>
      </c>
      <c r="C1576" s="39">
        <v>44486</v>
      </c>
      <c r="D1576" s="50">
        <v>0.47916666666666669</v>
      </c>
      <c r="E1576">
        <v>354</v>
      </c>
    </row>
    <row r="1577" spans="1:5">
      <c r="A1577" s="525" t="s">
        <v>499</v>
      </c>
      <c r="B1577">
        <v>13211205</v>
      </c>
      <c r="C1577" s="39">
        <v>44486</v>
      </c>
      <c r="D1577" s="50">
        <v>0.48958333333333331</v>
      </c>
      <c r="E1577">
        <v>354</v>
      </c>
    </row>
    <row r="1578" spans="1:5">
      <c r="A1578" s="525" t="s">
        <v>499</v>
      </c>
      <c r="B1578">
        <v>13211205</v>
      </c>
      <c r="C1578" s="39">
        <v>44486</v>
      </c>
      <c r="D1578" s="50">
        <v>0.5</v>
      </c>
      <c r="E1578">
        <v>354</v>
      </c>
    </row>
    <row r="1579" spans="1:5">
      <c r="A1579" s="525" t="s">
        <v>499</v>
      </c>
      <c r="B1579">
        <v>13211205</v>
      </c>
      <c r="C1579" s="39">
        <v>44486</v>
      </c>
      <c r="D1579" s="50">
        <v>0.51041666666666663</v>
      </c>
      <c r="E1579">
        <v>354</v>
      </c>
    </row>
    <row r="1580" spans="1:5">
      <c r="A1580" s="525" t="s">
        <v>499</v>
      </c>
      <c r="B1580">
        <v>13211205</v>
      </c>
      <c r="C1580" s="39">
        <v>44486</v>
      </c>
      <c r="D1580" s="50">
        <v>0.52083333333333337</v>
      </c>
      <c r="E1580">
        <v>354</v>
      </c>
    </row>
    <row r="1581" spans="1:5">
      <c r="A1581" s="525" t="s">
        <v>499</v>
      </c>
      <c r="B1581">
        <v>13211205</v>
      </c>
      <c r="C1581" s="39">
        <v>44486</v>
      </c>
      <c r="D1581" s="50">
        <v>0.53125</v>
      </c>
      <c r="E1581">
        <v>351</v>
      </c>
    </row>
    <row r="1582" spans="1:5">
      <c r="A1582" s="525" t="s">
        <v>499</v>
      </c>
      <c r="B1582">
        <v>13211205</v>
      </c>
      <c r="C1582" s="39">
        <v>44486</v>
      </c>
      <c r="D1582" s="50">
        <v>0.54166666666666663</v>
      </c>
      <c r="E1582">
        <v>348</v>
      </c>
    </row>
    <row r="1583" spans="1:5">
      <c r="A1583" s="525" t="s">
        <v>499</v>
      </c>
      <c r="B1583">
        <v>13211205</v>
      </c>
      <c r="C1583" s="39">
        <v>44486</v>
      </c>
      <c r="D1583" s="50">
        <v>0.55208333333333337</v>
      </c>
      <c r="E1583">
        <v>348</v>
      </c>
    </row>
    <row r="1584" spans="1:5">
      <c r="A1584" s="525" t="s">
        <v>499</v>
      </c>
      <c r="B1584">
        <v>13211205</v>
      </c>
      <c r="C1584" s="39">
        <v>44486</v>
      </c>
      <c r="D1584" s="50">
        <v>0.5625</v>
      </c>
      <c r="E1584">
        <v>345</v>
      </c>
    </row>
    <row r="1585" spans="1:5">
      <c r="A1585" s="525" t="s">
        <v>499</v>
      </c>
      <c r="B1585">
        <v>13211205</v>
      </c>
      <c r="C1585" s="39">
        <v>44486</v>
      </c>
      <c r="D1585" s="50">
        <v>0.57291666666666663</v>
      </c>
      <c r="E1585">
        <v>348</v>
      </c>
    </row>
    <row r="1586" spans="1:5">
      <c r="A1586" s="525" t="s">
        <v>499</v>
      </c>
      <c r="B1586">
        <v>13211205</v>
      </c>
      <c r="C1586" s="39">
        <v>44486</v>
      </c>
      <c r="D1586" s="50">
        <v>0.58333333333333337</v>
      </c>
      <c r="E1586">
        <v>345</v>
      </c>
    </row>
    <row r="1587" spans="1:5">
      <c r="A1587" s="525" t="s">
        <v>499</v>
      </c>
      <c r="B1587">
        <v>13211205</v>
      </c>
      <c r="C1587" s="39">
        <v>44486</v>
      </c>
      <c r="D1587" s="50">
        <v>0.59375</v>
      </c>
      <c r="E1587">
        <v>345</v>
      </c>
    </row>
    <row r="1588" spans="1:5">
      <c r="A1588" s="525" t="s">
        <v>499</v>
      </c>
      <c r="B1588">
        <v>13211205</v>
      </c>
      <c r="C1588" s="39">
        <v>44486</v>
      </c>
      <c r="D1588" s="50">
        <v>0.60416666666666663</v>
      </c>
      <c r="E1588">
        <v>342</v>
      </c>
    </row>
    <row r="1589" spans="1:5">
      <c r="A1589" s="525" t="s">
        <v>499</v>
      </c>
      <c r="B1589">
        <v>13211205</v>
      </c>
      <c r="C1589" s="39">
        <v>44486</v>
      </c>
      <c r="D1589" s="50">
        <v>0.61458333333333337</v>
      </c>
      <c r="E1589">
        <v>342</v>
      </c>
    </row>
    <row r="1590" spans="1:5">
      <c r="A1590" s="525" t="s">
        <v>499</v>
      </c>
      <c r="B1590">
        <v>13211205</v>
      </c>
      <c r="C1590" s="39">
        <v>44486</v>
      </c>
      <c r="D1590" s="50">
        <v>0.625</v>
      </c>
      <c r="E1590">
        <v>342</v>
      </c>
    </row>
    <row r="1591" spans="1:5">
      <c r="A1591" s="525" t="s">
        <v>499</v>
      </c>
      <c r="B1591">
        <v>13211205</v>
      </c>
      <c r="C1591" s="39">
        <v>44486</v>
      </c>
      <c r="D1591" s="50">
        <v>0.63541666666666663</v>
      </c>
      <c r="E1591">
        <v>339</v>
      </c>
    </row>
    <row r="1592" spans="1:5">
      <c r="A1592" s="525" t="s">
        <v>499</v>
      </c>
      <c r="B1592">
        <v>13211205</v>
      </c>
      <c r="C1592" s="39">
        <v>44486</v>
      </c>
      <c r="D1592" s="50">
        <v>0.64583333333333337</v>
      </c>
      <c r="E1592">
        <v>339</v>
      </c>
    </row>
    <row r="1593" spans="1:5">
      <c r="A1593" s="525" t="s">
        <v>499</v>
      </c>
      <c r="B1593">
        <v>13211205</v>
      </c>
      <c r="C1593" s="39">
        <v>44486</v>
      </c>
      <c r="D1593" s="50">
        <v>0.65625</v>
      </c>
      <c r="E1593">
        <v>339</v>
      </c>
    </row>
    <row r="1594" spans="1:5">
      <c r="A1594" s="525" t="s">
        <v>499</v>
      </c>
      <c r="B1594">
        <v>13211205</v>
      </c>
      <c r="C1594" s="39">
        <v>44486</v>
      </c>
      <c r="D1594" s="50">
        <v>0.66666666666666663</v>
      </c>
      <c r="E1594">
        <v>336</v>
      </c>
    </row>
    <row r="1595" spans="1:5">
      <c r="A1595" s="525" t="s">
        <v>499</v>
      </c>
      <c r="B1595">
        <v>13211205</v>
      </c>
      <c r="C1595" s="39">
        <v>44486</v>
      </c>
      <c r="D1595" s="50">
        <v>0.67708333333333337</v>
      </c>
      <c r="E1595">
        <v>336</v>
      </c>
    </row>
    <row r="1596" spans="1:5">
      <c r="A1596" s="525" t="s">
        <v>499</v>
      </c>
      <c r="B1596">
        <v>13211205</v>
      </c>
      <c r="C1596" s="39">
        <v>44486</v>
      </c>
      <c r="D1596" s="50">
        <v>0.6875</v>
      </c>
      <c r="E1596">
        <v>336</v>
      </c>
    </row>
    <row r="1597" spans="1:5">
      <c r="A1597" s="525" t="s">
        <v>499</v>
      </c>
      <c r="B1597">
        <v>13211205</v>
      </c>
      <c r="C1597" s="39">
        <v>44486</v>
      </c>
      <c r="D1597" s="50">
        <v>0.69791666666666663</v>
      </c>
      <c r="E1597">
        <v>333</v>
      </c>
    </row>
    <row r="1598" spans="1:5">
      <c r="A1598" s="525" t="s">
        <v>499</v>
      </c>
      <c r="B1598">
        <v>13211205</v>
      </c>
      <c r="C1598" s="39">
        <v>44486</v>
      </c>
      <c r="D1598" s="50">
        <v>0.70833333333333337</v>
      </c>
      <c r="E1598">
        <v>333</v>
      </c>
    </row>
    <row r="1599" spans="1:5">
      <c r="A1599" s="525" t="s">
        <v>499</v>
      </c>
      <c r="B1599">
        <v>13211205</v>
      </c>
      <c r="C1599" s="39">
        <v>44486</v>
      </c>
      <c r="D1599" s="50">
        <v>0.71875</v>
      </c>
      <c r="E1599">
        <v>333</v>
      </c>
    </row>
    <row r="1600" spans="1:5">
      <c r="A1600" s="525" t="s">
        <v>499</v>
      </c>
      <c r="B1600">
        <v>13211205</v>
      </c>
      <c r="C1600" s="39">
        <v>44486</v>
      </c>
      <c r="D1600" s="50">
        <v>0.72916666666666663</v>
      </c>
      <c r="E1600">
        <v>333</v>
      </c>
    </row>
    <row r="1601" spans="1:5">
      <c r="A1601" s="525" t="s">
        <v>499</v>
      </c>
      <c r="B1601">
        <v>13211205</v>
      </c>
      <c r="C1601" s="39">
        <v>44486</v>
      </c>
      <c r="D1601" s="50">
        <v>0.73958333333333337</v>
      </c>
      <c r="E1601">
        <v>330</v>
      </c>
    </row>
    <row r="1602" spans="1:5">
      <c r="A1602" s="525" t="s">
        <v>499</v>
      </c>
      <c r="B1602">
        <v>13211205</v>
      </c>
      <c r="C1602" s="39">
        <v>44486</v>
      </c>
      <c r="D1602" s="50">
        <v>0.75</v>
      </c>
      <c r="E1602">
        <v>327</v>
      </c>
    </row>
    <row r="1603" spans="1:5">
      <c r="A1603" s="525" t="s">
        <v>499</v>
      </c>
      <c r="B1603">
        <v>13211205</v>
      </c>
      <c r="C1603" s="39">
        <v>44486</v>
      </c>
      <c r="D1603" s="50">
        <v>0.76041666666666663</v>
      </c>
      <c r="E1603">
        <v>327</v>
      </c>
    </row>
    <row r="1604" spans="1:5">
      <c r="A1604" s="525" t="s">
        <v>499</v>
      </c>
      <c r="B1604">
        <v>13211205</v>
      </c>
      <c r="C1604" s="39">
        <v>44486</v>
      </c>
      <c r="D1604" s="50">
        <v>0.77083333333333337</v>
      </c>
      <c r="E1604">
        <v>327</v>
      </c>
    </row>
    <row r="1605" spans="1:5">
      <c r="A1605" s="525" t="s">
        <v>499</v>
      </c>
      <c r="B1605">
        <v>13211205</v>
      </c>
      <c r="C1605" s="39">
        <v>44486</v>
      </c>
      <c r="D1605" s="50">
        <v>0.78125</v>
      </c>
      <c r="E1605">
        <v>327</v>
      </c>
    </row>
    <row r="1606" spans="1:5">
      <c r="A1606" s="525" t="s">
        <v>499</v>
      </c>
      <c r="B1606">
        <v>13211205</v>
      </c>
      <c r="C1606" s="39">
        <v>44486</v>
      </c>
      <c r="D1606" s="50">
        <v>0.79166666666666663</v>
      </c>
      <c r="E1606">
        <v>327</v>
      </c>
    </row>
    <row r="1607" spans="1:5">
      <c r="A1607" s="525" t="s">
        <v>499</v>
      </c>
      <c r="B1607">
        <v>13211205</v>
      </c>
      <c r="C1607" s="39">
        <v>44486</v>
      </c>
      <c r="D1607" s="50">
        <v>0.80208333333333337</v>
      </c>
      <c r="E1607">
        <v>327</v>
      </c>
    </row>
    <row r="1608" spans="1:5">
      <c r="A1608" s="525" t="s">
        <v>499</v>
      </c>
      <c r="B1608">
        <v>13211205</v>
      </c>
      <c r="C1608" s="39">
        <v>44486</v>
      </c>
      <c r="D1608" s="50">
        <v>0.8125</v>
      </c>
      <c r="E1608">
        <v>327</v>
      </c>
    </row>
    <row r="1609" spans="1:5">
      <c r="A1609" s="525" t="s">
        <v>499</v>
      </c>
      <c r="B1609">
        <v>13211205</v>
      </c>
      <c r="C1609" s="39">
        <v>44486</v>
      </c>
      <c r="D1609" s="50">
        <v>0.82291666666666663</v>
      </c>
      <c r="E1609">
        <v>327</v>
      </c>
    </row>
    <row r="1610" spans="1:5">
      <c r="A1610" s="525" t="s">
        <v>499</v>
      </c>
      <c r="B1610">
        <v>13211205</v>
      </c>
      <c r="C1610" s="39">
        <v>44486</v>
      </c>
      <c r="D1610" s="50">
        <v>0.83333333333333337</v>
      </c>
      <c r="E1610">
        <v>327</v>
      </c>
    </row>
    <row r="1611" spans="1:5">
      <c r="A1611" s="525" t="s">
        <v>499</v>
      </c>
      <c r="B1611">
        <v>13211205</v>
      </c>
      <c r="C1611" s="39">
        <v>44486</v>
      </c>
      <c r="D1611" s="50">
        <v>0.84375</v>
      </c>
      <c r="E1611">
        <v>324</v>
      </c>
    </row>
    <row r="1612" spans="1:5">
      <c r="A1612" s="525" t="s">
        <v>499</v>
      </c>
      <c r="B1612">
        <v>13211205</v>
      </c>
      <c r="C1612" s="39">
        <v>44486</v>
      </c>
      <c r="D1612" s="50">
        <v>0.85416666666666663</v>
      </c>
      <c r="E1612">
        <v>327</v>
      </c>
    </row>
    <row r="1613" spans="1:5">
      <c r="A1613" s="525" t="s">
        <v>499</v>
      </c>
      <c r="B1613">
        <v>13211205</v>
      </c>
      <c r="C1613" s="39">
        <v>44486</v>
      </c>
      <c r="D1613" s="50">
        <v>0.86458333333333337</v>
      </c>
      <c r="E1613">
        <v>330</v>
      </c>
    </row>
    <row r="1614" spans="1:5">
      <c r="A1614" s="525" t="s">
        <v>499</v>
      </c>
      <c r="B1614">
        <v>13211205</v>
      </c>
      <c r="C1614" s="39">
        <v>44486</v>
      </c>
      <c r="D1614" s="50">
        <v>0.875</v>
      </c>
      <c r="E1614">
        <v>330</v>
      </c>
    </row>
    <row r="1615" spans="1:5">
      <c r="A1615" s="525" t="s">
        <v>499</v>
      </c>
      <c r="B1615">
        <v>13211205</v>
      </c>
      <c r="C1615" s="39">
        <v>44486</v>
      </c>
      <c r="D1615" s="50">
        <v>0.88541666666666663</v>
      </c>
      <c r="E1615">
        <v>333</v>
      </c>
    </row>
    <row r="1616" spans="1:5">
      <c r="A1616" s="525" t="s">
        <v>499</v>
      </c>
      <c r="B1616">
        <v>13211205</v>
      </c>
      <c r="C1616" s="39">
        <v>44486</v>
      </c>
      <c r="D1616" s="50">
        <v>0.89583333333333337</v>
      </c>
      <c r="E1616">
        <v>333</v>
      </c>
    </row>
    <row r="1617" spans="1:5">
      <c r="A1617" s="525" t="s">
        <v>499</v>
      </c>
      <c r="B1617">
        <v>13211205</v>
      </c>
      <c r="C1617" s="39">
        <v>44486</v>
      </c>
      <c r="D1617" s="50">
        <v>0.90625</v>
      </c>
      <c r="E1617">
        <v>336</v>
      </c>
    </row>
    <row r="1618" spans="1:5">
      <c r="A1618" s="525" t="s">
        <v>499</v>
      </c>
      <c r="B1618">
        <v>13211205</v>
      </c>
      <c r="C1618" s="39">
        <v>44486</v>
      </c>
      <c r="D1618" s="50">
        <v>0.91666666666666663</v>
      </c>
      <c r="E1618">
        <v>336</v>
      </c>
    </row>
    <row r="1619" spans="1:5">
      <c r="A1619" s="525" t="s">
        <v>499</v>
      </c>
      <c r="B1619">
        <v>13211205</v>
      </c>
      <c r="C1619" s="39">
        <v>44486</v>
      </c>
      <c r="D1619" s="50">
        <v>0.92708333333333337</v>
      </c>
      <c r="E1619">
        <v>339</v>
      </c>
    </row>
    <row r="1620" spans="1:5">
      <c r="A1620" s="525" t="s">
        <v>499</v>
      </c>
      <c r="B1620">
        <v>13211205</v>
      </c>
      <c r="C1620" s="39">
        <v>44486</v>
      </c>
      <c r="D1620" s="50">
        <v>0.9375</v>
      </c>
      <c r="E1620">
        <v>339</v>
      </c>
    </row>
    <row r="1621" spans="1:5">
      <c r="A1621" s="525" t="s">
        <v>499</v>
      </c>
      <c r="B1621">
        <v>13211205</v>
      </c>
      <c r="C1621" s="39">
        <v>44486</v>
      </c>
      <c r="D1621" s="50">
        <v>0.94791666666666663</v>
      </c>
      <c r="E1621">
        <v>342</v>
      </c>
    </row>
    <row r="1622" spans="1:5">
      <c r="A1622" s="525" t="s">
        <v>499</v>
      </c>
      <c r="B1622">
        <v>13211205</v>
      </c>
      <c r="C1622" s="39">
        <v>44486</v>
      </c>
      <c r="D1622" s="50">
        <v>0.95833333333333337</v>
      </c>
      <c r="E1622">
        <v>345</v>
      </c>
    </row>
    <row r="1623" spans="1:5">
      <c r="A1623" s="525" t="s">
        <v>499</v>
      </c>
      <c r="B1623">
        <v>13211205</v>
      </c>
      <c r="C1623" s="39">
        <v>44486</v>
      </c>
      <c r="D1623" s="50">
        <v>0.96875</v>
      </c>
      <c r="E1623">
        <v>348</v>
      </c>
    </row>
    <row r="1624" spans="1:5">
      <c r="A1624" s="525" t="s">
        <v>499</v>
      </c>
      <c r="B1624">
        <v>13211205</v>
      </c>
      <c r="C1624" s="39">
        <v>44486</v>
      </c>
      <c r="D1624" s="50">
        <v>0.97916666666666663</v>
      </c>
      <c r="E1624">
        <v>351</v>
      </c>
    </row>
    <row r="1625" spans="1:5">
      <c r="A1625" s="525" t="s">
        <v>499</v>
      </c>
      <c r="B1625">
        <v>13211205</v>
      </c>
      <c r="C1625" s="39">
        <v>44486</v>
      </c>
      <c r="D1625" s="50">
        <v>0.98958333333333337</v>
      </c>
      <c r="E1625">
        <v>354</v>
      </c>
    </row>
    <row r="1626" spans="1:5">
      <c r="A1626" s="525" t="s">
        <v>499</v>
      </c>
      <c r="B1626">
        <v>13211205</v>
      </c>
      <c r="C1626" s="39">
        <v>44487</v>
      </c>
      <c r="D1626" s="50">
        <v>0</v>
      </c>
      <c r="E1626">
        <v>354</v>
      </c>
    </row>
    <row r="1627" spans="1:5">
      <c r="A1627" s="525" t="s">
        <v>499</v>
      </c>
      <c r="B1627">
        <v>13211205</v>
      </c>
      <c r="C1627" s="39">
        <v>44487</v>
      </c>
      <c r="D1627" s="50">
        <v>1.0416666666666666E-2</v>
      </c>
      <c r="E1627">
        <v>357</v>
      </c>
    </row>
    <row r="1628" spans="1:5">
      <c r="A1628" s="525" t="s">
        <v>499</v>
      </c>
      <c r="B1628">
        <v>13211205</v>
      </c>
      <c r="C1628" s="39">
        <v>44487</v>
      </c>
      <c r="D1628" s="50">
        <v>2.0833333333333332E-2</v>
      </c>
      <c r="E1628">
        <v>357</v>
      </c>
    </row>
    <row r="1629" spans="1:5">
      <c r="A1629" s="525" t="s">
        <v>499</v>
      </c>
      <c r="B1629">
        <v>13211205</v>
      </c>
      <c r="C1629" s="39">
        <v>44487</v>
      </c>
      <c r="D1629" s="50">
        <v>3.125E-2</v>
      </c>
      <c r="E1629">
        <v>361</v>
      </c>
    </row>
    <row r="1630" spans="1:5">
      <c r="A1630" s="525" t="s">
        <v>499</v>
      </c>
      <c r="B1630">
        <v>13211205</v>
      </c>
      <c r="C1630" s="39">
        <v>44487</v>
      </c>
      <c r="D1630" s="50">
        <v>4.1666666666666664E-2</v>
      </c>
      <c r="E1630">
        <v>361</v>
      </c>
    </row>
    <row r="1631" spans="1:5">
      <c r="A1631" s="525" t="s">
        <v>499</v>
      </c>
      <c r="B1631">
        <v>13211205</v>
      </c>
      <c r="C1631" s="39">
        <v>44487</v>
      </c>
      <c r="D1631" s="50">
        <v>5.2083333333333336E-2</v>
      </c>
      <c r="E1631">
        <v>364</v>
      </c>
    </row>
    <row r="1632" spans="1:5">
      <c r="A1632" s="525" t="s">
        <v>499</v>
      </c>
      <c r="B1632">
        <v>13211205</v>
      </c>
      <c r="C1632" s="39">
        <v>44487</v>
      </c>
      <c r="D1632" s="50">
        <v>6.25E-2</v>
      </c>
      <c r="E1632">
        <v>361</v>
      </c>
    </row>
    <row r="1633" spans="1:5">
      <c r="A1633" s="525" t="s">
        <v>499</v>
      </c>
      <c r="B1633">
        <v>13211205</v>
      </c>
      <c r="C1633" s="39">
        <v>44487</v>
      </c>
      <c r="D1633" s="50">
        <v>7.2916666666666671E-2</v>
      </c>
      <c r="E1633">
        <v>361</v>
      </c>
    </row>
    <row r="1634" spans="1:5">
      <c r="A1634" s="525" t="s">
        <v>499</v>
      </c>
      <c r="B1634">
        <v>13211205</v>
      </c>
      <c r="C1634" s="39">
        <v>44487</v>
      </c>
      <c r="D1634" s="50">
        <v>8.3333333333333329E-2</v>
      </c>
      <c r="E1634">
        <v>361</v>
      </c>
    </row>
    <row r="1635" spans="1:5">
      <c r="A1635" s="525" t="s">
        <v>499</v>
      </c>
      <c r="B1635">
        <v>13211205</v>
      </c>
      <c r="C1635" s="39">
        <v>44487</v>
      </c>
      <c r="D1635" s="50">
        <v>9.375E-2</v>
      </c>
      <c r="E1635">
        <v>361</v>
      </c>
    </row>
    <row r="1636" spans="1:5">
      <c r="A1636" s="525" t="s">
        <v>499</v>
      </c>
      <c r="B1636">
        <v>13211205</v>
      </c>
      <c r="C1636" s="39">
        <v>44487</v>
      </c>
      <c r="D1636" s="50">
        <v>0.10416666666666667</v>
      </c>
      <c r="E1636">
        <v>357</v>
      </c>
    </row>
    <row r="1637" spans="1:5">
      <c r="A1637" s="525" t="s">
        <v>499</v>
      </c>
      <c r="B1637">
        <v>13211205</v>
      </c>
      <c r="C1637" s="39">
        <v>44487</v>
      </c>
      <c r="D1637" s="50">
        <v>0.11458333333333333</v>
      </c>
      <c r="E1637">
        <v>357</v>
      </c>
    </row>
    <row r="1638" spans="1:5">
      <c r="A1638" s="525" t="s">
        <v>499</v>
      </c>
      <c r="B1638">
        <v>13211205</v>
      </c>
      <c r="C1638" s="39">
        <v>44487</v>
      </c>
      <c r="D1638" s="50">
        <v>0.125</v>
      </c>
      <c r="E1638">
        <v>357</v>
      </c>
    </row>
    <row r="1639" spans="1:5">
      <c r="A1639" s="525" t="s">
        <v>499</v>
      </c>
      <c r="B1639">
        <v>13211205</v>
      </c>
      <c r="C1639" s="39">
        <v>44487</v>
      </c>
      <c r="D1639" s="50">
        <v>0.13541666666666666</v>
      </c>
      <c r="E1639">
        <v>361</v>
      </c>
    </row>
    <row r="1640" spans="1:5">
      <c r="A1640" s="525" t="s">
        <v>499</v>
      </c>
      <c r="B1640">
        <v>13211205</v>
      </c>
      <c r="C1640" s="39">
        <v>44487</v>
      </c>
      <c r="D1640" s="50">
        <v>0.14583333333333334</v>
      </c>
      <c r="E1640">
        <v>357</v>
      </c>
    </row>
    <row r="1641" spans="1:5">
      <c r="A1641" s="525" t="s">
        <v>499</v>
      </c>
      <c r="B1641">
        <v>13211205</v>
      </c>
      <c r="C1641" s="39">
        <v>44487</v>
      </c>
      <c r="D1641" s="50">
        <v>0.15625</v>
      </c>
      <c r="E1641">
        <v>361</v>
      </c>
    </row>
    <row r="1642" spans="1:5">
      <c r="A1642" s="525" t="s">
        <v>499</v>
      </c>
      <c r="B1642">
        <v>13211205</v>
      </c>
      <c r="C1642" s="39">
        <v>44487</v>
      </c>
      <c r="D1642" s="50">
        <v>0.16666666666666666</v>
      </c>
      <c r="E1642">
        <v>357</v>
      </c>
    </row>
    <row r="1643" spans="1:5">
      <c r="A1643" s="525" t="s">
        <v>499</v>
      </c>
      <c r="B1643">
        <v>13211205</v>
      </c>
      <c r="C1643" s="39">
        <v>44487</v>
      </c>
      <c r="D1643" s="50">
        <v>0.17708333333333334</v>
      </c>
      <c r="E1643">
        <v>357</v>
      </c>
    </row>
    <row r="1644" spans="1:5">
      <c r="A1644" s="525" t="s">
        <v>499</v>
      </c>
      <c r="B1644">
        <v>13211205</v>
      </c>
      <c r="C1644" s="39">
        <v>44487</v>
      </c>
      <c r="D1644" s="50">
        <v>0.1875</v>
      </c>
      <c r="E1644">
        <v>357</v>
      </c>
    </row>
    <row r="1645" spans="1:5">
      <c r="A1645" s="525" t="s">
        <v>499</v>
      </c>
      <c r="B1645">
        <v>13211205</v>
      </c>
      <c r="C1645" s="39">
        <v>44487</v>
      </c>
      <c r="D1645" s="50">
        <v>0.19791666666666666</v>
      </c>
      <c r="E1645">
        <v>354</v>
      </c>
    </row>
    <row r="1646" spans="1:5">
      <c r="A1646" s="525" t="s">
        <v>499</v>
      </c>
      <c r="B1646">
        <v>13211205</v>
      </c>
      <c r="C1646" s="39">
        <v>44487</v>
      </c>
      <c r="D1646" s="50">
        <v>0.20833333333333334</v>
      </c>
      <c r="E1646">
        <v>354</v>
      </c>
    </row>
    <row r="1647" spans="1:5">
      <c r="A1647" s="525" t="s">
        <v>499</v>
      </c>
      <c r="B1647">
        <v>13211205</v>
      </c>
      <c r="C1647" s="39">
        <v>44487</v>
      </c>
      <c r="D1647" s="50">
        <v>0.21875</v>
      </c>
      <c r="E1647">
        <v>354</v>
      </c>
    </row>
    <row r="1648" spans="1:5">
      <c r="A1648" s="525" t="s">
        <v>499</v>
      </c>
      <c r="B1648">
        <v>13211205</v>
      </c>
      <c r="C1648" s="39">
        <v>44487</v>
      </c>
      <c r="D1648" s="50">
        <v>0.22916666666666666</v>
      </c>
      <c r="E1648">
        <v>354</v>
      </c>
    </row>
    <row r="1649" spans="1:5">
      <c r="A1649" s="525" t="s">
        <v>499</v>
      </c>
      <c r="B1649">
        <v>13211205</v>
      </c>
      <c r="C1649" s="39">
        <v>44487</v>
      </c>
      <c r="D1649" s="50">
        <v>0.23958333333333334</v>
      </c>
      <c r="E1649">
        <v>357</v>
      </c>
    </row>
    <row r="1650" spans="1:5">
      <c r="A1650" s="525" t="s">
        <v>499</v>
      </c>
      <c r="B1650">
        <v>13211205</v>
      </c>
      <c r="C1650" s="39">
        <v>44487</v>
      </c>
      <c r="D1650" s="50">
        <v>0.25</v>
      </c>
      <c r="E1650">
        <v>354</v>
      </c>
    </row>
    <row r="1651" spans="1:5">
      <c r="A1651" s="525" t="s">
        <v>499</v>
      </c>
      <c r="B1651">
        <v>13211205</v>
      </c>
      <c r="C1651" s="39">
        <v>44487</v>
      </c>
      <c r="D1651" s="50">
        <v>0.26041666666666669</v>
      </c>
      <c r="E1651">
        <v>354</v>
      </c>
    </row>
    <row r="1652" spans="1:5">
      <c r="A1652" s="525" t="s">
        <v>499</v>
      </c>
      <c r="B1652">
        <v>13211205</v>
      </c>
      <c r="C1652" s="39">
        <v>44487</v>
      </c>
      <c r="D1652" s="50">
        <v>0.27083333333333331</v>
      </c>
      <c r="E1652">
        <v>354</v>
      </c>
    </row>
    <row r="1653" spans="1:5">
      <c r="A1653" s="525" t="s">
        <v>499</v>
      </c>
      <c r="B1653">
        <v>13211205</v>
      </c>
      <c r="C1653" s="39">
        <v>44487</v>
      </c>
      <c r="D1653" s="50">
        <v>0.28125</v>
      </c>
      <c r="E1653">
        <v>357</v>
      </c>
    </row>
    <row r="1654" spans="1:5">
      <c r="A1654" s="525" t="s">
        <v>499</v>
      </c>
      <c r="B1654">
        <v>13211205</v>
      </c>
      <c r="C1654" s="39">
        <v>44487</v>
      </c>
      <c r="D1654" s="50">
        <v>0.29166666666666669</v>
      </c>
      <c r="E1654">
        <v>354</v>
      </c>
    </row>
    <row r="1655" spans="1:5">
      <c r="A1655" s="525" t="s">
        <v>499</v>
      </c>
      <c r="B1655">
        <v>13211205</v>
      </c>
      <c r="C1655" s="39">
        <v>44487</v>
      </c>
      <c r="D1655" s="50">
        <v>0.30208333333333331</v>
      </c>
      <c r="E1655">
        <v>354</v>
      </c>
    </row>
    <row r="1656" spans="1:5">
      <c r="A1656" s="525" t="s">
        <v>499</v>
      </c>
      <c r="B1656">
        <v>13211205</v>
      </c>
      <c r="C1656" s="39">
        <v>44487</v>
      </c>
      <c r="D1656" s="50">
        <v>0.3125</v>
      </c>
      <c r="E1656">
        <v>357</v>
      </c>
    </row>
    <row r="1657" spans="1:5">
      <c r="A1657" s="525" t="s">
        <v>499</v>
      </c>
      <c r="B1657">
        <v>13211205</v>
      </c>
      <c r="C1657" s="39">
        <v>44487</v>
      </c>
      <c r="D1657" s="50">
        <v>0.32291666666666669</v>
      </c>
      <c r="E1657">
        <v>357</v>
      </c>
    </row>
    <row r="1658" spans="1:5">
      <c r="A1658" s="525" t="s">
        <v>499</v>
      </c>
      <c r="B1658">
        <v>13211205</v>
      </c>
      <c r="C1658" s="39">
        <v>44487</v>
      </c>
      <c r="D1658" s="50">
        <v>0.33333333333333331</v>
      </c>
      <c r="E1658">
        <v>357</v>
      </c>
    </row>
    <row r="1659" spans="1:5">
      <c r="A1659" s="525" t="s">
        <v>499</v>
      </c>
      <c r="B1659">
        <v>13211205</v>
      </c>
      <c r="C1659" s="39">
        <v>44487</v>
      </c>
      <c r="D1659" s="50">
        <v>0.34375</v>
      </c>
      <c r="E1659">
        <v>357</v>
      </c>
    </row>
    <row r="1660" spans="1:5">
      <c r="A1660" s="525" t="s">
        <v>499</v>
      </c>
      <c r="B1660">
        <v>13211205</v>
      </c>
      <c r="C1660" s="39">
        <v>44487</v>
      </c>
      <c r="D1660" s="50">
        <v>0.35416666666666669</v>
      </c>
      <c r="E1660">
        <v>357</v>
      </c>
    </row>
    <row r="1661" spans="1:5">
      <c r="A1661" s="525" t="s">
        <v>499</v>
      </c>
      <c r="B1661">
        <v>13211205</v>
      </c>
      <c r="C1661" s="39">
        <v>44487</v>
      </c>
      <c r="D1661" s="50">
        <v>0.36458333333333331</v>
      </c>
      <c r="E1661">
        <v>357</v>
      </c>
    </row>
    <row r="1662" spans="1:5">
      <c r="A1662" s="525" t="s">
        <v>499</v>
      </c>
      <c r="B1662">
        <v>13211205</v>
      </c>
      <c r="C1662" s="39">
        <v>44487</v>
      </c>
      <c r="D1662" s="50">
        <v>0.375</v>
      </c>
      <c r="E1662">
        <v>357</v>
      </c>
    </row>
    <row r="1663" spans="1:5">
      <c r="A1663" s="525" t="s">
        <v>499</v>
      </c>
      <c r="B1663">
        <v>13211205</v>
      </c>
      <c r="C1663" s="39">
        <v>44487</v>
      </c>
      <c r="D1663" s="50">
        <v>0.38541666666666669</v>
      </c>
      <c r="E1663">
        <v>357</v>
      </c>
    </row>
    <row r="1664" spans="1:5">
      <c r="A1664" s="525" t="s">
        <v>499</v>
      </c>
      <c r="B1664">
        <v>13211205</v>
      </c>
      <c r="C1664" s="39">
        <v>44487</v>
      </c>
      <c r="D1664" s="50">
        <v>0.39583333333333331</v>
      </c>
      <c r="E1664">
        <v>357</v>
      </c>
    </row>
    <row r="1665" spans="1:5">
      <c r="A1665" s="525" t="s">
        <v>499</v>
      </c>
      <c r="B1665">
        <v>13211205</v>
      </c>
      <c r="C1665" s="39">
        <v>44487</v>
      </c>
      <c r="D1665" s="50">
        <v>0.40625</v>
      </c>
      <c r="E1665">
        <v>357</v>
      </c>
    </row>
    <row r="1666" spans="1:5">
      <c r="A1666" s="525" t="s">
        <v>499</v>
      </c>
      <c r="B1666">
        <v>13211205</v>
      </c>
      <c r="C1666" s="39">
        <v>44487</v>
      </c>
      <c r="D1666" s="50">
        <v>0.41666666666666669</v>
      </c>
      <c r="E1666">
        <v>354</v>
      </c>
    </row>
    <row r="1667" spans="1:5">
      <c r="A1667" s="525" t="s">
        <v>499</v>
      </c>
      <c r="B1667">
        <v>13211205</v>
      </c>
      <c r="C1667" s="39">
        <v>44487</v>
      </c>
      <c r="D1667" s="50">
        <v>0.42708333333333331</v>
      </c>
      <c r="E1667">
        <v>357</v>
      </c>
    </row>
    <row r="1668" spans="1:5">
      <c r="A1668" s="525" t="s">
        <v>499</v>
      </c>
      <c r="B1668">
        <v>13211205</v>
      </c>
      <c r="C1668" s="39">
        <v>44487</v>
      </c>
      <c r="D1668" s="50">
        <v>0.4375</v>
      </c>
      <c r="E1668">
        <v>354</v>
      </c>
    </row>
    <row r="1669" spans="1:5">
      <c r="A1669" s="525" t="s">
        <v>499</v>
      </c>
      <c r="B1669">
        <v>13211205</v>
      </c>
      <c r="C1669" s="39">
        <v>44487</v>
      </c>
      <c r="D1669" s="50">
        <v>0.44791666666666669</v>
      </c>
      <c r="E1669">
        <v>354</v>
      </c>
    </row>
    <row r="1670" spans="1:5">
      <c r="A1670" s="525" t="s">
        <v>499</v>
      </c>
      <c r="B1670">
        <v>13211205</v>
      </c>
      <c r="C1670" s="39">
        <v>44487</v>
      </c>
      <c r="D1670" s="50">
        <v>0.45833333333333331</v>
      </c>
      <c r="E1670">
        <v>351</v>
      </c>
    </row>
    <row r="1671" spans="1:5">
      <c r="A1671" s="525" t="s">
        <v>499</v>
      </c>
      <c r="B1671">
        <v>13211205</v>
      </c>
      <c r="C1671" s="39">
        <v>44487</v>
      </c>
      <c r="D1671" s="50">
        <v>0.46875</v>
      </c>
      <c r="E1671">
        <v>351</v>
      </c>
    </row>
    <row r="1672" spans="1:5">
      <c r="A1672" s="525" t="s">
        <v>499</v>
      </c>
      <c r="B1672">
        <v>13211205</v>
      </c>
      <c r="C1672" s="39">
        <v>44487</v>
      </c>
      <c r="D1672" s="50">
        <v>0.47916666666666669</v>
      </c>
      <c r="E1672">
        <v>351</v>
      </c>
    </row>
    <row r="1673" spans="1:5">
      <c r="A1673" s="525" t="s">
        <v>499</v>
      </c>
      <c r="B1673">
        <v>13211205</v>
      </c>
      <c r="C1673" s="39">
        <v>44487</v>
      </c>
      <c r="D1673" s="50">
        <v>0.48958333333333331</v>
      </c>
      <c r="E1673">
        <v>351</v>
      </c>
    </row>
    <row r="1674" spans="1:5">
      <c r="A1674" s="525" t="s">
        <v>499</v>
      </c>
      <c r="B1674">
        <v>13211205</v>
      </c>
      <c r="C1674" s="39">
        <v>44487</v>
      </c>
      <c r="D1674" s="50">
        <v>0.5</v>
      </c>
      <c r="E1674">
        <v>351</v>
      </c>
    </row>
    <row r="1675" spans="1:5">
      <c r="A1675" s="525" t="s">
        <v>499</v>
      </c>
      <c r="B1675">
        <v>13211205</v>
      </c>
      <c r="C1675" s="39">
        <v>44487</v>
      </c>
      <c r="D1675" s="50">
        <v>0.51041666666666663</v>
      </c>
      <c r="E1675">
        <v>351</v>
      </c>
    </row>
    <row r="1676" spans="1:5">
      <c r="A1676" s="525" t="s">
        <v>499</v>
      </c>
      <c r="B1676">
        <v>13211205</v>
      </c>
      <c r="C1676" s="39">
        <v>44487</v>
      </c>
      <c r="D1676" s="50">
        <v>0.52083333333333337</v>
      </c>
      <c r="E1676">
        <v>351</v>
      </c>
    </row>
    <row r="1677" spans="1:5">
      <c r="A1677" s="525" t="s">
        <v>499</v>
      </c>
      <c r="B1677">
        <v>13211205</v>
      </c>
      <c r="C1677" s="39">
        <v>44487</v>
      </c>
      <c r="D1677" s="50">
        <v>0.53125</v>
      </c>
      <c r="E1677">
        <v>348</v>
      </c>
    </row>
    <row r="1678" spans="1:5">
      <c r="A1678" s="525" t="s">
        <v>499</v>
      </c>
      <c r="B1678">
        <v>13211205</v>
      </c>
      <c r="C1678" s="39">
        <v>44487</v>
      </c>
      <c r="D1678" s="50">
        <v>0.54166666666666663</v>
      </c>
      <c r="E1678">
        <v>348</v>
      </c>
    </row>
    <row r="1679" spans="1:5">
      <c r="A1679" s="525" t="s">
        <v>499</v>
      </c>
      <c r="B1679">
        <v>13211205</v>
      </c>
      <c r="C1679" s="39">
        <v>44487</v>
      </c>
      <c r="D1679" s="50">
        <v>0.55208333333333337</v>
      </c>
      <c r="E1679">
        <v>345</v>
      </c>
    </row>
    <row r="1680" spans="1:5">
      <c r="A1680" s="525" t="s">
        <v>499</v>
      </c>
      <c r="B1680">
        <v>13211205</v>
      </c>
      <c r="C1680" s="39">
        <v>44487</v>
      </c>
      <c r="D1680" s="50">
        <v>0.5625</v>
      </c>
      <c r="E1680">
        <v>345</v>
      </c>
    </row>
    <row r="1681" spans="1:5">
      <c r="A1681" s="525" t="s">
        <v>499</v>
      </c>
      <c r="B1681">
        <v>13211205</v>
      </c>
      <c r="C1681" s="39">
        <v>44487</v>
      </c>
      <c r="D1681" s="50">
        <v>0.57291666666666663</v>
      </c>
      <c r="E1681">
        <v>345</v>
      </c>
    </row>
    <row r="1682" spans="1:5">
      <c r="A1682" s="525" t="s">
        <v>499</v>
      </c>
      <c r="B1682">
        <v>13211205</v>
      </c>
      <c r="C1682" s="39">
        <v>44487</v>
      </c>
      <c r="D1682" s="50">
        <v>0.58333333333333337</v>
      </c>
      <c r="E1682">
        <v>342</v>
      </c>
    </row>
    <row r="1683" spans="1:5">
      <c r="A1683" s="525" t="s">
        <v>499</v>
      </c>
      <c r="B1683">
        <v>13211205</v>
      </c>
      <c r="C1683" s="39">
        <v>44487</v>
      </c>
      <c r="D1683" s="50">
        <v>0.59375</v>
      </c>
      <c r="E1683">
        <v>342</v>
      </c>
    </row>
    <row r="1684" spans="1:5">
      <c r="A1684" s="525" t="s">
        <v>499</v>
      </c>
      <c r="B1684">
        <v>13211205</v>
      </c>
      <c r="C1684" s="39">
        <v>44487</v>
      </c>
      <c r="D1684" s="50">
        <v>0.60416666666666663</v>
      </c>
      <c r="E1684">
        <v>339</v>
      </c>
    </row>
    <row r="1685" spans="1:5">
      <c r="A1685" s="525" t="s">
        <v>499</v>
      </c>
      <c r="B1685">
        <v>13211205</v>
      </c>
      <c r="C1685" s="39">
        <v>44487</v>
      </c>
      <c r="D1685" s="50">
        <v>0.61458333333333337</v>
      </c>
      <c r="E1685">
        <v>339</v>
      </c>
    </row>
    <row r="1686" spans="1:5">
      <c r="A1686" s="525" t="s">
        <v>499</v>
      </c>
      <c r="B1686">
        <v>13211205</v>
      </c>
      <c r="C1686" s="39">
        <v>44487</v>
      </c>
      <c r="D1686" s="50">
        <v>0.625</v>
      </c>
      <c r="E1686">
        <v>336</v>
      </c>
    </row>
    <row r="1687" spans="1:5">
      <c r="A1687" s="525" t="s">
        <v>499</v>
      </c>
      <c r="B1687">
        <v>13211205</v>
      </c>
      <c r="C1687" s="39">
        <v>44487</v>
      </c>
      <c r="D1687" s="50">
        <v>0.63541666666666663</v>
      </c>
      <c r="E1687">
        <v>336</v>
      </c>
    </row>
    <row r="1688" spans="1:5">
      <c r="A1688" s="525" t="s">
        <v>499</v>
      </c>
      <c r="B1688">
        <v>13211205</v>
      </c>
      <c r="C1688" s="39">
        <v>44487</v>
      </c>
      <c r="D1688" s="50">
        <v>0.64583333333333337</v>
      </c>
      <c r="E1688">
        <v>336</v>
      </c>
    </row>
    <row r="1689" spans="1:5">
      <c r="A1689" s="525" t="s">
        <v>499</v>
      </c>
      <c r="B1689">
        <v>13211205</v>
      </c>
      <c r="C1689" s="39">
        <v>44487</v>
      </c>
      <c r="D1689" s="50">
        <v>0.65625</v>
      </c>
      <c r="E1689">
        <v>333</v>
      </c>
    </row>
    <row r="1690" spans="1:5">
      <c r="A1690" s="525" t="s">
        <v>499</v>
      </c>
      <c r="B1690">
        <v>13211205</v>
      </c>
      <c r="C1690" s="39">
        <v>44487</v>
      </c>
      <c r="D1690" s="50">
        <v>0.66666666666666663</v>
      </c>
      <c r="E1690">
        <v>333</v>
      </c>
    </row>
    <row r="1691" spans="1:5">
      <c r="A1691" s="525" t="s">
        <v>499</v>
      </c>
      <c r="B1691">
        <v>13211205</v>
      </c>
      <c r="C1691" s="39">
        <v>44487</v>
      </c>
      <c r="D1691" s="50">
        <v>0.67708333333333337</v>
      </c>
      <c r="E1691">
        <v>333</v>
      </c>
    </row>
    <row r="1692" spans="1:5">
      <c r="A1692" s="525" t="s">
        <v>499</v>
      </c>
      <c r="B1692">
        <v>13211205</v>
      </c>
      <c r="C1692" s="39">
        <v>44487</v>
      </c>
      <c r="D1692" s="50">
        <v>0.6875</v>
      </c>
      <c r="E1692">
        <v>330</v>
      </c>
    </row>
    <row r="1693" spans="1:5">
      <c r="A1693" s="525" t="s">
        <v>499</v>
      </c>
      <c r="B1693">
        <v>13211205</v>
      </c>
      <c r="C1693" s="39">
        <v>44487</v>
      </c>
      <c r="D1693" s="50">
        <v>0.69791666666666663</v>
      </c>
      <c r="E1693">
        <v>330</v>
      </c>
    </row>
    <row r="1694" spans="1:5">
      <c r="A1694" s="525" t="s">
        <v>499</v>
      </c>
      <c r="B1694">
        <v>13211205</v>
      </c>
      <c r="C1694" s="39">
        <v>44487</v>
      </c>
      <c r="D1694" s="50">
        <v>0.70833333333333337</v>
      </c>
      <c r="E1694">
        <v>327</v>
      </c>
    </row>
    <row r="1695" spans="1:5">
      <c r="A1695" s="525" t="s">
        <v>499</v>
      </c>
      <c r="B1695">
        <v>13211205</v>
      </c>
      <c r="C1695" s="39">
        <v>44487</v>
      </c>
      <c r="D1695" s="50">
        <v>0.71875</v>
      </c>
      <c r="E1695">
        <v>327</v>
      </c>
    </row>
    <row r="1696" spans="1:5">
      <c r="A1696" s="525" t="s">
        <v>499</v>
      </c>
      <c r="B1696">
        <v>13211205</v>
      </c>
      <c r="C1696" s="39">
        <v>44487</v>
      </c>
      <c r="D1696" s="50">
        <v>0.72916666666666663</v>
      </c>
      <c r="E1696">
        <v>327</v>
      </c>
    </row>
    <row r="1697" spans="1:5">
      <c r="A1697" s="525" t="s">
        <v>499</v>
      </c>
      <c r="B1697">
        <v>13211205</v>
      </c>
      <c r="C1697" s="39">
        <v>44487</v>
      </c>
      <c r="D1697" s="50">
        <v>0.73958333333333337</v>
      </c>
      <c r="E1697">
        <v>324</v>
      </c>
    </row>
    <row r="1698" spans="1:5">
      <c r="A1698" s="525" t="s">
        <v>499</v>
      </c>
      <c r="B1698">
        <v>13211205</v>
      </c>
      <c r="C1698" s="39">
        <v>44487</v>
      </c>
      <c r="D1698" s="50">
        <v>0.75</v>
      </c>
      <c r="E1698">
        <v>327</v>
      </c>
    </row>
    <row r="1699" spans="1:5">
      <c r="A1699" s="525" t="s">
        <v>499</v>
      </c>
      <c r="B1699">
        <v>13211205</v>
      </c>
      <c r="C1699" s="39">
        <v>44487</v>
      </c>
      <c r="D1699" s="50">
        <v>0.76041666666666663</v>
      </c>
      <c r="E1699">
        <v>327</v>
      </c>
    </row>
    <row r="1700" spans="1:5">
      <c r="A1700" s="525" t="s">
        <v>499</v>
      </c>
      <c r="B1700">
        <v>13211205</v>
      </c>
      <c r="C1700" s="39">
        <v>44487</v>
      </c>
      <c r="D1700" s="50">
        <v>0.77083333333333337</v>
      </c>
      <c r="E1700">
        <v>324</v>
      </c>
    </row>
    <row r="1701" spans="1:5">
      <c r="A1701" s="525" t="s">
        <v>499</v>
      </c>
      <c r="B1701">
        <v>13211205</v>
      </c>
      <c r="C1701" s="39">
        <v>44487</v>
      </c>
      <c r="D1701" s="50">
        <v>0.78125</v>
      </c>
      <c r="E1701">
        <v>324</v>
      </c>
    </row>
    <row r="1702" spans="1:5">
      <c r="A1702" s="525" t="s">
        <v>499</v>
      </c>
      <c r="B1702">
        <v>13211205</v>
      </c>
      <c r="C1702" s="39">
        <v>44487</v>
      </c>
      <c r="D1702" s="50">
        <v>0.79166666666666663</v>
      </c>
      <c r="E1702">
        <v>327</v>
      </c>
    </row>
    <row r="1703" spans="1:5">
      <c r="A1703" s="525" t="s">
        <v>499</v>
      </c>
      <c r="B1703">
        <v>13211205</v>
      </c>
      <c r="C1703" s="39">
        <v>44487</v>
      </c>
      <c r="D1703" s="50">
        <v>0.80208333333333337</v>
      </c>
      <c r="E1703">
        <v>327</v>
      </c>
    </row>
    <row r="1704" spans="1:5">
      <c r="A1704" s="525" t="s">
        <v>499</v>
      </c>
      <c r="B1704">
        <v>13211205</v>
      </c>
      <c r="C1704" s="39">
        <v>44487</v>
      </c>
      <c r="D1704" s="50">
        <v>0.8125</v>
      </c>
      <c r="E1704">
        <v>327</v>
      </c>
    </row>
    <row r="1705" spans="1:5">
      <c r="A1705" s="525" t="s">
        <v>499</v>
      </c>
      <c r="B1705">
        <v>13211205</v>
      </c>
      <c r="C1705" s="39">
        <v>44487</v>
      </c>
      <c r="D1705" s="50">
        <v>0.82291666666666663</v>
      </c>
      <c r="E1705">
        <v>330</v>
      </c>
    </row>
    <row r="1706" spans="1:5">
      <c r="A1706" s="525" t="s">
        <v>499</v>
      </c>
      <c r="B1706">
        <v>13211205</v>
      </c>
      <c r="C1706" s="39">
        <v>44487</v>
      </c>
      <c r="D1706" s="50">
        <v>0.83333333333333337</v>
      </c>
      <c r="E1706">
        <v>330</v>
      </c>
    </row>
    <row r="1707" spans="1:5">
      <c r="A1707" s="525" t="s">
        <v>499</v>
      </c>
      <c r="B1707">
        <v>13211205</v>
      </c>
      <c r="C1707" s="39">
        <v>44487</v>
      </c>
      <c r="D1707" s="50">
        <v>0.84375</v>
      </c>
      <c r="E1707">
        <v>333</v>
      </c>
    </row>
    <row r="1708" spans="1:5">
      <c r="A1708" s="525" t="s">
        <v>499</v>
      </c>
      <c r="B1708">
        <v>13211205</v>
      </c>
      <c r="C1708" s="39">
        <v>44487</v>
      </c>
      <c r="D1708" s="50">
        <v>0.85416666666666663</v>
      </c>
      <c r="E1708">
        <v>336</v>
      </c>
    </row>
    <row r="1709" spans="1:5">
      <c r="A1709" s="525" t="s">
        <v>499</v>
      </c>
      <c r="B1709">
        <v>13211205</v>
      </c>
      <c r="C1709" s="39">
        <v>44487</v>
      </c>
      <c r="D1709" s="50">
        <v>0.86458333333333337</v>
      </c>
      <c r="E1709">
        <v>336</v>
      </c>
    </row>
    <row r="1710" spans="1:5">
      <c r="A1710" s="525" t="s">
        <v>499</v>
      </c>
      <c r="B1710">
        <v>13211205</v>
      </c>
      <c r="C1710" s="39">
        <v>44487</v>
      </c>
      <c r="D1710" s="50">
        <v>0.875</v>
      </c>
      <c r="E1710">
        <v>336</v>
      </c>
    </row>
    <row r="1711" spans="1:5">
      <c r="A1711" s="525" t="s">
        <v>499</v>
      </c>
      <c r="B1711">
        <v>13211205</v>
      </c>
      <c r="C1711" s="39">
        <v>44487</v>
      </c>
      <c r="D1711" s="50">
        <v>0.88541666666666663</v>
      </c>
      <c r="E1711">
        <v>339</v>
      </c>
    </row>
    <row r="1712" spans="1:5">
      <c r="A1712" s="525" t="s">
        <v>499</v>
      </c>
      <c r="B1712">
        <v>13211205</v>
      </c>
      <c r="C1712" s="39">
        <v>44487</v>
      </c>
      <c r="D1712" s="50">
        <v>0.89583333333333337</v>
      </c>
      <c r="E1712">
        <v>342</v>
      </c>
    </row>
    <row r="1713" spans="1:5">
      <c r="A1713" s="525" t="s">
        <v>499</v>
      </c>
      <c r="B1713">
        <v>13211205</v>
      </c>
      <c r="C1713" s="39">
        <v>44487</v>
      </c>
      <c r="D1713" s="50">
        <v>0.90625</v>
      </c>
      <c r="E1713">
        <v>342</v>
      </c>
    </row>
    <row r="1714" spans="1:5">
      <c r="A1714" s="525" t="s">
        <v>499</v>
      </c>
      <c r="B1714">
        <v>13211205</v>
      </c>
      <c r="C1714" s="39">
        <v>44487</v>
      </c>
      <c r="D1714" s="50">
        <v>0.91666666666666663</v>
      </c>
      <c r="E1714">
        <v>342</v>
      </c>
    </row>
    <row r="1715" spans="1:5">
      <c r="A1715" s="525" t="s">
        <v>499</v>
      </c>
      <c r="B1715">
        <v>13211205</v>
      </c>
      <c r="C1715" s="39">
        <v>44487</v>
      </c>
      <c r="D1715" s="50">
        <v>0.92708333333333337</v>
      </c>
      <c r="E1715">
        <v>345</v>
      </c>
    </row>
    <row r="1716" spans="1:5">
      <c r="A1716" s="525" t="s">
        <v>499</v>
      </c>
      <c r="B1716">
        <v>13211205</v>
      </c>
      <c r="C1716" s="39">
        <v>44487</v>
      </c>
      <c r="D1716" s="50">
        <v>0.9375</v>
      </c>
      <c r="E1716">
        <v>345</v>
      </c>
    </row>
    <row r="1717" spans="1:5">
      <c r="A1717" s="525" t="s">
        <v>499</v>
      </c>
      <c r="B1717">
        <v>13211205</v>
      </c>
      <c r="C1717" s="39">
        <v>44487</v>
      </c>
      <c r="D1717" s="50">
        <v>0.94791666666666663</v>
      </c>
      <c r="E1717">
        <v>345</v>
      </c>
    </row>
    <row r="1718" spans="1:5">
      <c r="A1718" s="525" t="s">
        <v>499</v>
      </c>
      <c r="B1718">
        <v>13211205</v>
      </c>
      <c r="C1718" s="39">
        <v>44487</v>
      </c>
      <c r="D1718" s="50">
        <v>0.95833333333333337</v>
      </c>
      <c r="E1718">
        <v>345</v>
      </c>
    </row>
    <row r="1719" spans="1:5">
      <c r="A1719" s="525" t="s">
        <v>499</v>
      </c>
      <c r="B1719">
        <v>13211205</v>
      </c>
      <c r="C1719" s="39">
        <v>44487</v>
      </c>
      <c r="D1719" s="50">
        <v>0.96875</v>
      </c>
      <c r="E1719">
        <v>348</v>
      </c>
    </row>
    <row r="1720" spans="1:5">
      <c r="A1720" s="525" t="s">
        <v>499</v>
      </c>
      <c r="B1720">
        <v>13211205</v>
      </c>
      <c r="C1720" s="39">
        <v>44487</v>
      </c>
      <c r="D1720" s="50">
        <v>0.97916666666666663</v>
      </c>
      <c r="E1720">
        <v>348</v>
      </c>
    </row>
    <row r="1721" spans="1:5">
      <c r="A1721" s="525" t="s">
        <v>499</v>
      </c>
      <c r="B1721">
        <v>13211205</v>
      </c>
      <c r="C1721" s="39">
        <v>44487</v>
      </c>
      <c r="D1721" s="50">
        <v>0.98958333333333337</v>
      </c>
      <c r="E1721">
        <v>348</v>
      </c>
    </row>
    <row r="1722" spans="1:5">
      <c r="A1722" s="525" t="s">
        <v>499</v>
      </c>
      <c r="B1722">
        <v>13211205</v>
      </c>
      <c r="C1722" s="39">
        <v>44488</v>
      </c>
      <c r="D1722" s="50">
        <v>0</v>
      </c>
      <c r="E1722">
        <v>348</v>
      </c>
    </row>
    <row r="1723" spans="1:5">
      <c r="A1723" s="525" t="s">
        <v>499</v>
      </c>
      <c r="B1723">
        <v>13211205</v>
      </c>
      <c r="C1723" s="39">
        <v>44488</v>
      </c>
      <c r="D1723" s="50">
        <v>1.0416666666666666E-2</v>
      </c>
      <c r="E1723">
        <v>348</v>
      </c>
    </row>
    <row r="1724" spans="1:5">
      <c r="A1724" s="525" t="s">
        <v>499</v>
      </c>
      <c r="B1724">
        <v>13211205</v>
      </c>
      <c r="C1724" s="39">
        <v>44488</v>
      </c>
      <c r="D1724" s="50">
        <v>2.0833333333333332E-2</v>
      </c>
      <c r="E1724">
        <v>351</v>
      </c>
    </row>
    <row r="1725" spans="1:5">
      <c r="A1725" s="525" t="s">
        <v>499</v>
      </c>
      <c r="B1725">
        <v>13211205</v>
      </c>
      <c r="C1725" s="39">
        <v>44488</v>
      </c>
      <c r="D1725" s="50">
        <v>3.125E-2</v>
      </c>
      <c r="E1725">
        <v>351</v>
      </c>
    </row>
    <row r="1726" spans="1:5">
      <c r="A1726" s="525" t="s">
        <v>499</v>
      </c>
      <c r="B1726">
        <v>13211205</v>
      </c>
      <c r="C1726" s="39">
        <v>44488</v>
      </c>
      <c r="D1726" s="50">
        <v>4.1666666666666664E-2</v>
      </c>
      <c r="E1726">
        <v>348</v>
      </c>
    </row>
    <row r="1727" spans="1:5">
      <c r="A1727" s="525" t="s">
        <v>499</v>
      </c>
      <c r="B1727">
        <v>13211205</v>
      </c>
      <c r="C1727" s="39">
        <v>44488</v>
      </c>
      <c r="D1727" s="50">
        <v>5.2083333333333336E-2</v>
      </c>
      <c r="E1727">
        <v>351</v>
      </c>
    </row>
    <row r="1728" spans="1:5">
      <c r="A1728" s="525" t="s">
        <v>499</v>
      </c>
      <c r="B1728">
        <v>13211205</v>
      </c>
      <c r="C1728" s="39">
        <v>44488</v>
      </c>
      <c r="D1728" s="50">
        <v>6.25E-2</v>
      </c>
      <c r="E1728">
        <v>348</v>
      </c>
    </row>
    <row r="1729" spans="1:5">
      <c r="A1729" s="525" t="s">
        <v>499</v>
      </c>
      <c r="B1729">
        <v>13211205</v>
      </c>
      <c r="C1729" s="39">
        <v>44488</v>
      </c>
      <c r="D1729" s="50">
        <v>7.2916666666666671E-2</v>
      </c>
      <c r="E1729">
        <v>348</v>
      </c>
    </row>
    <row r="1730" spans="1:5">
      <c r="A1730" s="525" t="s">
        <v>499</v>
      </c>
      <c r="B1730">
        <v>13211205</v>
      </c>
      <c r="C1730" s="39">
        <v>44488</v>
      </c>
      <c r="D1730" s="50">
        <v>8.3333333333333329E-2</v>
      </c>
      <c r="E1730">
        <v>351</v>
      </c>
    </row>
    <row r="1731" spans="1:5">
      <c r="A1731" s="525" t="s">
        <v>499</v>
      </c>
      <c r="B1731">
        <v>13211205</v>
      </c>
      <c r="C1731" s="39">
        <v>44488</v>
      </c>
      <c r="D1731" s="50">
        <v>9.375E-2</v>
      </c>
      <c r="E1731">
        <v>348</v>
      </c>
    </row>
    <row r="1732" spans="1:5">
      <c r="A1732" s="525" t="s">
        <v>499</v>
      </c>
      <c r="B1732">
        <v>13211205</v>
      </c>
      <c r="C1732" s="39">
        <v>44488</v>
      </c>
      <c r="D1732" s="50">
        <v>0.10416666666666667</v>
      </c>
      <c r="E1732">
        <v>345</v>
      </c>
    </row>
    <row r="1733" spans="1:5">
      <c r="A1733" s="525" t="s">
        <v>499</v>
      </c>
      <c r="B1733">
        <v>13211205</v>
      </c>
      <c r="C1733" s="39">
        <v>44488</v>
      </c>
      <c r="D1733" s="50">
        <v>0.11458333333333333</v>
      </c>
      <c r="E1733">
        <v>348</v>
      </c>
    </row>
    <row r="1734" spans="1:5">
      <c r="A1734" s="525" t="s">
        <v>499</v>
      </c>
      <c r="B1734">
        <v>13211205</v>
      </c>
      <c r="C1734" s="39">
        <v>44488</v>
      </c>
      <c r="D1734" s="50">
        <v>0.125</v>
      </c>
      <c r="E1734">
        <v>348</v>
      </c>
    </row>
    <row r="1735" spans="1:5">
      <c r="A1735" s="525" t="s">
        <v>499</v>
      </c>
      <c r="B1735">
        <v>13211205</v>
      </c>
      <c r="C1735" s="39">
        <v>44488</v>
      </c>
      <c r="D1735" s="50">
        <v>0.13541666666666666</v>
      </c>
      <c r="E1735">
        <v>345</v>
      </c>
    </row>
    <row r="1736" spans="1:5">
      <c r="A1736" s="525" t="s">
        <v>499</v>
      </c>
      <c r="B1736">
        <v>13211205</v>
      </c>
      <c r="C1736" s="39">
        <v>44488</v>
      </c>
      <c r="D1736" s="50">
        <v>0.14583333333333334</v>
      </c>
      <c r="E1736">
        <v>345</v>
      </c>
    </row>
    <row r="1737" spans="1:5">
      <c r="A1737" s="525" t="s">
        <v>499</v>
      </c>
      <c r="B1737">
        <v>13211205</v>
      </c>
      <c r="C1737" s="39">
        <v>44488</v>
      </c>
      <c r="D1737" s="50">
        <v>0.15625</v>
      </c>
      <c r="E1737">
        <v>348</v>
      </c>
    </row>
    <row r="1738" spans="1:5">
      <c r="A1738" s="525" t="s">
        <v>499</v>
      </c>
      <c r="B1738">
        <v>13211205</v>
      </c>
      <c r="C1738" s="39">
        <v>44488</v>
      </c>
      <c r="D1738" s="50">
        <v>0.16666666666666666</v>
      </c>
      <c r="E1738">
        <v>348</v>
      </c>
    </row>
    <row r="1739" spans="1:5">
      <c r="A1739" s="525" t="s">
        <v>499</v>
      </c>
      <c r="B1739">
        <v>13211205</v>
      </c>
      <c r="C1739" s="39">
        <v>44488</v>
      </c>
      <c r="D1739" s="50">
        <v>0.17708333333333334</v>
      </c>
      <c r="E1739">
        <v>348</v>
      </c>
    </row>
    <row r="1740" spans="1:5">
      <c r="A1740" s="525" t="s">
        <v>499</v>
      </c>
      <c r="B1740">
        <v>13211205</v>
      </c>
      <c r="C1740" s="39">
        <v>44488</v>
      </c>
      <c r="D1740" s="50">
        <v>0.1875</v>
      </c>
      <c r="E1740">
        <v>348</v>
      </c>
    </row>
    <row r="1741" spans="1:5">
      <c r="A1741" s="525" t="s">
        <v>499</v>
      </c>
      <c r="B1741">
        <v>13211205</v>
      </c>
      <c r="C1741" s="39">
        <v>44488</v>
      </c>
      <c r="D1741" s="50">
        <v>0.19791666666666666</v>
      </c>
      <c r="E1741">
        <v>348</v>
      </c>
    </row>
    <row r="1742" spans="1:5">
      <c r="A1742" s="525" t="s">
        <v>499</v>
      </c>
      <c r="B1742">
        <v>13211205</v>
      </c>
      <c r="C1742" s="39">
        <v>44488</v>
      </c>
      <c r="D1742" s="50">
        <v>0.20833333333333334</v>
      </c>
      <c r="E1742">
        <v>345</v>
      </c>
    </row>
    <row r="1743" spans="1:5">
      <c r="A1743" s="525" t="s">
        <v>499</v>
      </c>
      <c r="B1743">
        <v>13211205</v>
      </c>
      <c r="C1743" s="39">
        <v>44488</v>
      </c>
      <c r="D1743" s="50">
        <v>0.21875</v>
      </c>
      <c r="E1743">
        <v>345</v>
      </c>
    </row>
    <row r="1744" spans="1:5">
      <c r="A1744" s="525" t="s">
        <v>499</v>
      </c>
      <c r="B1744">
        <v>13211205</v>
      </c>
      <c r="C1744" s="39">
        <v>44488</v>
      </c>
      <c r="D1744" s="50">
        <v>0.22916666666666666</v>
      </c>
      <c r="E1744">
        <v>345</v>
      </c>
    </row>
    <row r="1745" spans="1:5">
      <c r="A1745" s="525" t="s">
        <v>499</v>
      </c>
      <c r="B1745">
        <v>13211205</v>
      </c>
      <c r="C1745" s="39">
        <v>44488</v>
      </c>
      <c r="D1745" s="50">
        <v>0.23958333333333334</v>
      </c>
      <c r="E1745">
        <v>345</v>
      </c>
    </row>
    <row r="1746" spans="1:5">
      <c r="A1746" s="525" t="s">
        <v>499</v>
      </c>
      <c r="B1746">
        <v>13211205</v>
      </c>
      <c r="C1746" s="39">
        <v>44488</v>
      </c>
      <c r="D1746" s="50">
        <v>0.25</v>
      </c>
      <c r="E1746">
        <v>345</v>
      </c>
    </row>
    <row r="1747" spans="1:5">
      <c r="A1747" s="525" t="s">
        <v>499</v>
      </c>
      <c r="B1747">
        <v>13211205</v>
      </c>
      <c r="C1747" s="39">
        <v>44488</v>
      </c>
      <c r="D1747" s="50">
        <v>0.26041666666666669</v>
      </c>
      <c r="E1747">
        <v>348</v>
      </c>
    </row>
    <row r="1748" spans="1:5">
      <c r="A1748" s="525" t="s">
        <v>499</v>
      </c>
      <c r="B1748">
        <v>13211205</v>
      </c>
      <c r="C1748" s="39">
        <v>44488</v>
      </c>
      <c r="D1748" s="50">
        <v>0.27083333333333331</v>
      </c>
      <c r="E1748">
        <v>348</v>
      </c>
    </row>
    <row r="1749" spans="1:5">
      <c r="A1749" s="525" t="s">
        <v>499</v>
      </c>
      <c r="B1749">
        <v>13211205</v>
      </c>
      <c r="C1749" s="39">
        <v>44488</v>
      </c>
      <c r="D1749" s="50">
        <v>0.28125</v>
      </c>
      <c r="E1749">
        <v>348</v>
      </c>
    </row>
    <row r="1750" spans="1:5">
      <c r="A1750" s="525" t="s">
        <v>499</v>
      </c>
      <c r="B1750">
        <v>13211205</v>
      </c>
      <c r="C1750" s="39">
        <v>44488</v>
      </c>
      <c r="D1750" s="50">
        <v>0.29166666666666669</v>
      </c>
      <c r="E1750">
        <v>348</v>
      </c>
    </row>
    <row r="1751" spans="1:5">
      <c r="A1751" s="525" t="s">
        <v>499</v>
      </c>
      <c r="B1751">
        <v>13211205</v>
      </c>
      <c r="C1751" s="39">
        <v>44488</v>
      </c>
      <c r="D1751" s="50">
        <v>0.30208333333333331</v>
      </c>
      <c r="E1751">
        <v>348</v>
      </c>
    </row>
    <row r="1752" spans="1:5">
      <c r="A1752" s="525" t="s">
        <v>499</v>
      </c>
      <c r="B1752">
        <v>13211205</v>
      </c>
      <c r="C1752" s="39">
        <v>44488</v>
      </c>
      <c r="D1752" s="50">
        <v>0.3125</v>
      </c>
      <c r="E1752">
        <v>348</v>
      </c>
    </row>
    <row r="1753" spans="1:5">
      <c r="A1753" s="525" t="s">
        <v>499</v>
      </c>
      <c r="B1753">
        <v>13211205</v>
      </c>
      <c r="C1753" s="39">
        <v>44488</v>
      </c>
      <c r="D1753" s="50">
        <v>0.32291666666666669</v>
      </c>
      <c r="E1753">
        <v>348</v>
      </c>
    </row>
    <row r="1754" spans="1:5">
      <c r="A1754" s="525" t="s">
        <v>499</v>
      </c>
      <c r="B1754">
        <v>13211205</v>
      </c>
      <c r="C1754" s="39">
        <v>44488</v>
      </c>
      <c r="D1754" s="50">
        <v>0.33333333333333331</v>
      </c>
      <c r="E1754">
        <v>348</v>
      </c>
    </row>
    <row r="1755" spans="1:5">
      <c r="A1755" s="525" t="s">
        <v>499</v>
      </c>
      <c r="B1755">
        <v>13211205</v>
      </c>
      <c r="C1755" s="39">
        <v>44488</v>
      </c>
      <c r="D1755" s="50">
        <v>0.34375</v>
      </c>
      <c r="E1755">
        <v>351</v>
      </c>
    </row>
    <row r="1756" spans="1:5">
      <c r="A1756" s="525" t="s">
        <v>499</v>
      </c>
      <c r="B1756">
        <v>13211205</v>
      </c>
      <c r="C1756" s="39">
        <v>44488</v>
      </c>
      <c r="D1756" s="50">
        <v>0.35416666666666669</v>
      </c>
      <c r="E1756">
        <v>351</v>
      </c>
    </row>
    <row r="1757" spans="1:5">
      <c r="A1757" s="525" t="s">
        <v>499</v>
      </c>
      <c r="B1757">
        <v>13211205</v>
      </c>
      <c r="C1757" s="39">
        <v>44488</v>
      </c>
      <c r="D1757" s="50">
        <v>0.36458333333333331</v>
      </c>
      <c r="E1757">
        <v>351</v>
      </c>
    </row>
    <row r="1758" spans="1:5">
      <c r="A1758" s="525" t="s">
        <v>499</v>
      </c>
      <c r="B1758">
        <v>13211205</v>
      </c>
      <c r="C1758" s="39">
        <v>44488</v>
      </c>
      <c r="D1758" s="50">
        <v>0.375</v>
      </c>
      <c r="E1758">
        <v>351</v>
      </c>
    </row>
    <row r="1759" spans="1:5">
      <c r="A1759" s="525" t="s">
        <v>499</v>
      </c>
      <c r="B1759">
        <v>13211205</v>
      </c>
      <c r="C1759" s="39">
        <v>44488</v>
      </c>
      <c r="D1759" s="50">
        <v>0.38541666666666669</v>
      </c>
      <c r="E1759">
        <v>351</v>
      </c>
    </row>
    <row r="1760" spans="1:5">
      <c r="A1760" s="525" t="s">
        <v>499</v>
      </c>
      <c r="B1760">
        <v>13211205</v>
      </c>
      <c r="C1760" s="39">
        <v>44488</v>
      </c>
      <c r="D1760" s="50">
        <v>0.39583333333333331</v>
      </c>
      <c r="E1760">
        <v>351</v>
      </c>
    </row>
    <row r="1761" spans="1:5">
      <c r="A1761" s="525" t="s">
        <v>499</v>
      </c>
      <c r="B1761">
        <v>13211205</v>
      </c>
      <c r="C1761" s="39">
        <v>44488</v>
      </c>
      <c r="D1761" s="50">
        <v>0.40625</v>
      </c>
      <c r="E1761">
        <v>351</v>
      </c>
    </row>
    <row r="1762" spans="1:5">
      <c r="A1762" s="525" t="s">
        <v>499</v>
      </c>
      <c r="B1762">
        <v>13211205</v>
      </c>
      <c r="C1762" s="39">
        <v>44488</v>
      </c>
      <c r="D1762" s="50">
        <v>0.41666666666666669</v>
      </c>
      <c r="E1762">
        <v>351</v>
      </c>
    </row>
    <row r="1763" spans="1:5">
      <c r="A1763" s="525" t="s">
        <v>499</v>
      </c>
      <c r="B1763">
        <v>13211205</v>
      </c>
      <c r="C1763" s="39">
        <v>44488</v>
      </c>
      <c r="D1763" s="50">
        <v>0.42708333333333331</v>
      </c>
      <c r="E1763">
        <v>351</v>
      </c>
    </row>
    <row r="1764" spans="1:5">
      <c r="A1764" s="525" t="s">
        <v>499</v>
      </c>
      <c r="B1764">
        <v>13211205</v>
      </c>
      <c r="C1764" s="39">
        <v>44488</v>
      </c>
      <c r="D1764" s="50">
        <v>0.4375</v>
      </c>
      <c r="E1764">
        <v>348</v>
      </c>
    </row>
    <row r="1765" spans="1:5">
      <c r="A1765" s="525" t="s">
        <v>499</v>
      </c>
      <c r="B1765">
        <v>13211205</v>
      </c>
      <c r="C1765" s="39">
        <v>44488</v>
      </c>
      <c r="D1765" s="50">
        <v>0.44791666666666669</v>
      </c>
      <c r="E1765">
        <v>348</v>
      </c>
    </row>
    <row r="1766" spans="1:5">
      <c r="A1766" s="525" t="s">
        <v>499</v>
      </c>
      <c r="B1766">
        <v>13211205</v>
      </c>
      <c r="C1766" s="39">
        <v>44488</v>
      </c>
      <c r="D1766" s="50">
        <v>0.45833333333333331</v>
      </c>
      <c r="E1766">
        <v>348</v>
      </c>
    </row>
    <row r="1767" spans="1:5">
      <c r="A1767" s="525" t="s">
        <v>499</v>
      </c>
      <c r="B1767">
        <v>13211205</v>
      </c>
      <c r="C1767" s="39">
        <v>44488</v>
      </c>
      <c r="D1767" s="50">
        <v>0.46875</v>
      </c>
      <c r="E1767">
        <v>348</v>
      </c>
    </row>
    <row r="1768" spans="1:5">
      <c r="A1768" s="525" t="s">
        <v>499</v>
      </c>
      <c r="B1768">
        <v>13211205</v>
      </c>
      <c r="C1768" s="39">
        <v>44488</v>
      </c>
      <c r="D1768" s="50">
        <v>0.47916666666666669</v>
      </c>
      <c r="E1768">
        <v>348</v>
      </c>
    </row>
    <row r="1769" spans="1:5">
      <c r="A1769" s="525" t="s">
        <v>499</v>
      </c>
      <c r="B1769">
        <v>13211205</v>
      </c>
      <c r="C1769" s="39">
        <v>44488</v>
      </c>
      <c r="D1769" s="50">
        <v>0.48958333333333331</v>
      </c>
      <c r="E1769">
        <v>345</v>
      </c>
    </row>
    <row r="1770" spans="1:5">
      <c r="A1770" s="525" t="s">
        <v>499</v>
      </c>
      <c r="B1770">
        <v>13211205</v>
      </c>
      <c r="C1770" s="39">
        <v>44488</v>
      </c>
      <c r="D1770" s="50">
        <v>0.5</v>
      </c>
      <c r="E1770">
        <v>345</v>
      </c>
    </row>
    <row r="1771" spans="1:5">
      <c r="A1771" s="525" t="s">
        <v>499</v>
      </c>
      <c r="B1771">
        <v>13211205</v>
      </c>
      <c r="C1771" s="39">
        <v>44488</v>
      </c>
      <c r="D1771" s="50">
        <v>0.51041666666666663</v>
      </c>
      <c r="E1771">
        <v>345</v>
      </c>
    </row>
    <row r="1772" spans="1:5">
      <c r="A1772" s="525" t="s">
        <v>499</v>
      </c>
      <c r="B1772">
        <v>13211205</v>
      </c>
      <c r="C1772" s="39">
        <v>44488</v>
      </c>
      <c r="D1772" s="50">
        <v>0.52083333333333337</v>
      </c>
      <c r="E1772">
        <v>345</v>
      </c>
    </row>
    <row r="1773" spans="1:5">
      <c r="A1773" s="525" t="s">
        <v>499</v>
      </c>
      <c r="B1773">
        <v>13211205</v>
      </c>
      <c r="C1773" s="39">
        <v>44488</v>
      </c>
      <c r="D1773" s="50">
        <v>0.53125</v>
      </c>
      <c r="E1773">
        <v>339</v>
      </c>
    </row>
    <row r="1774" spans="1:5">
      <c r="A1774" s="525" t="s">
        <v>499</v>
      </c>
      <c r="B1774">
        <v>13211205</v>
      </c>
      <c r="C1774" s="39">
        <v>44488</v>
      </c>
      <c r="D1774" s="50">
        <v>0.54166666666666663</v>
      </c>
      <c r="E1774">
        <v>339</v>
      </c>
    </row>
    <row r="1775" spans="1:5">
      <c r="A1775" s="525" t="s">
        <v>499</v>
      </c>
      <c r="B1775">
        <v>13211205</v>
      </c>
      <c r="C1775" s="39">
        <v>44488</v>
      </c>
      <c r="D1775" s="50">
        <v>0.55208333333333337</v>
      </c>
      <c r="E1775">
        <v>339</v>
      </c>
    </row>
    <row r="1776" spans="1:5">
      <c r="A1776" s="525" t="s">
        <v>499</v>
      </c>
      <c r="B1776">
        <v>13211205</v>
      </c>
      <c r="C1776" s="39">
        <v>44488</v>
      </c>
      <c r="D1776" s="50">
        <v>0.5625</v>
      </c>
      <c r="E1776">
        <v>336</v>
      </c>
    </row>
    <row r="1777" spans="1:5">
      <c r="A1777" s="525" t="s">
        <v>499</v>
      </c>
      <c r="B1777">
        <v>13211205</v>
      </c>
      <c r="C1777" s="39">
        <v>44488</v>
      </c>
      <c r="D1777" s="50">
        <v>0.57291666666666663</v>
      </c>
      <c r="E1777">
        <v>336</v>
      </c>
    </row>
    <row r="1778" spans="1:5">
      <c r="A1778" s="525" t="s">
        <v>499</v>
      </c>
      <c r="B1778">
        <v>13211205</v>
      </c>
      <c r="C1778" s="39">
        <v>44488</v>
      </c>
      <c r="D1778" s="50">
        <v>0.58333333333333337</v>
      </c>
      <c r="E1778">
        <v>336</v>
      </c>
    </row>
    <row r="1779" spans="1:5">
      <c r="A1779" s="525" t="s">
        <v>499</v>
      </c>
      <c r="B1779">
        <v>13211205</v>
      </c>
      <c r="C1779" s="39">
        <v>44488</v>
      </c>
      <c r="D1779" s="50">
        <v>0.59375</v>
      </c>
      <c r="E1779">
        <v>333</v>
      </c>
    </row>
    <row r="1780" spans="1:5">
      <c r="A1780" s="525" t="s">
        <v>499</v>
      </c>
      <c r="B1780">
        <v>13211205</v>
      </c>
      <c r="C1780" s="39">
        <v>44488</v>
      </c>
      <c r="D1780" s="50">
        <v>0.60416666666666663</v>
      </c>
      <c r="E1780">
        <v>333</v>
      </c>
    </row>
    <row r="1781" spans="1:5">
      <c r="A1781" s="525" t="s">
        <v>499</v>
      </c>
      <c r="B1781">
        <v>13211205</v>
      </c>
      <c r="C1781" s="39">
        <v>44488</v>
      </c>
      <c r="D1781" s="50">
        <v>0.61458333333333337</v>
      </c>
      <c r="E1781">
        <v>333</v>
      </c>
    </row>
    <row r="1782" spans="1:5">
      <c r="A1782" s="525" t="s">
        <v>499</v>
      </c>
      <c r="B1782">
        <v>13211205</v>
      </c>
      <c r="C1782" s="39">
        <v>44488</v>
      </c>
      <c r="D1782" s="50">
        <v>0.625</v>
      </c>
      <c r="E1782">
        <v>330</v>
      </c>
    </row>
    <row r="1783" spans="1:5">
      <c r="A1783" s="525" t="s">
        <v>499</v>
      </c>
      <c r="B1783">
        <v>13211205</v>
      </c>
      <c r="C1783" s="39">
        <v>44488</v>
      </c>
      <c r="D1783" s="50">
        <v>0.63541666666666663</v>
      </c>
      <c r="E1783">
        <v>330</v>
      </c>
    </row>
    <row r="1784" spans="1:5">
      <c r="A1784" s="525" t="s">
        <v>499</v>
      </c>
      <c r="B1784">
        <v>13211205</v>
      </c>
      <c r="C1784" s="39">
        <v>44488</v>
      </c>
      <c r="D1784" s="50">
        <v>0.64583333333333337</v>
      </c>
      <c r="E1784">
        <v>330</v>
      </c>
    </row>
    <row r="1785" spans="1:5">
      <c r="A1785" s="525" t="s">
        <v>499</v>
      </c>
      <c r="B1785">
        <v>13211205</v>
      </c>
      <c r="C1785" s="39">
        <v>44488</v>
      </c>
      <c r="D1785" s="50">
        <v>0.65625</v>
      </c>
      <c r="E1785">
        <v>330</v>
      </c>
    </row>
    <row r="1786" spans="1:5">
      <c r="A1786" s="525" t="s">
        <v>499</v>
      </c>
      <c r="B1786">
        <v>13211205</v>
      </c>
      <c r="C1786" s="39">
        <v>44488</v>
      </c>
      <c r="D1786" s="50">
        <v>0.66666666666666663</v>
      </c>
      <c r="E1786">
        <v>327</v>
      </c>
    </row>
    <row r="1787" spans="1:5">
      <c r="A1787" s="525" t="s">
        <v>499</v>
      </c>
      <c r="B1787">
        <v>13211205</v>
      </c>
      <c r="C1787" s="39">
        <v>44488</v>
      </c>
      <c r="D1787" s="50">
        <v>0.67708333333333337</v>
      </c>
      <c r="E1787">
        <v>327</v>
      </c>
    </row>
    <row r="1788" spans="1:5">
      <c r="A1788" s="525" t="s">
        <v>499</v>
      </c>
      <c r="B1788">
        <v>13211205</v>
      </c>
      <c r="C1788" s="39">
        <v>44488</v>
      </c>
      <c r="D1788" s="50">
        <v>0.6875</v>
      </c>
      <c r="E1788">
        <v>324</v>
      </c>
    </row>
    <row r="1789" spans="1:5">
      <c r="A1789" s="525" t="s">
        <v>499</v>
      </c>
      <c r="B1789">
        <v>13211205</v>
      </c>
      <c r="C1789" s="39">
        <v>44488</v>
      </c>
      <c r="D1789" s="50">
        <v>0.69791666666666663</v>
      </c>
      <c r="E1789">
        <v>324</v>
      </c>
    </row>
    <row r="1790" spans="1:5">
      <c r="A1790" s="525" t="s">
        <v>499</v>
      </c>
      <c r="B1790">
        <v>13211205</v>
      </c>
      <c r="C1790" s="39">
        <v>44488</v>
      </c>
      <c r="D1790" s="50">
        <v>0.70833333333333337</v>
      </c>
      <c r="E1790">
        <v>324</v>
      </c>
    </row>
    <row r="1791" spans="1:5">
      <c r="A1791" s="525" t="s">
        <v>499</v>
      </c>
      <c r="B1791">
        <v>13211205</v>
      </c>
      <c r="C1791" s="39">
        <v>44488</v>
      </c>
      <c r="D1791" s="50">
        <v>0.71875</v>
      </c>
      <c r="E1791">
        <v>322</v>
      </c>
    </row>
    <row r="1792" spans="1:5">
      <c r="A1792" s="525" t="s">
        <v>499</v>
      </c>
      <c r="B1792">
        <v>13211205</v>
      </c>
      <c r="C1792" s="39">
        <v>44488</v>
      </c>
      <c r="D1792" s="50">
        <v>0.72916666666666663</v>
      </c>
      <c r="E1792">
        <v>322</v>
      </c>
    </row>
    <row r="1793" spans="1:5">
      <c r="A1793" s="525" t="s">
        <v>499</v>
      </c>
      <c r="B1793">
        <v>13211205</v>
      </c>
      <c r="C1793" s="39">
        <v>44488</v>
      </c>
      <c r="D1793" s="50">
        <v>0.73958333333333337</v>
      </c>
      <c r="E1793">
        <v>319</v>
      </c>
    </row>
    <row r="1794" spans="1:5">
      <c r="A1794" s="525" t="s">
        <v>499</v>
      </c>
      <c r="B1794">
        <v>13211205</v>
      </c>
      <c r="C1794" s="39">
        <v>44488</v>
      </c>
      <c r="D1794" s="50">
        <v>0.75</v>
      </c>
      <c r="E1794">
        <v>319</v>
      </c>
    </row>
    <row r="1795" spans="1:5">
      <c r="A1795" s="525" t="s">
        <v>499</v>
      </c>
      <c r="B1795">
        <v>13211205</v>
      </c>
      <c r="C1795" s="39">
        <v>44488</v>
      </c>
      <c r="D1795" s="50">
        <v>0.76041666666666663</v>
      </c>
      <c r="E1795">
        <v>319</v>
      </c>
    </row>
    <row r="1796" spans="1:5">
      <c r="A1796" s="525" t="s">
        <v>499</v>
      </c>
      <c r="B1796">
        <v>13211205</v>
      </c>
      <c r="C1796" s="39">
        <v>44488</v>
      </c>
      <c r="D1796" s="50">
        <v>0.8125</v>
      </c>
      <c r="E1796">
        <v>319</v>
      </c>
    </row>
    <row r="1797" spans="1:5">
      <c r="A1797" s="525" t="s">
        <v>499</v>
      </c>
      <c r="B1797">
        <v>13211205</v>
      </c>
      <c r="C1797" s="39">
        <v>44488</v>
      </c>
      <c r="D1797" s="50">
        <v>0.82291666666666663</v>
      </c>
      <c r="E1797">
        <v>319</v>
      </c>
    </row>
    <row r="1798" spans="1:5">
      <c r="A1798" s="525" t="s">
        <v>499</v>
      </c>
      <c r="B1798">
        <v>13211205</v>
      </c>
      <c r="C1798" s="39">
        <v>44488</v>
      </c>
      <c r="D1798" s="50">
        <v>0.83333333333333337</v>
      </c>
      <c r="E1798">
        <v>322</v>
      </c>
    </row>
    <row r="1799" spans="1:5">
      <c r="A1799" s="525" t="s">
        <v>499</v>
      </c>
      <c r="B1799">
        <v>13211205</v>
      </c>
      <c r="C1799" s="39">
        <v>44488</v>
      </c>
      <c r="D1799" s="50">
        <v>0.84375</v>
      </c>
      <c r="E1799">
        <v>324</v>
      </c>
    </row>
    <row r="1800" spans="1:5">
      <c r="A1800" s="525" t="s">
        <v>499</v>
      </c>
      <c r="B1800">
        <v>13211205</v>
      </c>
      <c r="C1800" s="39">
        <v>44488</v>
      </c>
      <c r="D1800" s="50">
        <v>0.85416666666666663</v>
      </c>
      <c r="E1800">
        <v>324</v>
      </c>
    </row>
    <row r="1801" spans="1:5">
      <c r="A1801" s="525" t="s">
        <v>499</v>
      </c>
      <c r="B1801">
        <v>13211205</v>
      </c>
      <c r="C1801" s="39">
        <v>44488</v>
      </c>
      <c r="D1801" s="50">
        <v>0.86458333333333337</v>
      </c>
      <c r="E1801">
        <v>327</v>
      </c>
    </row>
    <row r="1802" spans="1:5">
      <c r="A1802" s="525" t="s">
        <v>499</v>
      </c>
      <c r="B1802">
        <v>13211205</v>
      </c>
      <c r="C1802" s="39">
        <v>44488</v>
      </c>
      <c r="D1802" s="50">
        <v>0.875</v>
      </c>
      <c r="E1802">
        <v>330</v>
      </c>
    </row>
    <row r="1803" spans="1:5">
      <c r="A1803" s="525" t="s">
        <v>499</v>
      </c>
      <c r="B1803">
        <v>13211205</v>
      </c>
      <c r="C1803" s="39">
        <v>44488</v>
      </c>
      <c r="D1803" s="50">
        <v>0.88541666666666663</v>
      </c>
      <c r="E1803">
        <v>333</v>
      </c>
    </row>
    <row r="1804" spans="1:5">
      <c r="A1804" s="525" t="s">
        <v>499</v>
      </c>
      <c r="B1804">
        <v>13211205</v>
      </c>
      <c r="C1804" s="39">
        <v>44488</v>
      </c>
      <c r="D1804" s="50">
        <v>0.89583333333333337</v>
      </c>
      <c r="E1804">
        <v>330</v>
      </c>
    </row>
    <row r="1805" spans="1:5">
      <c r="A1805" s="525" t="s">
        <v>499</v>
      </c>
      <c r="B1805">
        <v>13211205</v>
      </c>
      <c r="C1805" s="39">
        <v>44488</v>
      </c>
      <c r="D1805" s="50">
        <v>0.90625</v>
      </c>
      <c r="E1805">
        <v>336</v>
      </c>
    </row>
    <row r="1806" spans="1:5">
      <c r="A1806" s="525" t="s">
        <v>499</v>
      </c>
      <c r="B1806">
        <v>13211205</v>
      </c>
      <c r="C1806" s="39">
        <v>44488</v>
      </c>
      <c r="D1806" s="50">
        <v>0.91666666666666663</v>
      </c>
      <c r="E1806">
        <v>339</v>
      </c>
    </row>
    <row r="1807" spans="1:5">
      <c r="A1807" s="525" t="s">
        <v>499</v>
      </c>
      <c r="B1807">
        <v>13211205</v>
      </c>
      <c r="C1807" s="39">
        <v>44488</v>
      </c>
      <c r="D1807" s="50">
        <v>0.92708333333333337</v>
      </c>
      <c r="E1807">
        <v>342</v>
      </c>
    </row>
    <row r="1808" spans="1:5">
      <c r="A1808" s="525" t="s">
        <v>499</v>
      </c>
      <c r="B1808">
        <v>13211205</v>
      </c>
      <c r="C1808" s="39">
        <v>44488</v>
      </c>
      <c r="D1808" s="50">
        <v>0.9375</v>
      </c>
      <c r="E1808">
        <v>342</v>
      </c>
    </row>
    <row r="1809" spans="1:5">
      <c r="A1809" s="525" t="s">
        <v>499</v>
      </c>
      <c r="B1809">
        <v>13211205</v>
      </c>
      <c r="C1809" s="39">
        <v>44488</v>
      </c>
      <c r="D1809" s="50">
        <v>0.94791666666666663</v>
      </c>
      <c r="E1809">
        <v>342</v>
      </c>
    </row>
    <row r="1810" spans="1:5">
      <c r="A1810" s="525" t="s">
        <v>499</v>
      </c>
      <c r="B1810">
        <v>13211205</v>
      </c>
      <c r="C1810" s="39">
        <v>44488</v>
      </c>
      <c r="D1810" s="50">
        <v>0.95833333333333337</v>
      </c>
      <c r="E1810">
        <v>345</v>
      </c>
    </row>
    <row r="1811" spans="1:5">
      <c r="A1811" s="525" t="s">
        <v>499</v>
      </c>
      <c r="B1811">
        <v>13211205</v>
      </c>
      <c r="C1811" s="39">
        <v>44488</v>
      </c>
      <c r="D1811" s="50">
        <v>0.96875</v>
      </c>
      <c r="E1811">
        <v>345</v>
      </c>
    </row>
    <row r="1812" spans="1:5">
      <c r="A1812" s="525" t="s">
        <v>499</v>
      </c>
      <c r="B1812">
        <v>13211205</v>
      </c>
      <c r="C1812" s="39">
        <v>44488</v>
      </c>
      <c r="D1812" s="50">
        <v>0.97916666666666663</v>
      </c>
      <c r="E1812">
        <v>345</v>
      </c>
    </row>
    <row r="1813" spans="1:5">
      <c r="A1813" s="525" t="s">
        <v>499</v>
      </c>
      <c r="B1813">
        <v>13211205</v>
      </c>
      <c r="C1813" s="39">
        <v>44488</v>
      </c>
      <c r="D1813" s="50">
        <v>0.98958333333333337</v>
      </c>
      <c r="E1813">
        <v>345</v>
      </c>
    </row>
    <row r="1814" spans="1:5">
      <c r="A1814" s="525" t="s">
        <v>499</v>
      </c>
      <c r="B1814">
        <v>13211205</v>
      </c>
      <c r="C1814" s="39">
        <v>44489</v>
      </c>
      <c r="D1814" s="50">
        <v>0</v>
      </c>
      <c r="E1814">
        <v>345</v>
      </c>
    </row>
    <row r="1815" spans="1:5">
      <c r="A1815" s="525" t="s">
        <v>499</v>
      </c>
      <c r="B1815">
        <v>13211205</v>
      </c>
      <c r="C1815" s="39">
        <v>44489</v>
      </c>
      <c r="D1815" s="50">
        <v>1.0416666666666666E-2</v>
      </c>
      <c r="E1815">
        <v>345</v>
      </c>
    </row>
    <row r="1816" spans="1:5">
      <c r="A1816" s="525" t="s">
        <v>499</v>
      </c>
      <c r="B1816">
        <v>13211205</v>
      </c>
      <c r="C1816" s="39">
        <v>44489</v>
      </c>
      <c r="D1816" s="50">
        <v>2.0833333333333332E-2</v>
      </c>
      <c r="E1816">
        <v>345</v>
      </c>
    </row>
    <row r="1817" spans="1:5">
      <c r="A1817" s="525" t="s">
        <v>499</v>
      </c>
      <c r="B1817">
        <v>13211205</v>
      </c>
      <c r="C1817" s="39">
        <v>44489</v>
      </c>
      <c r="D1817" s="50">
        <v>3.125E-2</v>
      </c>
      <c r="E1817">
        <v>345</v>
      </c>
    </row>
    <row r="1818" spans="1:5">
      <c r="A1818" s="525" t="s">
        <v>499</v>
      </c>
      <c r="B1818">
        <v>13211205</v>
      </c>
      <c r="C1818" s="39">
        <v>44489</v>
      </c>
      <c r="D1818" s="50">
        <v>4.1666666666666664E-2</v>
      </c>
      <c r="E1818">
        <v>345</v>
      </c>
    </row>
    <row r="1819" spans="1:5">
      <c r="A1819" s="525" t="s">
        <v>499</v>
      </c>
      <c r="B1819">
        <v>13211205</v>
      </c>
      <c r="C1819" s="39">
        <v>44489</v>
      </c>
      <c r="D1819" s="50">
        <v>5.2083333333333336E-2</v>
      </c>
      <c r="E1819">
        <v>345</v>
      </c>
    </row>
    <row r="1820" spans="1:5">
      <c r="A1820" s="525" t="s">
        <v>499</v>
      </c>
      <c r="B1820">
        <v>13211205</v>
      </c>
      <c r="C1820" s="39">
        <v>44489</v>
      </c>
      <c r="D1820" s="50">
        <v>6.25E-2</v>
      </c>
      <c r="E1820">
        <v>345</v>
      </c>
    </row>
    <row r="1821" spans="1:5">
      <c r="A1821" s="525" t="s">
        <v>499</v>
      </c>
      <c r="B1821">
        <v>13211205</v>
      </c>
      <c r="C1821" s="39">
        <v>44489</v>
      </c>
      <c r="D1821" s="50">
        <v>7.2916666666666671E-2</v>
      </c>
      <c r="E1821">
        <v>345</v>
      </c>
    </row>
    <row r="1822" spans="1:5">
      <c r="A1822" s="525" t="s">
        <v>499</v>
      </c>
      <c r="B1822">
        <v>13211205</v>
      </c>
      <c r="C1822" s="39">
        <v>44489</v>
      </c>
      <c r="D1822" s="50">
        <v>8.3333333333333329E-2</v>
      </c>
      <c r="E1822">
        <v>342</v>
      </c>
    </row>
    <row r="1823" spans="1:5">
      <c r="A1823" s="525" t="s">
        <v>499</v>
      </c>
      <c r="B1823">
        <v>13211205</v>
      </c>
      <c r="C1823" s="39">
        <v>44489</v>
      </c>
      <c r="D1823" s="50">
        <v>9.375E-2</v>
      </c>
      <c r="E1823">
        <v>345</v>
      </c>
    </row>
    <row r="1824" spans="1:5">
      <c r="A1824" s="525" t="s">
        <v>499</v>
      </c>
      <c r="B1824">
        <v>13211205</v>
      </c>
      <c r="C1824" s="39">
        <v>44489</v>
      </c>
      <c r="D1824" s="50">
        <v>0.10416666666666667</v>
      </c>
      <c r="E1824">
        <v>345</v>
      </c>
    </row>
    <row r="1825" spans="1:5">
      <c r="A1825" s="525" t="s">
        <v>499</v>
      </c>
      <c r="B1825">
        <v>13211205</v>
      </c>
      <c r="C1825" s="39">
        <v>44489</v>
      </c>
      <c r="D1825" s="50">
        <v>0.11458333333333333</v>
      </c>
      <c r="E1825">
        <v>342</v>
      </c>
    </row>
    <row r="1826" spans="1:5">
      <c r="A1826" s="525" t="s">
        <v>499</v>
      </c>
      <c r="B1826">
        <v>13211205</v>
      </c>
      <c r="C1826" s="39">
        <v>44489</v>
      </c>
      <c r="D1826" s="50">
        <v>0.125</v>
      </c>
      <c r="E1826">
        <v>342</v>
      </c>
    </row>
    <row r="1827" spans="1:5">
      <c r="A1827" s="525" t="s">
        <v>499</v>
      </c>
      <c r="B1827">
        <v>13211205</v>
      </c>
      <c r="C1827" s="39">
        <v>44489</v>
      </c>
      <c r="D1827" s="50">
        <v>0.13541666666666666</v>
      </c>
      <c r="E1827">
        <v>342</v>
      </c>
    </row>
    <row r="1828" spans="1:5">
      <c r="A1828" s="525" t="s">
        <v>499</v>
      </c>
      <c r="B1828">
        <v>13211205</v>
      </c>
      <c r="C1828" s="39">
        <v>44489</v>
      </c>
      <c r="D1828" s="50">
        <v>0.14583333333333334</v>
      </c>
      <c r="E1828">
        <v>345</v>
      </c>
    </row>
    <row r="1829" spans="1:5">
      <c r="A1829" s="525" t="s">
        <v>499</v>
      </c>
      <c r="B1829">
        <v>13211205</v>
      </c>
      <c r="C1829" s="39">
        <v>44489</v>
      </c>
      <c r="D1829" s="50">
        <v>0.15625</v>
      </c>
      <c r="E1829">
        <v>342</v>
      </c>
    </row>
    <row r="1830" spans="1:5">
      <c r="A1830" s="525" t="s">
        <v>499</v>
      </c>
      <c r="B1830">
        <v>13211205</v>
      </c>
      <c r="C1830" s="39">
        <v>44489</v>
      </c>
      <c r="D1830" s="50">
        <v>0.16666666666666666</v>
      </c>
      <c r="E1830">
        <v>342</v>
      </c>
    </row>
    <row r="1831" spans="1:5">
      <c r="A1831" s="525" t="s">
        <v>499</v>
      </c>
      <c r="B1831">
        <v>13211205</v>
      </c>
      <c r="C1831" s="39">
        <v>44489</v>
      </c>
      <c r="D1831" s="50">
        <v>0.17708333333333334</v>
      </c>
      <c r="E1831">
        <v>342</v>
      </c>
    </row>
    <row r="1832" spans="1:5">
      <c r="A1832" s="525" t="s">
        <v>499</v>
      </c>
      <c r="B1832">
        <v>13211205</v>
      </c>
      <c r="C1832" s="39">
        <v>44489</v>
      </c>
      <c r="D1832" s="50">
        <v>0.1875</v>
      </c>
      <c r="E1832">
        <v>345</v>
      </c>
    </row>
    <row r="1833" spans="1:5">
      <c r="A1833" s="525" t="s">
        <v>499</v>
      </c>
      <c r="B1833">
        <v>13211205</v>
      </c>
      <c r="C1833" s="39">
        <v>44489</v>
      </c>
      <c r="D1833" s="50">
        <v>0.19791666666666666</v>
      </c>
      <c r="E1833">
        <v>345</v>
      </c>
    </row>
    <row r="1834" spans="1:5">
      <c r="A1834" s="525" t="s">
        <v>499</v>
      </c>
      <c r="B1834">
        <v>13211205</v>
      </c>
      <c r="C1834" s="39">
        <v>44489</v>
      </c>
      <c r="D1834" s="50">
        <v>0.20833333333333334</v>
      </c>
      <c r="E1834">
        <v>345</v>
      </c>
    </row>
    <row r="1835" spans="1:5">
      <c r="A1835" s="525" t="s">
        <v>499</v>
      </c>
      <c r="B1835">
        <v>13211205</v>
      </c>
      <c r="C1835" s="39">
        <v>44489</v>
      </c>
      <c r="D1835" s="50">
        <v>0.21875</v>
      </c>
      <c r="E1835">
        <v>345</v>
      </c>
    </row>
    <row r="1836" spans="1:5">
      <c r="A1836" s="525" t="s">
        <v>499</v>
      </c>
      <c r="B1836">
        <v>13211205</v>
      </c>
      <c r="C1836" s="39">
        <v>44489</v>
      </c>
      <c r="D1836" s="50">
        <v>0.22916666666666666</v>
      </c>
      <c r="E1836">
        <v>345</v>
      </c>
    </row>
    <row r="1837" spans="1:5">
      <c r="A1837" s="525" t="s">
        <v>499</v>
      </c>
      <c r="B1837">
        <v>13211205</v>
      </c>
      <c r="C1837" s="39">
        <v>44489</v>
      </c>
      <c r="D1837" s="50">
        <v>0.23958333333333334</v>
      </c>
      <c r="E1837">
        <v>345</v>
      </c>
    </row>
    <row r="1838" spans="1:5">
      <c r="A1838" s="525" t="s">
        <v>499</v>
      </c>
      <c r="B1838">
        <v>13211205</v>
      </c>
      <c r="C1838" s="39">
        <v>44489</v>
      </c>
      <c r="D1838" s="50">
        <v>0.25</v>
      </c>
      <c r="E1838">
        <v>342</v>
      </c>
    </row>
    <row r="1839" spans="1:5">
      <c r="A1839" s="525" t="s">
        <v>499</v>
      </c>
      <c r="B1839">
        <v>13211205</v>
      </c>
      <c r="C1839" s="39">
        <v>44489</v>
      </c>
      <c r="D1839" s="50">
        <v>0.26041666666666669</v>
      </c>
      <c r="E1839">
        <v>342</v>
      </c>
    </row>
    <row r="1840" spans="1:5">
      <c r="A1840" s="525" t="s">
        <v>499</v>
      </c>
      <c r="B1840">
        <v>13211205</v>
      </c>
      <c r="C1840" s="39">
        <v>44489</v>
      </c>
      <c r="D1840" s="50">
        <v>0.27083333333333331</v>
      </c>
      <c r="E1840">
        <v>342</v>
      </c>
    </row>
    <row r="1841" spans="1:5">
      <c r="A1841" s="525" t="s">
        <v>499</v>
      </c>
      <c r="B1841">
        <v>13211205</v>
      </c>
      <c r="C1841" s="39">
        <v>44489</v>
      </c>
      <c r="D1841" s="50">
        <v>0.28125</v>
      </c>
      <c r="E1841">
        <v>345</v>
      </c>
    </row>
    <row r="1842" spans="1:5">
      <c r="A1842" s="525" t="s">
        <v>499</v>
      </c>
      <c r="B1842">
        <v>13211205</v>
      </c>
      <c r="C1842" s="39">
        <v>44489</v>
      </c>
      <c r="D1842" s="50">
        <v>0.29166666666666669</v>
      </c>
      <c r="E1842">
        <v>345</v>
      </c>
    </row>
    <row r="1843" spans="1:5">
      <c r="A1843" s="525" t="s">
        <v>499</v>
      </c>
      <c r="B1843">
        <v>13211205</v>
      </c>
      <c r="C1843" s="39">
        <v>44489</v>
      </c>
      <c r="D1843" s="50">
        <v>0.30208333333333331</v>
      </c>
      <c r="E1843">
        <v>345</v>
      </c>
    </row>
    <row r="1844" spans="1:5">
      <c r="A1844" s="525" t="s">
        <v>499</v>
      </c>
      <c r="B1844">
        <v>13211205</v>
      </c>
      <c r="C1844" s="39">
        <v>44489</v>
      </c>
      <c r="D1844" s="50">
        <v>0.3125</v>
      </c>
      <c r="E1844">
        <v>348</v>
      </c>
    </row>
    <row r="1845" spans="1:5">
      <c r="A1845" s="525" t="s">
        <v>499</v>
      </c>
      <c r="B1845">
        <v>13211205</v>
      </c>
      <c r="C1845" s="39">
        <v>44489</v>
      </c>
      <c r="D1845" s="50">
        <v>0.32291666666666669</v>
      </c>
      <c r="E1845">
        <v>345</v>
      </c>
    </row>
    <row r="1846" spans="1:5">
      <c r="A1846" s="525" t="s">
        <v>499</v>
      </c>
      <c r="B1846">
        <v>13211205</v>
      </c>
      <c r="C1846" s="39">
        <v>44489</v>
      </c>
      <c r="D1846" s="50">
        <v>0.33333333333333331</v>
      </c>
      <c r="E1846">
        <v>345</v>
      </c>
    </row>
    <row r="1847" spans="1:5">
      <c r="A1847" s="525" t="s">
        <v>499</v>
      </c>
      <c r="B1847">
        <v>13211205</v>
      </c>
      <c r="C1847" s="39">
        <v>44489</v>
      </c>
      <c r="D1847" s="50">
        <v>0.34375</v>
      </c>
      <c r="E1847">
        <v>348</v>
      </c>
    </row>
    <row r="1848" spans="1:5">
      <c r="A1848" s="525" t="s">
        <v>499</v>
      </c>
      <c r="B1848">
        <v>13211205</v>
      </c>
      <c r="C1848" s="39">
        <v>44489</v>
      </c>
      <c r="D1848" s="50">
        <v>0.35416666666666669</v>
      </c>
      <c r="E1848">
        <v>345</v>
      </c>
    </row>
    <row r="1849" spans="1:5">
      <c r="A1849" s="525" t="s">
        <v>499</v>
      </c>
      <c r="B1849">
        <v>13211205</v>
      </c>
      <c r="C1849" s="39">
        <v>44489</v>
      </c>
      <c r="D1849" s="50">
        <v>0.36458333333333331</v>
      </c>
      <c r="E1849">
        <v>348</v>
      </c>
    </row>
    <row r="1850" spans="1:5">
      <c r="A1850" s="525" t="s">
        <v>499</v>
      </c>
      <c r="B1850">
        <v>13211205</v>
      </c>
      <c r="C1850" s="39">
        <v>44489</v>
      </c>
      <c r="D1850" s="50">
        <v>0.375</v>
      </c>
      <c r="E1850">
        <v>351</v>
      </c>
    </row>
    <row r="1851" spans="1:5">
      <c r="A1851" s="525" t="s">
        <v>499</v>
      </c>
      <c r="B1851">
        <v>13211205</v>
      </c>
      <c r="C1851" s="39">
        <v>44489</v>
      </c>
      <c r="D1851" s="50">
        <v>0.38541666666666669</v>
      </c>
      <c r="E1851">
        <v>370</v>
      </c>
    </row>
    <row r="1852" spans="1:5">
      <c r="A1852" s="525" t="s">
        <v>499</v>
      </c>
      <c r="B1852">
        <v>13211205</v>
      </c>
      <c r="C1852" s="39">
        <v>44489</v>
      </c>
      <c r="D1852" s="50">
        <v>0.39583333333333331</v>
      </c>
      <c r="E1852">
        <v>402</v>
      </c>
    </row>
    <row r="1853" spans="1:5">
      <c r="A1853" s="525" t="s">
        <v>499</v>
      </c>
      <c r="B1853">
        <v>13211205</v>
      </c>
      <c r="C1853" s="39">
        <v>44489</v>
      </c>
      <c r="D1853" s="50">
        <v>0.40625</v>
      </c>
      <c r="E1853">
        <v>702</v>
      </c>
    </row>
    <row r="1854" spans="1:5">
      <c r="A1854" s="525" t="s">
        <v>499</v>
      </c>
      <c r="B1854">
        <v>13211205</v>
      </c>
      <c r="C1854" s="39">
        <v>44489</v>
      </c>
      <c r="D1854" s="50">
        <v>0.41666666666666669</v>
      </c>
      <c r="E1854">
        <v>997</v>
      </c>
    </row>
    <row r="1855" spans="1:5">
      <c r="A1855" s="525" t="s">
        <v>499</v>
      </c>
      <c r="B1855">
        <v>13211205</v>
      </c>
      <c r="C1855" s="39">
        <v>44489</v>
      </c>
      <c r="D1855" s="50">
        <v>0.42708333333333331</v>
      </c>
      <c r="E1855">
        <v>886</v>
      </c>
    </row>
    <row r="1856" spans="1:5">
      <c r="A1856" s="525" t="s">
        <v>499</v>
      </c>
      <c r="B1856">
        <v>13211205</v>
      </c>
      <c r="C1856" s="39">
        <v>44489</v>
      </c>
      <c r="D1856" s="50">
        <v>0.4375</v>
      </c>
      <c r="E1856">
        <v>722</v>
      </c>
    </row>
    <row r="1857" spans="1:5">
      <c r="A1857" s="525" t="s">
        <v>499</v>
      </c>
      <c r="B1857">
        <v>13211205</v>
      </c>
      <c r="C1857" s="39">
        <v>44489</v>
      </c>
      <c r="D1857" s="50">
        <v>0.44791666666666669</v>
      </c>
      <c r="E1857">
        <v>616</v>
      </c>
    </row>
    <row r="1858" spans="1:5">
      <c r="A1858" s="525" t="s">
        <v>499</v>
      </c>
      <c r="B1858">
        <v>13211205</v>
      </c>
      <c r="C1858" s="39">
        <v>44489</v>
      </c>
      <c r="D1858" s="50">
        <v>0.45833333333333331</v>
      </c>
      <c r="E1858">
        <v>560</v>
      </c>
    </row>
    <row r="1859" spans="1:5">
      <c r="A1859" s="525" t="s">
        <v>499</v>
      </c>
      <c r="B1859">
        <v>13211205</v>
      </c>
      <c r="C1859" s="39">
        <v>44489</v>
      </c>
      <c r="D1859" s="50">
        <v>0.46875</v>
      </c>
      <c r="E1859">
        <v>527</v>
      </c>
    </row>
    <row r="1860" spans="1:5">
      <c r="A1860" s="525" t="s">
        <v>499</v>
      </c>
      <c r="B1860">
        <v>13211205</v>
      </c>
      <c r="C1860" s="39">
        <v>44489</v>
      </c>
      <c r="D1860" s="50">
        <v>0.47916666666666669</v>
      </c>
      <c r="E1860">
        <v>515</v>
      </c>
    </row>
    <row r="1861" spans="1:5">
      <c r="A1861" s="525" t="s">
        <v>499</v>
      </c>
      <c r="B1861">
        <v>13211205</v>
      </c>
      <c r="C1861" s="39">
        <v>44489</v>
      </c>
      <c r="D1861" s="50">
        <v>0.48958333333333331</v>
      </c>
      <c r="E1861">
        <v>507</v>
      </c>
    </row>
    <row r="1862" spans="1:5">
      <c r="A1862" s="525" t="s">
        <v>499</v>
      </c>
      <c r="B1862">
        <v>13211205</v>
      </c>
      <c r="C1862" s="39">
        <v>44489</v>
      </c>
      <c r="D1862" s="50">
        <v>0.5</v>
      </c>
      <c r="E1862">
        <v>503</v>
      </c>
    </row>
    <row r="1863" spans="1:5">
      <c r="A1863" s="525" t="s">
        <v>499</v>
      </c>
      <c r="B1863">
        <v>13211205</v>
      </c>
      <c r="C1863" s="39">
        <v>44489</v>
      </c>
      <c r="D1863" s="50">
        <v>0.51041666666666663</v>
      </c>
      <c r="E1863">
        <v>503</v>
      </c>
    </row>
    <row r="1864" spans="1:5">
      <c r="A1864" s="525" t="s">
        <v>499</v>
      </c>
      <c r="B1864">
        <v>13211205</v>
      </c>
      <c r="C1864" s="39">
        <v>44489</v>
      </c>
      <c r="D1864" s="50">
        <v>0.52083333333333337</v>
      </c>
      <c r="E1864">
        <v>499</v>
      </c>
    </row>
    <row r="1865" spans="1:5">
      <c r="A1865" s="525" t="s">
        <v>499</v>
      </c>
      <c r="B1865">
        <v>13211205</v>
      </c>
      <c r="C1865" s="39">
        <v>44489</v>
      </c>
      <c r="D1865" s="50">
        <v>0.53125</v>
      </c>
      <c r="E1865">
        <v>499</v>
      </c>
    </row>
    <row r="1866" spans="1:5">
      <c r="A1866" s="525" t="s">
        <v>499</v>
      </c>
      <c r="B1866">
        <v>13211205</v>
      </c>
      <c r="C1866" s="39">
        <v>44489</v>
      </c>
      <c r="D1866" s="50">
        <v>0.54166666666666663</v>
      </c>
      <c r="E1866">
        <v>495</v>
      </c>
    </row>
    <row r="1867" spans="1:5">
      <c r="A1867" s="525" t="s">
        <v>499</v>
      </c>
      <c r="B1867">
        <v>13211205</v>
      </c>
      <c r="C1867" s="39">
        <v>44489</v>
      </c>
      <c r="D1867" s="50">
        <v>0.55208333333333337</v>
      </c>
      <c r="E1867">
        <v>499</v>
      </c>
    </row>
    <row r="1868" spans="1:5">
      <c r="A1868" s="525" t="s">
        <v>499</v>
      </c>
      <c r="B1868">
        <v>13211205</v>
      </c>
      <c r="C1868" s="39">
        <v>44489</v>
      </c>
      <c r="D1868" s="50">
        <v>0.5625</v>
      </c>
      <c r="E1868">
        <v>495</v>
      </c>
    </row>
    <row r="1869" spans="1:5">
      <c r="A1869" s="525" t="s">
        <v>499</v>
      </c>
      <c r="B1869">
        <v>13211205</v>
      </c>
      <c r="C1869" s="39">
        <v>44489</v>
      </c>
      <c r="D1869" s="50">
        <v>0.57291666666666663</v>
      </c>
      <c r="E1869">
        <v>499</v>
      </c>
    </row>
    <row r="1870" spans="1:5">
      <c r="A1870" s="525" t="s">
        <v>499</v>
      </c>
      <c r="B1870">
        <v>13211205</v>
      </c>
      <c r="C1870" s="39">
        <v>44489</v>
      </c>
      <c r="D1870" s="50">
        <v>0.58333333333333337</v>
      </c>
      <c r="E1870">
        <v>495</v>
      </c>
    </row>
    <row r="1871" spans="1:5">
      <c r="A1871" s="525" t="s">
        <v>499</v>
      </c>
      <c r="B1871">
        <v>13211205</v>
      </c>
      <c r="C1871" s="39">
        <v>44489</v>
      </c>
      <c r="D1871" s="50">
        <v>0.59375</v>
      </c>
      <c r="E1871">
        <v>495</v>
      </c>
    </row>
    <row r="1872" spans="1:5">
      <c r="A1872" s="525" t="s">
        <v>499</v>
      </c>
      <c r="B1872">
        <v>13211205</v>
      </c>
      <c r="C1872" s="39">
        <v>44489</v>
      </c>
      <c r="D1872" s="50">
        <v>0.60416666666666663</v>
      </c>
      <c r="E1872">
        <v>495</v>
      </c>
    </row>
    <row r="1873" spans="1:5">
      <c r="A1873" s="525" t="s">
        <v>499</v>
      </c>
      <c r="B1873">
        <v>13211205</v>
      </c>
      <c r="C1873" s="39">
        <v>44489</v>
      </c>
      <c r="D1873" s="50">
        <v>0.61458333333333337</v>
      </c>
      <c r="E1873">
        <v>495</v>
      </c>
    </row>
    <row r="1874" spans="1:5">
      <c r="A1874" s="525" t="s">
        <v>499</v>
      </c>
      <c r="B1874">
        <v>13211205</v>
      </c>
      <c r="C1874" s="39">
        <v>44489</v>
      </c>
      <c r="D1874" s="50">
        <v>0.625</v>
      </c>
      <c r="E1874">
        <v>491</v>
      </c>
    </row>
    <row r="1875" spans="1:5">
      <c r="A1875" s="525" t="s">
        <v>499</v>
      </c>
      <c r="B1875">
        <v>13211205</v>
      </c>
      <c r="C1875" s="39">
        <v>44489</v>
      </c>
      <c r="D1875" s="50">
        <v>0.63541666666666663</v>
      </c>
      <c r="E1875">
        <v>491</v>
      </c>
    </row>
    <row r="1876" spans="1:5">
      <c r="A1876" s="525" t="s">
        <v>499</v>
      </c>
      <c r="B1876">
        <v>13211205</v>
      </c>
      <c r="C1876" s="39">
        <v>44489</v>
      </c>
      <c r="D1876" s="50">
        <v>0.64583333333333337</v>
      </c>
      <c r="E1876">
        <v>491</v>
      </c>
    </row>
    <row r="1877" spans="1:5">
      <c r="A1877" s="525" t="s">
        <v>499</v>
      </c>
      <c r="B1877">
        <v>13211205</v>
      </c>
      <c r="C1877" s="39">
        <v>44489</v>
      </c>
      <c r="D1877" s="50">
        <v>0.65625</v>
      </c>
      <c r="E1877">
        <v>491</v>
      </c>
    </row>
    <row r="1878" spans="1:5">
      <c r="A1878" s="525" t="s">
        <v>499</v>
      </c>
      <c r="B1878">
        <v>13211205</v>
      </c>
      <c r="C1878" s="39">
        <v>44489</v>
      </c>
      <c r="D1878" s="50">
        <v>0.66666666666666663</v>
      </c>
      <c r="E1878">
        <v>488</v>
      </c>
    </row>
    <row r="1879" spans="1:5">
      <c r="A1879" s="525" t="s">
        <v>499</v>
      </c>
      <c r="B1879">
        <v>13211205</v>
      </c>
      <c r="C1879" s="39">
        <v>44489</v>
      </c>
      <c r="D1879" s="50">
        <v>0.67708333333333337</v>
      </c>
      <c r="E1879">
        <v>488</v>
      </c>
    </row>
    <row r="1880" spans="1:5">
      <c r="A1880" s="525" t="s">
        <v>499</v>
      </c>
      <c r="B1880">
        <v>13211205</v>
      </c>
      <c r="C1880" s="39">
        <v>44489</v>
      </c>
      <c r="D1880" s="50">
        <v>0.6875</v>
      </c>
      <c r="E1880">
        <v>484</v>
      </c>
    </row>
    <row r="1881" spans="1:5">
      <c r="A1881" s="525" t="s">
        <v>499</v>
      </c>
      <c r="B1881">
        <v>13211205</v>
      </c>
      <c r="C1881" s="39">
        <v>44489</v>
      </c>
      <c r="D1881" s="50">
        <v>0.69791666666666663</v>
      </c>
      <c r="E1881">
        <v>484</v>
      </c>
    </row>
    <row r="1882" spans="1:5">
      <c r="A1882" s="525" t="s">
        <v>499</v>
      </c>
      <c r="B1882">
        <v>13211205</v>
      </c>
      <c r="C1882" s="39">
        <v>44489</v>
      </c>
      <c r="D1882" s="50">
        <v>0.70833333333333337</v>
      </c>
      <c r="E1882">
        <v>484</v>
      </c>
    </row>
    <row r="1883" spans="1:5">
      <c r="A1883" s="525" t="s">
        <v>499</v>
      </c>
      <c r="B1883">
        <v>13211205</v>
      </c>
      <c r="C1883" s="39">
        <v>44489</v>
      </c>
      <c r="D1883" s="50">
        <v>0.71875</v>
      </c>
      <c r="E1883">
        <v>480</v>
      </c>
    </row>
    <row r="1884" spans="1:5">
      <c r="A1884" s="525" t="s">
        <v>499</v>
      </c>
      <c r="B1884">
        <v>13211205</v>
      </c>
      <c r="C1884" s="39">
        <v>44489</v>
      </c>
      <c r="D1884" s="50">
        <v>0.72916666666666663</v>
      </c>
      <c r="E1884">
        <v>484</v>
      </c>
    </row>
    <row r="1885" spans="1:5">
      <c r="A1885" s="525" t="s">
        <v>499</v>
      </c>
      <c r="B1885">
        <v>13211205</v>
      </c>
      <c r="C1885" s="39">
        <v>44489</v>
      </c>
      <c r="D1885" s="50">
        <v>0.73958333333333337</v>
      </c>
      <c r="E1885">
        <v>488</v>
      </c>
    </row>
    <row r="1886" spans="1:5">
      <c r="A1886" s="525" t="s">
        <v>499</v>
      </c>
      <c r="B1886">
        <v>13211205</v>
      </c>
      <c r="C1886" s="39">
        <v>44489</v>
      </c>
      <c r="D1886" s="50">
        <v>0.75</v>
      </c>
      <c r="E1886">
        <v>491</v>
      </c>
    </row>
    <row r="1887" spans="1:5">
      <c r="A1887" s="525" t="s">
        <v>499</v>
      </c>
      <c r="B1887">
        <v>13211205</v>
      </c>
      <c r="C1887" s="39">
        <v>44489</v>
      </c>
      <c r="D1887" s="50">
        <v>0.76041666666666663</v>
      </c>
      <c r="E1887">
        <v>495</v>
      </c>
    </row>
    <row r="1888" spans="1:5">
      <c r="A1888" s="525" t="s">
        <v>499</v>
      </c>
      <c r="B1888">
        <v>13211205</v>
      </c>
      <c r="C1888" s="39">
        <v>44489</v>
      </c>
      <c r="D1888" s="50">
        <v>0.77083333333333337</v>
      </c>
      <c r="E1888">
        <v>507</v>
      </c>
    </row>
    <row r="1889" spans="1:5">
      <c r="A1889" s="525" t="s">
        <v>499</v>
      </c>
      <c r="B1889">
        <v>13211205</v>
      </c>
      <c r="C1889" s="39">
        <v>44489</v>
      </c>
      <c r="D1889" s="50">
        <v>0.78125</v>
      </c>
      <c r="E1889">
        <v>511</v>
      </c>
    </row>
    <row r="1890" spans="1:5">
      <c r="A1890" s="525" t="s">
        <v>499</v>
      </c>
      <c r="B1890">
        <v>13211205</v>
      </c>
      <c r="C1890" s="39">
        <v>44489</v>
      </c>
      <c r="D1890" s="50">
        <v>0.79166666666666663</v>
      </c>
      <c r="E1890">
        <v>515</v>
      </c>
    </row>
    <row r="1891" spans="1:5">
      <c r="A1891" s="525" t="s">
        <v>499</v>
      </c>
      <c r="B1891">
        <v>13211205</v>
      </c>
      <c r="C1891" s="39">
        <v>44489</v>
      </c>
      <c r="D1891" s="50">
        <v>0.80208333333333337</v>
      </c>
      <c r="E1891">
        <v>515</v>
      </c>
    </row>
    <row r="1892" spans="1:5">
      <c r="A1892" s="525" t="s">
        <v>499</v>
      </c>
      <c r="B1892">
        <v>13211205</v>
      </c>
      <c r="C1892" s="39">
        <v>44489</v>
      </c>
      <c r="D1892" s="50">
        <v>0.8125</v>
      </c>
      <c r="E1892">
        <v>511</v>
      </c>
    </row>
    <row r="1893" spans="1:5">
      <c r="A1893" s="525" t="s">
        <v>499</v>
      </c>
      <c r="B1893">
        <v>13211205</v>
      </c>
      <c r="C1893" s="39">
        <v>44489</v>
      </c>
      <c r="D1893" s="50">
        <v>0.82291666666666663</v>
      </c>
      <c r="E1893">
        <v>503</v>
      </c>
    </row>
    <row r="1894" spans="1:5">
      <c r="A1894" s="525" t="s">
        <v>499</v>
      </c>
      <c r="B1894">
        <v>13211205</v>
      </c>
      <c r="C1894" s="39">
        <v>44489</v>
      </c>
      <c r="D1894" s="50">
        <v>0.83333333333333337</v>
      </c>
      <c r="E1894">
        <v>503</v>
      </c>
    </row>
    <row r="1895" spans="1:5">
      <c r="A1895" s="525" t="s">
        <v>499</v>
      </c>
      <c r="B1895">
        <v>13211205</v>
      </c>
      <c r="C1895" s="39">
        <v>44489</v>
      </c>
      <c r="D1895" s="50">
        <v>0.84375</v>
      </c>
      <c r="E1895">
        <v>499</v>
      </c>
    </row>
    <row r="1896" spans="1:5">
      <c r="A1896" s="525" t="s">
        <v>499</v>
      </c>
      <c r="B1896">
        <v>13211205</v>
      </c>
      <c r="C1896" s="39">
        <v>44489</v>
      </c>
      <c r="D1896" s="50">
        <v>0.85416666666666663</v>
      </c>
      <c r="E1896">
        <v>499</v>
      </c>
    </row>
    <row r="1897" spans="1:5">
      <c r="A1897" s="525" t="s">
        <v>499</v>
      </c>
      <c r="B1897">
        <v>13211205</v>
      </c>
      <c r="C1897" s="39">
        <v>44489</v>
      </c>
      <c r="D1897" s="50">
        <v>0.86458333333333337</v>
      </c>
      <c r="E1897">
        <v>499</v>
      </c>
    </row>
    <row r="1898" spans="1:5">
      <c r="A1898" s="525" t="s">
        <v>499</v>
      </c>
      <c r="B1898">
        <v>13211205</v>
      </c>
      <c r="C1898" s="39">
        <v>44489</v>
      </c>
      <c r="D1898" s="50">
        <v>0.875</v>
      </c>
      <c r="E1898">
        <v>495</v>
      </c>
    </row>
    <row r="1899" spans="1:5">
      <c r="A1899" s="525" t="s">
        <v>499</v>
      </c>
      <c r="B1899">
        <v>13211205</v>
      </c>
      <c r="C1899" s="39">
        <v>44489</v>
      </c>
      <c r="D1899" s="50">
        <v>0.88541666666666663</v>
      </c>
      <c r="E1899">
        <v>491</v>
      </c>
    </row>
    <row r="1900" spans="1:5">
      <c r="A1900" s="525" t="s">
        <v>499</v>
      </c>
      <c r="B1900">
        <v>13211205</v>
      </c>
      <c r="C1900" s="39">
        <v>44489</v>
      </c>
      <c r="D1900" s="50">
        <v>0.89583333333333337</v>
      </c>
      <c r="E1900">
        <v>491</v>
      </c>
    </row>
    <row r="1901" spans="1:5">
      <c r="A1901" s="525" t="s">
        <v>499</v>
      </c>
      <c r="B1901">
        <v>13211205</v>
      </c>
      <c r="C1901" s="39">
        <v>44489</v>
      </c>
      <c r="D1901" s="50">
        <v>0.90625</v>
      </c>
      <c r="E1901">
        <v>491</v>
      </c>
    </row>
    <row r="1902" spans="1:5">
      <c r="A1902" s="525" t="s">
        <v>499</v>
      </c>
      <c r="B1902">
        <v>13211205</v>
      </c>
      <c r="C1902" s="39">
        <v>44489</v>
      </c>
      <c r="D1902" s="50">
        <v>0.91666666666666663</v>
      </c>
      <c r="E1902">
        <v>491</v>
      </c>
    </row>
    <row r="1903" spans="1:5">
      <c r="A1903" s="525" t="s">
        <v>499</v>
      </c>
      <c r="B1903">
        <v>13211205</v>
      </c>
      <c r="C1903" s="39">
        <v>44489</v>
      </c>
      <c r="D1903" s="50">
        <v>0.92708333333333337</v>
      </c>
      <c r="E1903">
        <v>488</v>
      </c>
    </row>
    <row r="1904" spans="1:5">
      <c r="A1904" s="525" t="s">
        <v>499</v>
      </c>
      <c r="B1904">
        <v>13211205</v>
      </c>
      <c r="C1904" s="39">
        <v>44489</v>
      </c>
      <c r="D1904" s="50">
        <v>0.9375</v>
      </c>
      <c r="E1904">
        <v>491</v>
      </c>
    </row>
    <row r="1905" spans="1:5">
      <c r="A1905" s="525" t="s">
        <v>499</v>
      </c>
      <c r="B1905">
        <v>13211205</v>
      </c>
      <c r="C1905" s="39">
        <v>44489</v>
      </c>
      <c r="D1905" s="50">
        <v>0.94791666666666663</v>
      </c>
      <c r="E1905">
        <v>495</v>
      </c>
    </row>
    <row r="1906" spans="1:5">
      <c r="A1906" s="525" t="s">
        <v>499</v>
      </c>
      <c r="B1906">
        <v>13211205</v>
      </c>
      <c r="C1906" s="39">
        <v>44489</v>
      </c>
      <c r="D1906" s="50">
        <v>0.95833333333333337</v>
      </c>
      <c r="E1906">
        <v>495</v>
      </c>
    </row>
    <row r="1907" spans="1:5">
      <c r="A1907" s="525" t="s">
        <v>499</v>
      </c>
      <c r="B1907">
        <v>13211205</v>
      </c>
      <c r="C1907" s="39">
        <v>44489</v>
      </c>
      <c r="D1907" s="50">
        <v>0.96875</v>
      </c>
      <c r="E1907">
        <v>499</v>
      </c>
    </row>
    <row r="1908" spans="1:5">
      <c r="A1908" s="525" t="s">
        <v>499</v>
      </c>
      <c r="B1908">
        <v>13211205</v>
      </c>
      <c r="C1908" s="39">
        <v>44489</v>
      </c>
      <c r="D1908" s="50">
        <v>0.97916666666666663</v>
      </c>
      <c r="E1908">
        <v>499</v>
      </c>
    </row>
    <row r="1909" spans="1:5">
      <c r="A1909" s="525" t="s">
        <v>499</v>
      </c>
      <c r="B1909">
        <v>13211205</v>
      </c>
      <c r="C1909" s="39">
        <v>44489</v>
      </c>
      <c r="D1909" s="50">
        <v>0.98958333333333337</v>
      </c>
      <c r="E1909">
        <v>503</v>
      </c>
    </row>
    <row r="1910" spans="1:5">
      <c r="A1910" s="525" t="s">
        <v>499</v>
      </c>
      <c r="B1910">
        <v>13211205</v>
      </c>
      <c r="C1910" s="39">
        <v>44490</v>
      </c>
      <c r="D1910" s="50">
        <v>0</v>
      </c>
      <c r="E1910">
        <v>499</v>
      </c>
    </row>
    <row r="1911" spans="1:5">
      <c r="A1911" s="525" t="s">
        <v>499</v>
      </c>
      <c r="B1911">
        <v>13211205</v>
      </c>
      <c r="C1911" s="39">
        <v>44490</v>
      </c>
      <c r="D1911" s="50">
        <v>1.0416666666666666E-2</v>
      </c>
      <c r="E1911">
        <v>503</v>
      </c>
    </row>
    <row r="1912" spans="1:5">
      <c r="A1912" s="525" t="s">
        <v>499</v>
      </c>
      <c r="B1912">
        <v>13211205</v>
      </c>
      <c r="C1912" s="39">
        <v>44490</v>
      </c>
      <c r="D1912" s="50">
        <v>2.0833333333333332E-2</v>
      </c>
      <c r="E1912">
        <v>499</v>
      </c>
    </row>
    <row r="1913" spans="1:5">
      <c r="A1913" s="525" t="s">
        <v>499</v>
      </c>
      <c r="B1913">
        <v>13211205</v>
      </c>
      <c r="C1913" s="39">
        <v>44490</v>
      </c>
      <c r="D1913" s="50">
        <v>3.125E-2</v>
      </c>
      <c r="E1913">
        <v>499</v>
      </c>
    </row>
    <row r="1914" spans="1:5">
      <c r="A1914" s="525" t="s">
        <v>499</v>
      </c>
      <c r="B1914">
        <v>13211205</v>
      </c>
      <c r="C1914" s="39">
        <v>44490</v>
      </c>
      <c r="D1914" s="50">
        <v>4.1666666666666664E-2</v>
      </c>
      <c r="E1914">
        <v>503</v>
      </c>
    </row>
    <row r="1915" spans="1:5">
      <c r="A1915" s="525" t="s">
        <v>499</v>
      </c>
      <c r="B1915">
        <v>13211205</v>
      </c>
      <c r="C1915" s="39">
        <v>44490</v>
      </c>
      <c r="D1915" s="50">
        <v>5.2083333333333336E-2</v>
      </c>
      <c r="E1915">
        <v>499</v>
      </c>
    </row>
    <row r="1916" spans="1:5">
      <c r="A1916" s="525" t="s">
        <v>499</v>
      </c>
      <c r="B1916">
        <v>13211205</v>
      </c>
      <c r="C1916" s="39">
        <v>44490</v>
      </c>
      <c r="D1916" s="50">
        <v>6.25E-2</v>
      </c>
      <c r="E1916">
        <v>503</v>
      </c>
    </row>
    <row r="1917" spans="1:5">
      <c r="A1917" s="525" t="s">
        <v>499</v>
      </c>
      <c r="B1917">
        <v>13211205</v>
      </c>
      <c r="C1917" s="39">
        <v>44490</v>
      </c>
      <c r="D1917" s="50">
        <v>7.2916666666666671E-2</v>
      </c>
      <c r="E1917">
        <v>499</v>
      </c>
    </row>
    <row r="1918" spans="1:5">
      <c r="A1918" s="525" t="s">
        <v>499</v>
      </c>
      <c r="B1918">
        <v>13211205</v>
      </c>
      <c r="C1918" s="39">
        <v>44490</v>
      </c>
      <c r="D1918" s="50">
        <v>8.3333333333333329E-2</v>
      </c>
      <c r="E1918">
        <v>499</v>
      </c>
    </row>
    <row r="1919" spans="1:5">
      <c r="A1919" s="525" t="s">
        <v>499</v>
      </c>
      <c r="B1919">
        <v>13211205</v>
      </c>
      <c r="C1919" s="39">
        <v>44490</v>
      </c>
      <c r="D1919" s="50">
        <v>9.375E-2</v>
      </c>
      <c r="E1919">
        <v>499</v>
      </c>
    </row>
    <row r="1920" spans="1:5">
      <c r="A1920" s="525" t="s">
        <v>499</v>
      </c>
      <c r="B1920">
        <v>13211205</v>
      </c>
      <c r="C1920" s="39">
        <v>44490</v>
      </c>
      <c r="D1920" s="50">
        <v>0.10416666666666667</v>
      </c>
      <c r="E1920">
        <v>499</v>
      </c>
    </row>
    <row r="1921" spans="1:5">
      <c r="A1921" s="525" t="s">
        <v>499</v>
      </c>
      <c r="B1921">
        <v>13211205</v>
      </c>
      <c r="C1921" s="39">
        <v>44490</v>
      </c>
      <c r="D1921" s="50">
        <v>0.11458333333333333</v>
      </c>
      <c r="E1921">
        <v>499</v>
      </c>
    </row>
    <row r="1922" spans="1:5">
      <c r="A1922" s="525" t="s">
        <v>499</v>
      </c>
      <c r="B1922">
        <v>13211205</v>
      </c>
      <c r="C1922" s="39">
        <v>44490</v>
      </c>
      <c r="D1922" s="50">
        <v>0.125</v>
      </c>
      <c r="E1922">
        <v>499</v>
      </c>
    </row>
    <row r="1923" spans="1:5">
      <c r="A1923" s="525" t="s">
        <v>499</v>
      </c>
      <c r="B1923">
        <v>13211205</v>
      </c>
      <c r="C1923" s="39">
        <v>44490</v>
      </c>
      <c r="D1923" s="50">
        <v>0.13541666666666666</v>
      </c>
      <c r="E1923">
        <v>499</v>
      </c>
    </row>
    <row r="1924" spans="1:5">
      <c r="A1924" s="525" t="s">
        <v>499</v>
      </c>
      <c r="B1924">
        <v>13211205</v>
      </c>
      <c r="C1924" s="39">
        <v>44490</v>
      </c>
      <c r="D1924" s="50">
        <v>0.14583333333333334</v>
      </c>
      <c r="E1924">
        <v>499</v>
      </c>
    </row>
    <row r="1925" spans="1:5">
      <c r="A1925" s="525" t="s">
        <v>499</v>
      </c>
      <c r="B1925">
        <v>13211205</v>
      </c>
      <c r="C1925" s="39">
        <v>44490</v>
      </c>
      <c r="D1925" s="50">
        <v>0.15625</v>
      </c>
      <c r="E1925">
        <v>495</v>
      </c>
    </row>
    <row r="1926" spans="1:5">
      <c r="A1926" s="525" t="s">
        <v>499</v>
      </c>
      <c r="B1926">
        <v>13211205</v>
      </c>
      <c r="C1926" s="39">
        <v>44490</v>
      </c>
      <c r="D1926" s="50">
        <v>0.16666666666666666</v>
      </c>
      <c r="E1926">
        <v>495</v>
      </c>
    </row>
    <row r="1927" spans="1:5">
      <c r="A1927" s="525" t="s">
        <v>499</v>
      </c>
      <c r="B1927">
        <v>13211205</v>
      </c>
      <c r="C1927" s="39">
        <v>44490</v>
      </c>
      <c r="D1927" s="50">
        <v>0.17708333333333334</v>
      </c>
      <c r="E1927">
        <v>499</v>
      </c>
    </row>
    <row r="1928" spans="1:5">
      <c r="A1928" s="525" t="s">
        <v>499</v>
      </c>
      <c r="B1928">
        <v>13211205</v>
      </c>
      <c r="C1928" s="39">
        <v>44490</v>
      </c>
      <c r="D1928" s="50">
        <v>0.1875</v>
      </c>
      <c r="E1928">
        <v>495</v>
      </c>
    </row>
    <row r="1929" spans="1:5">
      <c r="A1929" s="525" t="s">
        <v>499</v>
      </c>
      <c r="B1929">
        <v>13211205</v>
      </c>
      <c r="C1929" s="39">
        <v>44490</v>
      </c>
      <c r="D1929" s="50">
        <v>0.19791666666666666</v>
      </c>
      <c r="E1929">
        <v>495</v>
      </c>
    </row>
    <row r="1930" spans="1:5">
      <c r="A1930" s="525" t="s">
        <v>499</v>
      </c>
      <c r="B1930">
        <v>13211205</v>
      </c>
      <c r="C1930" s="39">
        <v>44490</v>
      </c>
      <c r="D1930" s="50">
        <v>0.20833333333333334</v>
      </c>
      <c r="E1930">
        <v>499</v>
      </c>
    </row>
    <row r="1931" spans="1:5">
      <c r="A1931" s="525" t="s">
        <v>499</v>
      </c>
      <c r="B1931">
        <v>13211205</v>
      </c>
      <c r="C1931" s="39">
        <v>44490</v>
      </c>
      <c r="D1931" s="50">
        <v>0.21875</v>
      </c>
      <c r="E1931">
        <v>499</v>
      </c>
    </row>
    <row r="1932" spans="1:5">
      <c r="A1932" s="525" t="s">
        <v>499</v>
      </c>
      <c r="B1932">
        <v>13211205</v>
      </c>
      <c r="C1932" s="39">
        <v>44490</v>
      </c>
      <c r="D1932" s="50">
        <v>0.22916666666666666</v>
      </c>
      <c r="E1932">
        <v>499</v>
      </c>
    </row>
    <row r="1933" spans="1:5">
      <c r="A1933" s="525" t="s">
        <v>499</v>
      </c>
      <c r="B1933">
        <v>13211205</v>
      </c>
      <c r="C1933" s="39">
        <v>44490</v>
      </c>
      <c r="D1933" s="50">
        <v>0.23958333333333334</v>
      </c>
      <c r="E1933">
        <v>495</v>
      </c>
    </row>
    <row r="1934" spans="1:5">
      <c r="A1934" s="525" t="s">
        <v>499</v>
      </c>
      <c r="B1934">
        <v>13211205</v>
      </c>
      <c r="C1934" s="39">
        <v>44490</v>
      </c>
      <c r="D1934" s="50">
        <v>0.25</v>
      </c>
      <c r="E1934">
        <v>495</v>
      </c>
    </row>
    <row r="1935" spans="1:5">
      <c r="A1935" s="525" t="s">
        <v>499</v>
      </c>
      <c r="B1935">
        <v>13211205</v>
      </c>
      <c r="C1935" s="39">
        <v>44490</v>
      </c>
      <c r="D1935" s="50">
        <v>0.26041666666666669</v>
      </c>
      <c r="E1935">
        <v>495</v>
      </c>
    </row>
    <row r="1936" spans="1:5">
      <c r="A1936" s="525" t="s">
        <v>499</v>
      </c>
      <c r="B1936">
        <v>13211205</v>
      </c>
      <c r="C1936" s="39">
        <v>44490</v>
      </c>
      <c r="D1936" s="50">
        <v>0.27083333333333331</v>
      </c>
      <c r="E1936">
        <v>495</v>
      </c>
    </row>
    <row r="1937" spans="1:5">
      <c r="A1937" s="525" t="s">
        <v>499</v>
      </c>
      <c r="B1937">
        <v>13211205</v>
      </c>
      <c r="C1937" s="39">
        <v>44490</v>
      </c>
      <c r="D1937" s="50">
        <v>0.28125</v>
      </c>
      <c r="E1937">
        <v>495</v>
      </c>
    </row>
    <row r="1938" spans="1:5">
      <c r="A1938" s="525" t="s">
        <v>499</v>
      </c>
      <c r="B1938">
        <v>13211205</v>
      </c>
      <c r="C1938" s="39">
        <v>44490</v>
      </c>
      <c r="D1938" s="50">
        <v>0.29166666666666669</v>
      </c>
      <c r="E1938">
        <v>491</v>
      </c>
    </row>
    <row r="1939" spans="1:5">
      <c r="A1939" s="525" t="s">
        <v>499</v>
      </c>
      <c r="B1939">
        <v>13211205</v>
      </c>
      <c r="C1939" s="39">
        <v>44490</v>
      </c>
      <c r="D1939" s="50">
        <v>0.30208333333333331</v>
      </c>
      <c r="E1939">
        <v>495</v>
      </c>
    </row>
    <row r="1940" spans="1:5">
      <c r="A1940" s="525" t="s">
        <v>499</v>
      </c>
      <c r="B1940">
        <v>13211205</v>
      </c>
      <c r="C1940" s="39">
        <v>44490</v>
      </c>
      <c r="D1940" s="50">
        <v>0.3125</v>
      </c>
      <c r="E1940">
        <v>495</v>
      </c>
    </row>
    <row r="1941" spans="1:5">
      <c r="A1941" s="525" t="s">
        <v>499</v>
      </c>
      <c r="B1941">
        <v>13211205</v>
      </c>
      <c r="C1941" s="39">
        <v>44490</v>
      </c>
      <c r="D1941" s="50">
        <v>0.32291666666666669</v>
      </c>
      <c r="E1941">
        <v>495</v>
      </c>
    </row>
    <row r="1942" spans="1:5">
      <c r="A1942" s="525" t="s">
        <v>499</v>
      </c>
      <c r="B1942">
        <v>13211205</v>
      </c>
      <c r="C1942" s="39">
        <v>44490</v>
      </c>
      <c r="D1942" s="50">
        <v>0.33333333333333331</v>
      </c>
      <c r="E1942">
        <v>499</v>
      </c>
    </row>
    <row r="1943" spans="1:5">
      <c r="A1943" s="525" t="s">
        <v>499</v>
      </c>
      <c r="B1943">
        <v>13211205</v>
      </c>
      <c r="C1943" s="39">
        <v>44490</v>
      </c>
      <c r="D1943" s="50">
        <v>0.34375</v>
      </c>
      <c r="E1943">
        <v>495</v>
      </c>
    </row>
    <row r="1944" spans="1:5">
      <c r="A1944" s="525" t="s">
        <v>499</v>
      </c>
      <c r="B1944">
        <v>13211205</v>
      </c>
      <c r="C1944" s="39">
        <v>44490</v>
      </c>
      <c r="D1944" s="50">
        <v>0.35416666666666669</v>
      </c>
      <c r="E1944">
        <v>495</v>
      </c>
    </row>
    <row r="1945" spans="1:5">
      <c r="A1945" s="525" t="s">
        <v>499</v>
      </c>
      <c r="B1945">
        <v>13211205</v>
      </c>
      <c r="C1945" s="39">
        <v>44490</v>
      </c>
      <c r="D1945" s="50">
        <v>0.36458333333333331</v>
      </c>
      <c r="E1945">
        <v>495</v>
      </c>
    </row>
    <row r="1946" spans="1:5">
      <c r="A1946" s="525" t="s">
        <v>499</v>
      </c>
      <c r="B1946">
        <v>13211205</v>
      </c>
      <c r="C1946" s="39">
        <v>44490</v>
      </c>
      <c r="D1946" s="50">
        <v>0.375</v>
      </c>
      <c r="E1946">
        <v>495</v>
      </c>
    </row>
    <row r="1947" spans="1:5">
      <c r="A1947" s="525" t="s">
        <v>499</v>
      </c>
      <c r="B1947">
        <v>13211205</v>
      </c>
      <c r="C1947" s="39">
        <v>44490</v>
      </c>
      <c r="D1947" s="50">
        <v>0.38541666666666669</v>
      </c>
      <c r="E1947">
        <v>499</v>
      </c>
    </row>
    <row r="1948" spans="1:5">
      <c r="A1948" s="525" t="s">
        <v>499</v>
      </c>
      <c r="B1948">
        <v>13211205</v>
      </c>
      <c r="C1948" s="39">
        <v>44490</v>
      </c>
      <c r="D1948" s="50">
        <v>0.39583333333333331</v>
      </c>
      <c r="E1948">
        <v>499</v>
      </c>
    </row>
    <row r="1949" spans="1:5">
      <c r="A1949" s="525" t="s">
        <v>499</v>
      </c>
      <c r="B1949">
        <v>13211205</v>
      </c>
      <c r="C1949" s="39">
        <v>44490</v>
      </c>
      <c r="D1949" s="50">
        <v>0.40625</v>
      </c>
      <c r="E1949">
        <v>499</v>
      </c>
    </row>
    <row r="1950" spans="1:5">
      <c r="A1950" s="525" t="s">
        <v>499</v>
      </c>
      <c r="B1950">
        <v>13211205</v>
      </c>
      <c r="C1950" s="39">
        <v>44490</v>
      </c>
      <c r="D1950" s="50">
        <v>0.41666666666666669</v>
      </c>
      <c r="E1950">
        <v>499</v>
      </c>
    </row>
    <row r="1951" spans="1:5">
      <c r="A1951" s="525" t="s">
        <v>499</v>
      </c>
      <c r="B1951">
        <v>13211205</v>
      </c>
      <c r="C1951" s="39">
        <v>44490</v>
      </c>
      <c r="D1951" s="50">
        <v>0.42708333333333331</v>
      </c>
      <c r="E1951">
        <v>499</v>
      </c>
    </row>
    <row r="1952" spans="1:5">
      <c r="A1952" s="525" t="s">
        <v>499</v>
      </c>
      <c r="B1952">
        <v>13211205</v>
      </c>
      <c r="C1952" s="39">
        <v>44490</v>
      </c>
      <c r="D1952" s="50">
        <v>0.4375</v>
      </c>
      <c r="E1952">
        <v>499</v>
      </c>
    </row>
    <row r="1953" spans="1:5">
      <c r="A1953" s="525" t="s">
        <v>499</v>
      </c>
      <c r="B1953">
        <v>13211205</v>
      </c>
      <c r="C1953" s="39">
        <v>44490</v>
      </c>
      <c r="D1953" s="50">
        <v>0.44791666666666669</v>
      </c>
      <c r="E1953">
        <v>499</v>
      </c>
    </row>
    <row r="1954" spans="1:5">
      <c r="A1954" s="525" t="s">
        <v>499</v>
      </c>
      <c r="B1954">
        <v>13211205</v>
      </c>
      <c r="C1954" s="39">
        <v>44490</v>
      </c>
      <c r="D1954" s="50">
        <v>0.45833333333333331</v>
      </c>
      <c r="E1954">
        <v>499</v>
      </c>
    </row>
    <row r="1955" spans="1:5">
      <c r="A1955" s="525" t="s">
        <v>499</v>
      </c>
      <c r="B1955">
        <v>13211205</v>
      </c>
      <c r="C1955" s="39">
        <v>44490</v>
      </c>
      <c r="D1955" s="50">
        <v>0.46875</v>
      </c>
      <c r="E1955">
        <v>499</v>
      </c>
    </row>
    <row r="1956" spans="1:5">
      <c r="A1956" s="525" t="s">
        <v>499</v>
      </c>
      <c r="B1956">
        <v>13211205</v>
      </c>
      <c r="C1956" s="39">
        <v>44490</v>
      </c>
      <c r="D1956" s="50">
        <v>0.47916666666666669</v>
      </c>
      <c r="E1956">
        <v>495</v>
      </c>
    </row>
    <row r="1957" spans="1:5">
      <c r="A1957" s="525" t="s">
        <v>499</v>
      </c>
      <c r="B1957">
        <v>13211205</v>
      </c>
      <c r="C1957" s="39">
        <v>44490</v>
      </c>
      <c r="D1957" s="50">
        <v>0.48958333333333331</v>
      </c>
      <c r="E1957">
        <v>491</v>
      </c>
    </row>
    <row r="1958" spans="1:5">
      <c r="A1958" s="525" t="s">
        <v>499</v>
      </c>
      <c r="B1958">
        <v>13211205</v>
      </c>
      <c r="C1958" s="39">
        <v>44490</v>
      </c>
      <c r="D1958" s="50">
        <v>0.5</v>
      </c>
      <c r="E1958">
        <v>495</v>
      </c>
    </row>
    <row r="1959" spans="1:5">
      <c r="A1959" s="525" t="s">
        <v>499</v>
      </c>
      <c r="B1959">
        <v>13211205</v>
      </c>
      <c r="C1959" s="39">
        <v>44490</v>
      </c>
      <c r="D1959" s="50">
        <v>0.51041666666666663</v>
      </c>
      <c r="E1959">
        <v>491</v>
      </c>
    </row>
    <row r="1960" spans="1:5">
      <c r="A1960" s="525" t="s">
        <v>499</v>
      </c>
      <c r="B1960">
        <v>13211205</v>
      </c>
      <c r="C1960" s="39">
        <v>44490</v>
      </c>
      <c r="D1960" s="50">
        <v>0.52083333333333337</v>
      </c>
      <c r="E1960">
        <v>491</v>
      </c>
    </row>
    <row r="1961" spans="1:5">
      <c r="A1961" s="525" t="s">
        <v>499</v>
      </c>
      <c r="B1961">
        <v>13211205</v>
      </c>
      <c r="C1961" s="39">
        <v>44490</v>
      </c>
      <c r="D1961" s="50">
        <v>0.53125</v>
      </c>
      <c r="E1961">
        <v>491</v>
      </c>
    </row>
    <row r="1962" spans="1:5">
      <c r="A1962" s="525" t="s">
        <v>499</v>
      </c>
      <c r="B1962">
        <v>13211205</v>
      </c>
      <c r="C1962" s="39">
        <v>44490</v>
      </c>
      <c r="D1962" s="50">
        <v>0.54166666666666663</v>
      </c>
      <c r="E1962">
        <v>491</v>
      </c>
    </row>
    <row r="1963" spans="1:5">
      <c r="A1963" s="525" t="s">
        <v>499</v>
      </c>
      <c r="B1963">
        <v>13211205</v>
      </c>
      <c r="C1963" s="39">
        <v>44490</v>
      </c>
      <c r="D1963" s="50">
        <v>0.55208333333333337</v>
      </c>
      <c r="E1963">
        <v>488</v>
      </c>
    </row>
    <row r="1964" spans="1:5">
      <c r="A1964" s="525" t="s">
        <v>499</v>
      </c>
      <c r="B1964">
        <v>13211205</v>
      </c>
      <c r="C1964" s="39">
        <v>44490</v>
      </c>
      <c r="D1964" s="50">
        <v>0.5625</v>
      </c>
      <c r="E1964">
        <v>488</v>
      </c>
    </row>
    <row r="1965" spans="1:5">
      <c r="A1965" s="525" t="s">
        <v>499</v>
      </c>
      <c r="B1965">
        <v>13211205</v>
      </c>
      <c r="C1965" s="39">
        <v>44490</v>
      </c>
      <c r="D1965" s="50">
        <v>0.57291666666666663</v>
      </c>
      <c r="E1965">
        <v>488</v>
      </c>
    </row>
    <row r="1966" spans="1:5">
      <c r="A1966" s="525" t="s">
        <v>499</v>
      </c>
      <c r="B1966">
        <v>13211205</v>
      </c>
      <c r="C1966" s="39">
        <v>44490</v>
      </c>
      <c r="D1966" s="50">
        <v>0.58333333333333337</v>
      </c>
      <c r="E1966">
        <v>484</v>
      </c>
    </row>
    <row r="1967" spans="1:5">
      <c r="A1967" s="525" t="s">
        <v>499</v>
      </c>
      <c r="B1967">
        <v>13211205</v>
      </c>
      <c r="C1967" s="39">
        <v>44490</v>
      </c>
      <c r="D1967" s="50">
        <v>0.59375</v>
      </c>
      <c r="E1967">
        <v>484</v>
      </c>
    </row>
    <row r="1968" spans="1:5">
      <c r="A1968" s="525" t="s">
        <v>499</v>
      </c>
      <c r="B1968">
        <v>13211205</v>
      </c>
      <c r="C1968" s="39">
        <v>44490</v>
      </c>
      <c r="D1968" s="50">
        <v>0.60416666666666663</v>
      </c>
      <c r="E1968">
        <v>484</v>
      </c>
    </row>
    <row r="1969" spans="1:5">
      <c r="A1969" s="525" t="s">
        <v>499</v>
      </c>
      <c r="B1969">
        <v>13211205</v>
      </c>
      <c r="C1969" s="39">
        <v>44490</v>
      </c>
      <c r="D1969" s="50">
        <v>0.61458333333333337</v>
      </c>
      <c r="E1969">
        <v>480</v>
      </c>
    </row>
    <row r="1970" spans="1:5">
      <c r="A1970" s="525" t="s">
        <v>499</v>
      </c>
      <c r="B1970">
        <v>13211205</v>
      </c>
      <c r="C1970" s="39">
        <v>44490</v>
      </c>
      <c r="D1970" s="50">
        <v>0.625</v>
      </c>
      <c r="E1970">
        <v>484</v>
      </c>
    </row>
    <row r="1971" spans="1:5">
      <c r="A1971" s="525" t="s">
        <v>499</v>
      </c>
      <c r="B1971">
        <v>13211205</v>
      </c>
      <c r="C1971" s="39">
        <v>44490</v>
      </c>
      <c r="D1971" s="50">
        <v>0.63541666666666663</v>
      </c>
      <c r="E1971">
        <v>484</v>
      </c>
    </row>
    <row r="1972" spans="1:5">
      <c r="A1972" s="525" t="s">
        <v>499</v>
      </c>
      <c r="B1972">
        <v>13211205</v>
      </c>
      <c r="C1972" s="39">
        <v>44490</v>
      </c>
      <c r="D1972" s="50">
        <v>0.64583333333333337</v>
      </c>
      <c r="E1972">
        <v>480</v>
      </c>
    </row>
    <row r="1973" spans="1:5">
      <c r="A1973" s="525" t="s">
        <v>499</v>
      </c>
      <c r="B1973">
        <v>13211205</v>
      </c>
      <c r="C1973" s="39">
        <v>44490</v>
      </c>
      <c r="D1973" s="50">
        <v>0.65625</v>
      </c>
      <c r="E1973">
        <v>480</v>
      </c>
    </row>
    <row r="1974" spans="1:5">
      <c r="A1974" s="525" t="s">
        <v>499</v>
      </c>
      <c r="B1974">
        <v>13211205</v>
      </c>
      <c r="C1974" s="39">
        <v>44490</v>
      </c>
      <c r="D1974" s="50">
        <v>0.66666666666666663</v>
      </c>
      <c r="E1974">
        <v>480</v>
      </c>
    </row>
    <row r="1975" spans="1:5">
      <c r="A1975" s="525" t="s">
        <v>499</v>
      </c>
      <c r="B1975">
        <v>13211205</v>
      </c>
      <c r="C1975" s="39">
        <v>44490</v>
      </c>
      <c r="D1975" s="50">
        <v>0.67708333333333337</v>
      </c>
      <c r="E1975">
        <v>480</v>
      </c>
    </row>
    <row r="1976" spans="1:5">
      <c r="A1976" s="525" t="s">
        <v>499</v>
      </c>
      <c r="B1976">
        <v>13211205</v>
      </c>
      <c r="C1976" s="39">
        <v>44490</v>
      </c>
      <c r="D1976" s="50">
        <v>0.70833333333333337</v>
      </c>
      <c r="E1976">
        <v>476</v>
      </c>
    </row>
    <row r="1977" spans="1:5">
      <c r="A1977" s="525" t="s">
        <v>499</v>
      </c>
      <c r="B1977">
        <v>13211205</v>
      </c>
      <c r="C1977" s="39">
        <v>44490</v>
      </c>
      <c r="D1977" s="50">
        <v>0.71875</v>
      </c>
      <c r="E1977">
        <v>476</v>
      </c>
    </row>
    <row r="1978" spans="1:5">
      <c r="A1978" s="525" t="s">
        <v>499</v>
      </c>
      <c r="B1978">
        <v>13211205</v>
      </c>
      <c r="C1978" s="39">
        <v>44490</v>
      </c>
      <c r="D1978" s="50">
        <v>0.72916666666666663</v>
      </c>
      <c r="E1978">
        <v>472</v>
      </c>
    </row>
    <row r="1979" spans="1:5">
      <c r="A1979" s="525" t="s">
        <v>499</v>
      </c>
      <c r="B1979">
        <v>13211205</v>
      </c>
      <c r="C1979" s="39">
        <v>44490</v>
      </c>
      <c r="D1979" s="50">
        <v>0.73958333333333337</v>
      </c>
      <c r="E1979">
        <v>472</v>
      </c>
    </row>
    <row r="1980" spans="1:5">
      <c r="A1980" s="525" t="s">
        <v>499</v>
      </c>
      <c r="B1980">
        <v>13211205</v>
      </c>
      <c r="C1980" s="39">
        <v>44490</v>
      </c>
      <c r="D1980" s="50">
        <v>0.75</v>
      </c>
      <c r="E1980">
        <v>472</v>
      </c>
    </row>
    <row r="1981" spans="1:5">
      <c r="A1981" s="525" t="s">
        <v>499</v>
      </c>
      <c r="B1981">
        <v>13211205</v>
      </c>
      <c r="C1981" s="39">
        <v>44490</v>
      </c>
      <c r="D1981" s="50">
        <v>0.76041666666666663</v>
      </c>
      <c r="E1981">
        <v>472</v>
      </c>
    </row>
    <row r="1982" spans="1:5">
      <c r="A1982" s="525" t="s">
        <v>499</v>
      </c>
      <c r="B1982">
        <v>13211205</v>
      </c>
      <c r="C1982" s="39">
        <v>44490</v>
      </c>
      <c r="D1982" s="50">
        <v>0.77083333333333337</v>
      </c>
      <c r="E1982">
        <v>469</v>
      </c>
    </row>
    <row r="1983" spans="1:5">
      <c r="A1983" s="525" t="s">
        <v>499</v>
      </c>
      <c r="B1983">
        <v>13211205</v>
      </c>
      <c r="C1983" s="39">
        <v>44490</v>
      </c>
      <c r="D1983" s="50">
        <v>0.78125</v>
      </c>
      <c r="E1983">
        <v>469</v>
      </c>
    </row>
    <row r="1984" spans="1:5">
      <c r="A1984" s="525" t="s">
        <v>499</v>
      </c>
      <c r="B1984">
        <v>13211205</v>
      </c>
      <c r="C1984" s="39">
        <v>44490</v>
      </c>
      <c r="D1984" s="50">
        <v>0.79166666666666663</v>
      </c>
      <c r="E1984">
        <v>472</v>
      </c>
    </row>
    <row r="1985" spans="1:5">
      <c r="A1985" s="525" t="s">
        <v>499</v>
      </c>
      <c r="B1985">
        <v>13211205</v>
      </c>
      <c r="C1985" s="39">
        <v>44490</v>
      </c>
      <c r="D1985" s="50">
        <v>0.80208333333333337</v>
      </c>
      <c r="E1985">
        <v>472</v>
      </c>
    </row>
    <row r="1986" spans="1:5">
      <c r="A1986" s="525" t="s">
        <v>499</v>
      </c>
      <c r="B1986">
        <v>13211205</v>
      </c>
      <c r="C1986" s="39">
        <v>44490</v>
      </c>
      <c r="D1986" s="50">
        <v>0.8125</v>
      </c>
      <c r="E1986">
        <v>472</v>
      </c>
    </row>
    <row r="1987" spans="1:5">
      <c r="A1987" s="525" t="s">
        <v>499</v>
      </c>
      <c r="B1987">
        <v>13211205</v>
      </c>
      <c r="C1987" s="39">
        <v>44490</v>
      </c>
      <c r="D1987" s="50">
        <v>0.82291666666666663</v>
      </c>
      <c r="E1987">
        <v>472</v>
      </c>
    </row>
    <row r="1988" spans="1:5">
      <c r="A1988" s="525" t="s">
        <v>499</v>
      </c>
      <c r="B1988">
        <v>13211205</v>
      </c>
      <c r="C1988" s="39">
        <v>44490</v>
      </c>
      <c r="D1988" s="50">
        <v>0.83333333333333337</v>
      </c>
      <c r="E1988">
        <v>472</v>
      </c>
    </row>
    <row r="1989" spans="1:5">
      <c r="A1989" s="525" t="s">
        <v>499</v>
      </c>
      <c r="B1989">
        <v>13211205</v>
      </c>
      <c r="C1989" s="39">
        <v>44490</v>
      </c>
      <c r="D1989" s="50">
        <v>0.84375</v>
      </c>
      <c r="E1989">
        <v>472</v>
      </c>
    </row>
    <row r="1990" spans="1:5">
      <c r="A1990" s="525" t="s">
        <v>499</v>
      </c>
      <c r="B1990">
        <v>13211205</v>
      </c>
      <c r="C1990" s="39">
        <v>44490</v>
      </c>
      <c r="D1990" s="50">
        <v>0.85416666666666663</v>
      </c>
      <c r="E1990">
        <v>472</v>
      </c>
    </row>
    <row r="1991" spans="1:5">
      <c r="A1991" s="525" t="s">
        <v>499</v>
      </c>
      <c r="B1991">
        <v>13211205</v>
      </c>
      <c r="C1991" s="39">
        <v>44490</v>
      </c>
      <c r="D1991" s="50">
        <v>0.86458333333333337</v>
      </c>
      <c r="E1991">
        <v>476</v>
      </c>
    </row>
    <row r="1992" spans="1:5">
      <c r="A1992" s="525" t="s">
        <v>499</v>
      </c>
      <c r="B1992">
        <v>13211205</v>
      </c>
      <c r="C1992" s="39">
        <v>44490</v>
      </c>
      <c r="D1992" s="50">
        <v>0.875</v>
      </c>
      <c r="E1992">
        <v>480</v>
      </c>
    </row>
    <row r="1993" spans="1:5">
      <c r="A1993" s="525" t="s">
        <v>499</v>
      </c>
      <c r="B1993">
        <v>13211205</v>
      </c>
      <c r="C1993" s="39">
        <v>44490</v>
      </c>
      <c r="D1993" s="50">
        <v>0.88541666666666663</v>
      </c>
      <c r="E1993">
        <v>480</v>
      </c>
    </row>
    <row r="1994" spans="1:5">
      <c r="A1994" s="525" t="s">
        <v>499</v>
      </c>
      <c r="B1994">
        <v>13211205</v>
      </c>
      <c r="C1994" s="39">
        <v>44490</v>
      </c>
      <c r="D1994" s="50">
        <v>0.89583333333333337</v>
      </c>
      <c r="E1994">
        <v>480</v>
      </c>
    </row>
    <row r="1995" spans="1:5">
      <c r="A1995" s="525" t="s">
        <v>499</v>
      </c>
      <c r="B1995">
        <v>13211205</v>
      </c>
      <c r="C1995" s="39">
        <v>44490</v>
      </c>
      <c r="D1995" s="50">
        <v>0.90625</v>
      </c>
      <c r="E1995">
        <v>484</v>
      </c>
    </row>
    <row r="1996" spans="1:5">
      <c r="A1996" s="525" t="s">
        <v>499</v>
      </c>
      <c r="B1996">
        <v>13211205</v>
      </c>
      <c r="C1996" s="39">
        <v>44490</v>
      </c>
      <c r="D1996" s="50">
        <v>0.91666666666666663</v>
      </c>
      <c r="E1996">
        <v>484</v>
      </c>
    </row>
    <row r="1997" spans="1:5">
      <c r="A1997" s="525" t="s">
        <v>499</v>
      </c>
      <c r="B1997">
        <v>13211205</v>
      </c>
      <c r="C1997" s="39">
        <v>44490</v>
      </c>
      <c r="D1997" s="50">
        <v>0.92708333333333337</v>
      </c>
      <c r="E1997">
        <v>484</v>
      </c>
    </row>
    <row r="1998" spans="1:5">
      <c r="A1998" s="525" t="s">
        <v>499</v>
      </c>
      <c r="B1998">
        <v>13211205</v>
      </c>
      <c r="C1998" s="39">
        <v>44490</v>
      </c>
      <c r="D1998" s="50">
        <v>0.9375</v>
      </c>
      <c r="E1998">
        <v>488</v>
      </c>
    </row>
    <row r="1999" spans="1:5">
      <c r="A1999" s="525" t="s">
        <v>499</v>
      </c>
      <c r="B1999">
        <v>13211205</v>
      </c>
      <c r="C1999" s="39">
        <v>44490</v>
      </c>
      <c r="D1999" s="50">
        <v>0.94791666666666663</v>
      </c>
      <c r="E1999">
        <v>488</v>
      </c>
    </row>
    <row r="2000" spans="1:5">
      <c r="A2000" s="525" t="s">
        <v>499</v>
      </c>
      <c r="B2000">
        <v>13211205</v>
      </c>
      <c r="C2000" s="39">
        <v>44490</v>
      </c>
      <c r="D2000" s="50">
        <v>0.95833333333333337</v>
      </c>
      <c r="E2000">
        <v>488</v>
      </c>
    </row>
    <row r="2001" spans="1:5">
      <c r="A2001" s="525" t="s">
        <v>499</v>
      </c>
      <c r="B2001">
        <v>13211205</v>
      </c>
      <c r="C2001" s="39">
        <v>44490</v>
      </c>
      <c r="D2001" s="50">
        <v>0.96875</v>
      </c>
      <c r="E2001">
        <v>488</v>
      </c>
    </row>
    <row r="2002" spans="1:5">
      <c r="A2002" s="525" t="s">
        <v>499</v>
      </c>
      <c r="B2002">
        <v>13211205</v>
      </c>
      <c r="C2002" s="39">
        <v>44490</v>
      </c>
      <c r="D2002" s="50">
        <v>0.97916666666666663</v>
      </c>
      <c r="E2002">
        <v>491</v>
      </c>
    </row>
    <row r="2003" spans="1:5">
      <c r="A2003" s="525" t="s">
        <v>499</v>
      </c>
      <c r="B2003">
        <v>13211205</v>
      </c>
      <c r="C2003" s="39">
        <v>44490</v>
      </c>
      <c r="D2003" s="50">
        <v>0.98958333333333337</v>
      </c>
      <c r="E2003">
        <v>488</v>
      </c>
    </row>
    <row r="2004" spans="1:5">
      <c r="A2004" s="525" t="s">
        <v>499</v>
      </c>
      <c r="B2004">
        <v>13211205</v>
      </c>
      <c r="C2004" s="39">
        <v>44491</v>
      </c>
      <c r="D2004" s="50">
        <v>0</v>
      </c>
      <c r="E2004">
        <v>488</v>
      </c>
    </row>
    <row r="2005" spans="1:5">
      <c r="A2005" s="525" t="s">
        <v>499</v>
      </c>
      <c r="B2005">
        <v>13211205</v>
      </c>
      <c r="C2005" s="39">
        <v>44491</v>
      </c>
      <c r="D2005" s="50">
        <v>1.0416666666666666E-2</v>
      </c>
      <c r="E2005">
        <v>488</v>
      </c>
    </row>
    <row r="2006" spans="1:5">
      <c r="A2006" s="525" t="s">
        <v>499</v>
      </c>
      <c r="B2006">
        <v>13211205</v>
      </c>
      <c r="C2006" s="39">
        <v>44491</v>
      </c>
      <c r="D2006" s="50">
        <v>2.0833333333333332E-2</v>
      </c>
      <c r="E2006">
        <v>488</v>
      </c>
    </row>
    <row r="2007" spans="1:5">
      <c r="A2007" s="525" t="s">
        <v>499</v>
      </c>
      <c r="B2007">
        <v>13211205</v>
      </c>
      <c r="C2007" s="39">
        <v>44491</v>
      </c>
      <c r="D2007" s="50">
        <v>3.125E-2</v>
      </c>
      <c r="E2007">
        <v>491</v>
      </c>
    </row>
    <row r="2008" spans="1:5">
      <c r="A2008" s="525" t="s">
        <v>499</v>
      </c>
      <c r="B2008">
        <v>13211205</v>
      </c>
      <c r="C2008" s="39">
        <v>44491</v>
      </c>
      <c r="D2008" s="50">
        <v>4.1666666666666664E-2</v>
      </c>
      <c r="E2008">
        <v>488</v>
      </c>
    </row>
    <row r="2009" spans="1:5">
      <c r="A2009" s="525" t="s">
        <v>499</v>
      </c>
      <c r="B2009">
        <v>13211205</v>
      </c>
      <c r="C2009" s="39">
        <v>44491</v>
      </c>
      <c r="D2009" s="50">
        <v>5.2083333333333336E-2</v>
      </c>
      <c r="E2009">
        <v>488</v>
      </c>
    </row>
    <row r="2010" spans="1:5">
      <c r="A2010" s="525" t="s">
        <v>499</v>
      </c>
      <c r="B2010">
        <v>13211205</v>
      </c>
      <c r="C2010" s="39">
        <v>44491</v>
      </c>
      <c r="D2010" s="50">
        <v>6.25E-2</v>
      </c>
      <c r="E2010">
        <v>488</v>
      </c>
    </row>
    <row r="2011" spans="1:5">
      <c r="A2011" s="525" t="s">
        <v>499</v>
      </c>
      <c r="B2011">
        <v>13211205</v>
      </c>
      <c r="C2011" s="39">
        <v>44491</v>
      </c>
      <c r="D2011" s="50">
        <v>7.2916666666666671E-2</v>
      </c>
      <c r="E2011">
        <v>491</v>
      </c>
    </row>
    <row r="2012" spans="1:5">
      <c r="A2012" s="525" t="s">
        <v>499</v>
      </c>
      <c r="B2012">
        <v>13211205</v>
      </c>
      <c r="C2012" s="39">
        <v>44491</v>
      </c>
      <c r="D2012" s="50">
        <v>8.3333333333333329E-2</v>
      </c>
      <c r="E2012">
        <v>488</v>
      </c>
    </row>
    <row r="2013" spans="1:5">
      <c r="A2013" s="525" t="s">
        <v>499</v>
      </c>
      <c r="B2013">
        <v>13211205</v>
      </c>
      <c r="C2013" s="39">
        <v>44491</v>
      </c>
      <c r="D2013" s="50">
        <v>9.375E-2</v>
      </c>
      <c r="E2013">
        <v>488</v>
      </c>
    </row>
    <row r="2014" spans="1:5">
      <c r="A2014" s="525" t="s">
        <v>499</v>
      </c>
      <c r="B2014">
        <v>13211205</v>
      </c>
      <c r="C2014" s="39">
        <v>44491</v>
      </c>
      <c r="D2014" s="50">
        <v>0.10416666666666667</v>
      </c>
      <c r="E2014">
        <v>488</v>
      </c>
    </row>
    <row r="2015" spans="1:5">
      <c r="A2015" s="525" t="s">
        <v>499</v>
      </c>
      <c r="B2015">
        <v>13211205</v>
      </c>
      <c r="C2015" s="39">
        <v>44491</v>
      </c>
      <c r="D2015" s="50">
        <v>0.11458333333333333</v>
      </c>
      <c r="E2015">
        <v>488</v>
      </c>
    </row>
    <row r="2016" spans="1:5">
      <c r="A2016" s="525" t="s">
        <v>499</v>
      </c>
      <c r="B2016">
        <v>13211205</v>
      </c>
      <c r="C2016" s="39">
        <v>44491</v>
      </c>
      <c r="D2016" s="50">
        <v>0.125</v>
      </c>
      <c r="E2016">
        <v>488</v>
      </c>
    </row>
    <row r="2017" spans="1:5">
      <c r="A2017" s="525" t="s">
        <v>499</v>
      </c>
      <c r="B2017">
        <v>13211205</v>
      </c>
      <c r="C2017" s="39">
        <v>44491</v>
      </c>
      <c r="D2017" s="50">
        <v>0.13541666666666666</v>
      </c>
      <c r="E2017">
        <v>488</v>
      </c>
    </row>
    <row r="2018" spans="1:5">
      <c r="A2018" s="525" t="s">
        <v>499</v>
      </c>
      <c r="B2018">
        <v>13211205</v>
      </c>
      <c r="C2018" s="39">
        <v>44491</v>
      </c>
      <c r="D2018" s="50">
        <v>0.14583333333333334</v>
      </c>
      <c r="E2018">
        <v>488</v>
      </c>
    </row>
    <row r="2019" spans="1:5">
      <c r="A2019" s="525" t="s">
        <v>499</v>
      </c>
      <c r="B2019">
        <v>13211205</v>
      </c>
      <c r="C2019" s="39">
        <v>44491</v>
      </c>
      <c r="D2019" s="50">
        <v>0.15625</v>
      </c>
      <c r="E2019">
        <v>491</v>
      </c>
    </row>
    <row r="2020" spans="1:5">
      <c r="A2020" s="525" t="s">
        <v>499</v>
      </c>
      <c r="B2020">
        <v>13211205</v>
      </c>
      <c r="C2020" s="39">
        <v>44491</v>
      </c>
      <c r="D2020" s="50">
        <v>0.16666666666666666</v>
      </c>
      <c r="E2020">
        <v>484</v>
      </c>
    </row>
    <row r="2021" spans="1:5">
      <c r="A2021" s="525" t="s">
        <v>499</v>
      </c>
      <c r="B2021">
        <v>13211205</v>
      </c>
      <c r="C2021" s="39">
        <v>44491</v>
      </c>
      <c r="D2021" s="50">
        <v>0.17708333333333334</v>
      </c>
      <c r="E2021">
        <v>484</v>
      </c>
    </row>
    <row r="2022" spans="1:5">
      <c r="A2022" s="525" t="s">
        <v>499</v>
      </c>
      <c r="B2022">
        <v>13211205</v>
      </c>
      <c r="C2022" s="39">
        <v>44491</v>
      </c>
      <c r="D2022" s="50">
        <v>0.1875</v>
      </c>
      <c r="E2022">
        <v>488</v>
      </c>
    </row>
    <row r="2023" spans="1:5">
      <c r="A2023" s="525" t="s">
        <v>499</v>
      </c>
      <c r="B2023">
        <v>13211205</v>
      </c>
      <c r="C2023" s="39">
        <v>44491</v>
      </c>
      <c r="D2023" s="50">
        <v>0.19791666666666666</v>
      </c>
      <c r="E2023">
        <v>488</v>
      </c>
    </row>
    <row r="2024" spans="1:5">
      <c r="A2024" s="525" t="s">
        <v>499</v>
      </c>
      <c r="B2024">
        <v>13211205</v>
      </c>
      <c r="C2024" s="39">
        <v>44491</v>
      </c>
      <c r="D2024" s="50">
        <v>0.20833333333333334</v>
      </c>
      <c r="E2024">
        <v>484</v>
      </c>
    </row>
    <row r="2025" spans="1:5">
      <c r="A2025" s="525" t="s">
        <v>499</v>
      </c>
      <c r="B2025">
        <v>13211205</v>
      </c>
      <c r="C2025" s="39">
        <v>44491</v>
      </c>
      <c r="D2025" s="50">
        <v>0.21875</v>
      </c>
      <c r="E2025">
        <v>484</v>
      </c>
    </row>
    <row r="2026" spans="1:5">
      <c r="A2026" s="525" t="s">
        <v>499</v>
      </c>
      <c r="B2026">
        <v>13211205</v>
      </c>
      <c r="C2026" s="39">
        <v>44491</v>
      </c>
      <c r="D2026" s="50">
        <v>0.22916666666666666</v>
      </c>
      <c r="E2026">
        <v>484</v>
      </c>
    </row>
    <row r="2027" spans="1:5">
      <c r="A2027" s="525" t="s">
        <v>499</v>
      </c>
      <c r="B2027">
        <v>13211205</v>
      </c>
      <c r="C2027" s="39">
        <v>44491</v>
      </c>
      <c r="D2027" s="50">
        <v>0.23958333333333334</v>
      </c>
      <c r="E2027">
        <v>488</v>
      </c>
    </row>
    <row r="2028" spans="1:5">
      <c r="A2028" s="525" t="s">
        <v>499</v>
      </c>
      <c r="B2028">
        <v>13211205</v>
      </c>
      <c r="C2028" s="39">
        <v>44491</v>
      </c>
      <c r="D2028" s="50">
        <v>0.25</v>
      </c>
      <c r="E2028">
        <v>491</v>
      </c>
    </row>
    <row r="2029" spans="1:5">
      <c r="A2029" s="525" t="s">
        <v>499</v>
      </c>
      <c r="B2029">
        <v>13211205</v>
      </c>
      <c r="C2029" s="39">
        <v>44491</v>
      </c>
      <c r="D2029" s="50">
        <v>0.26041666666666669</v>
      </c>
      <c r="E2029">
        <v>488</v>
      </c>
    </row>
    <row r="2030" spans="1:5">
      <c r="A2030" s="525" t="s">
        <v>499</v>
      </c>
      <c r="B2030">
        <v>13211205</v>
      </c>
      <c r="C2030" s="39">
        <v>44491</v>
      </c>
      <c r="D2030" s="50">
        <v>0.27083333333333331</v>
      </c>
      <c r="E2030">
        <v>491</v>
      </c>
    </row>
    <row r="2031" spans="1:5">
      <c r="A2031" s="525" t="s">
        <v>499</v>
      </c>
      <c r="B2031">
        <v>13211205</v>
      </c>
      <c r="C2031" s="39">
        <v>44491</v>
      </c>
      <c r="D2031" s="50">
        <v>0.28125</v>
      </c>
      <c r="E2031">
        <v>488</v>
      </c>
    </row>
    <row r="2032" spans="1:5">
      <c r="A2032" s="525" t="s">
        <v>499</v>
      </c>
      <c r="B2032">
        <v>13211205</v>
      </c>
      <c r="C2032" s="39">
        <v>44491</v>
      </c>
      <c r="D2032" s="50">
        <v>0.29166666666666669</v>
      </c>
      <c r="E2032">
        <v>488</v>
      </c>
    </row>
    <row r="2033" spans="1:5">
      <c r="A2033" s="525" t="s">
        <v>499</v>
      </c>
      <c r="B2033">
        <v>13211205</v>
      </c>
      <c r="C2033" s="39">
        <v>44491</v>
      </c>
      <c r="D2033" s="50">
        <v>0.30208333333333331</v>
      </c>
      <c r="E2033">
        <v>491</v>
      </c>
    </row>
    <row r="2034" spans="1:5">
      <c r="A2034" s="525" t="s">
        <v>499</v>
      </c>
      <c r="B2034">
        <v>13211205</v>
      </c>
      <c r="C2034" s="39">
        <v>44491</v>
      </c>
      <c r="D2034" s="50">
        <v>0.3125</v>
      </c>
      <c r="E2034">
        <v>488</v>
      </c>
    </row>
    <row r="2035" spans="1:5">
      <c r="A2035" s="525" t="s">
        <v>499</v>
      </c>
      <c r="B2035">
        <v>13211205</v>
      </c>
      <c r="C2035" s="39">
        <v>44491</v>
      </c>
      <c r="D2035" s="50">
        <v>0.32291666666666669</v>
      </c>
      <c r="E2035">
        <v>488</v>
      </c>
    </row>
    <row r="2036" spans="1:5">
      <c r="A2036" s="525" t="s">
        <v>499</v>
      </c>
      <c r="B2036">
        <v>13211205</v>
      </c>
      <c r="C2036" s="39">
        <v>44491</v>
      </c>
      <c r="D2036" s="50">
        <v>0.33333333333333331</v>
      </c>
      <c r="E2036">
        <v>488</v>
      </c>
    </row>
    <row r="2037" spans="1:5">
      <c r="A2037" s="525" t="s">
        <v>499</v>
      </c>
      <c r="B2037">
        <v>13211205</v>
      </c>
      <c r="C2037" s="39">
        <v>44491</v>
      </c>
      <c r="D2037" s="50">
        <v>0.34375</v>
      </c>
      <c r="E2037">
        <v>488</v>
      </c>
    </row>
    <row r="2038" spans="1:5">
      <c r="A2038" s="525" t="s">
        <v>499</v>
      </c>
      <c r="B2038">
        <v>13211205</v>
      </c>
      <c r="C2038" s="39">
        <v>44491</v>
      </c>
      <c r="D2038" s="50">
        <v>0.35416666666666669</v>
      </c>
      <c r="E2038">
        <v>488</v>
      </c>
    </row>
    <row r="2039" spans="1:5">
      <c r="A2039" s="525" t="s">
        <v>499</v>
      </c>
      <c r="B2039">
        <v>13211205</v>
      </c>
      <c r="C2039" s="39">
        <v>44491</v>
      </c>
      <c r="D2039" s="50">
        <v>0.36458333333333331</v>
      </c>
      <c r="E2039">
        <v>488</v>
      </c>
    </row>
    <row r="2040" spans="1:5">
      <c r="A2040" s="525" t="s">
        <v>499</v>
      </c>
      <c r="B2040">
        <v>13211205</v>
      </c>
      <c r="C2040" s="39">
        <v>44491</v>
      </c>
      <c r="D2040" s="50">
        <v>0.375</v>
      </c>
      <c r="E2040">
        <v>491</v>
      </c>
    </row>
    <row r="2041" spans="1:5">
      <c r="A2041" s="525" t="s">
        <v>499</v>
      </c>
      <c r="B2041">
        <v>13211205</v>
      </c>
      <c r="C2041" s="39">
        <v>44491</v>
      </c>
      <c r="D2041" s="50">
        <v>0.38541666666666669</v>
      </c>
      <c r="E2041">
        <v>491</v>
      </c>
    </row>
    <row r="2042" spans="1:5">
      <c r="A2042" s="525" t="s">
        <v>499</v>
      </c>
      <c r="B2042">
        <v>13211205</v>
      </c>
      <c r="C2042" s="39">
        <v>44491</v>
      </c>
      <c r="D2042" s="50">
        <v>0.39583333333333331</v>
      </c>
      <c r="E2042">
        <v>488</v>
      </c>
    </row>
    <row r="2043" spans="1:5">
      <c r="A2043" s="525" t="s">
        <v>499</v>
      </c>
      <c r="B2043">
        <v>13211205</v>
      </c>
      <c r="C2043" s="39">
        <v>44491</v>
      </c>
      <c r="D2043" s="50">
        <v>0.40625</v>
      </c>
      <c r="E2043">
        <v>488</v>
      </c>
    </row>
    <row r="2044" spans="1:5">
      <c r="A2044" s="525" t="s">
        <v>499</v>
      </c>
      <c r="B2044">
        <v>13211205</v>
      </c>
      <c r="C2044" s="39">
        <v>44491</v>
      </c>
      <c r="D2044" s="50">
        <v>0.41666666666666669</v>
      </c>
      <c r="E2044">
        <v>491</v>
      </c>
    </row>
    <row r="2045" spans="1:5">
      <c r="A2045" s="525" t="s">
        <v>499</v>
      </c>
      <c r="B2045">
        <v>13211205</v>
      </c>
      <c r="C2045" s="39">
        <v>44491</v>
      </c>
      <c r="D2045" s="50">
        <v>0.42708333333333331</v>
      </c>
      <c r="E2045">
        <v>491</v>
      </c>
    </row>
    <row r="2046" spans="1:5">
      <c r="A2046" s="525" t="s">
        <v>499</v>
      </c>
      <c r="B2046">
        <v>13211205</v>
      </c>
      <c r="C2046" s="39">
        <v>44491</v>
      </c>
      <c r="D2046" s="50">
        <v>0.4375</v>
      </c>
      <c r="E2046">
        <v>491</v>
      </c>
    </row>
    <row r="2047" spans="1:5">
      <c r="A2047" s="525" t="s">
        <v>499</v>
      </c>
      <c r="B2047">
        <v>13211205</v>
      </c>
      <c r="C2047" s="39">
        <v>44491</v>
      </c>
      <c r="D2047" s="50">
        <v>0.44791666666666669</v>
      </c>
      <c r="E2047">
        <v>491</v>
      </c>
    </row>
    <row r="2048" spans="1:5">
      <c r="A2048" s="525" t="s">
        <v>499</v>
      </c>
      <c r="B2048">
        <v>13211205</v>
      </c>
      <c r="C2048" s="39">
        <v>44491</v>
      </c>
      <c r="D2048" s="50">
        <v>0.45833333333333331</v>
      </c>
      <c r="E2048">
        <v>491</v>
      </c>
    </row>
    <row r="2049" spans="1:5">
      <c r="A2049" s="525" t="s">
        <v>499</v>
      </c>
      <c r="B2049">
        <v>13211205</v>
      </c>
      <c r="C2049" s="39">
        <v>44491</v>
      </c>
      <c r="D2049" s="50">
        <v>0.46875</v>
      </c>
      <c r="E2049">
        <v>488</v>
      </c>
    </row>
    <row r="2050" spans="1:5">
      <c r="A2050" s="525" t="s">
        <v>499</v>
      </c>
      <c r="B2050">
        <v>13211205</v>
      </c>
      <c r="C2050" s="39">
        <v>44491</v>
      </c>
      <c r="D2050" s="50">
        <v>0.52083333333333337</v>
      </c>
      <c r="E2050">
        <v>484</v>
      </c>
    </row>
    <row r="2051" spans="1:5">
      <c r="A2051" s="525" t="s">
        <v>499</v>
      </c>
      <c r="B2051">
        <v>13211205</v>
      </c>
      <c r="C2051" s="39">
        <v>44491</v>
      </c>
      <c r="D2051" s="50">
        <v>0.53125</v>
      </c>
      <c r="E2051">
        <v>480</v>
      </c>
    </row>
    <row r="2052" spans="1:5">
      <c r="A2052" s="525" t="s">
        <v>499</v>
      </c>
      <c r="B2052">
        <v>13211205</v>
      </c>
      <c r="C2052" s="39">
        <v>44491</v>
      </c>
      <c r="D2052" s="50">
        <v>0.54166666666666663</v>
      </c>
      <c r="E2052">
        <v>484</v>
      </c>
    </row>
    <row r="2053" spans="1:5">
      <c r="A2053" s="525" t="s">
        <v>499</v>
      </c>
      <c r="B2053">
        <v>13211205</v>
      </c>
      <c r="C2053" s="39">
        <v>44491</v>
      </c>
      <c r="D2053" s="50">
        <v>0.55208333333333337</v>
      </c>
      <c r="E2053">
        <v>480</v>
      </c>
    </row>
    <row r="2054" spans="1:5">
      <c r="A2054" s="525" t="s">
        <v>499</v>
      </c>
      <c r="B2054">
        <v>13211205</v>
      </c>
      <c r="C2054" s="39">
        <v>44491</v>
      </c>
      <c r="D2054" s="50">
        <v>0.5625</v>
      </c>
      <c r="E2054">
        <v>480</v>
      </c>
    </row>
    <row r="2055" spans="1:5">
      <c r="A2055" s="525" t="s">
        <v>499</v>
      </c>
      <c r="B2055">
        <v>13211205</v>
      </c>
      <c r="C2055" s="39">
        <v>44491</v>
      </c>
      <c r="D2055" s="50">
        <v>0.57291666666666663</v>
      </c>
      <c r="E2055">
        <v>480</v>
      </c>
    </row>
    <row r="2056" spans="1:5">
      <c r="A2056" s="525" t="s">
        <v>499</v>
      </c>
      <c r="B2056">
        <v>13211205</v>
      </c>
      <c r="C2056" s="39">
        <v>44491</v>
      </c>
      <c r="D2056" s="50">
        <v>0.58333333333333337</v>
      </c>
      <c r="E2056">
        <v>480</v>
      </c>
    </row>
    <row r="2057" spans="1:5">
      <c r="A2057" s="525" t="s">
        <v>499</v>
      </c>
      <c r="B2057">
        <v>13211205</v>
      </c>
      <c r="C2057" s="39">
        <v>44491</v>
      </c>
      <c r="D2057" s="50">
        <v>0.59375</v>
      </c>
      <c r="E2057">
        <v>480</v>
      </c>
    </row>
    <row r="2058" spans="1:5">
      <c r="A2058" s="525" t="s">
        <v>499</v>
      </c>
      <c r="B2058">
        <v>13211205</v>
      </c>
      <c r="C2058" s="39">
        <v>44491</v>
      </c>
      <c r="D2058" s="50">
        <v>0.60416666666666663</v>
      </c>
      <c r="E2058">
        <v>476</v>
      </c>
    </row>
    <row r="2059" spans="1:5">
      <c r="A2059" s="525" t="s">
        <v>499</v>
      </c>
      <c r="B2059">
        <v>13211205</v>
      </c>
      <c r="C2059" s="39">
        <v>44491</v>
      </c>
      <c r="D2059" s="50">
        <v>0.61458333333333337</v>
      </c>
      <c r="E2059">
        <v>476</v>
      </c>
    </row>
    <row r="2060" spans="1:5">
      <c r="A2060" s="525" t="s">
        <v>499</v>
      </c>
      <c r="B2060">
        <v>13211205</v>
      </c>
      <c r="C2060" s="39">
        <v>44491</v>
      </c>
      <c r="D2060" s="50">
        <v>0.625</v>
      </c>
      <c r="E2060">
        <v>476</v>
      </c>
    </row>
    <row r="2061" spans="1:5">
      <c r="A2061" s="525" t="s">
        <v>499</v>
      </c>
      <c r="B2061">
        <v>13211205</v>
      </c>
      <c r="C2061" s="39">
        <v>44491</v>
      </c>
      <c r="D2061" s="50">
        <v>0.63541666666666663</v>
      </c>
      <c r="E2061">
        <v>476</v>
      </c>
    </row>
    <row r="2062" spans="1:5">
      <c r="A2062" s="525" t="s">
        <v>499</v>
      </c>
      <c r="B2062">
        <v>13211205</v>
      </c>
      <c r="C2062" s="39">
        <v>44491</v>
      </c>
      <c r="D2062" s="50">
        <v>0.64583333333333337</v>
      </c>
      <c r="E2062">
        <v>476</v>
      </c>
    </row>
    <row r="2063" spans="1:5">
      <c r="A2063" s="525" t="s">
        <v>499</v>
      </c>
      <c r="B2063">
        <v>13211205</v>
      </c>
      <c r="C2063" s="39">
        <v>44491</v>
      </c>
      <c r="D2063" s="50">
        <v>0.65625</v>
      </c>
      <c r="E2063">
        <v>476</v>
      </c>
    </row>
    <row r="2064" spans="1:5">
      <c r="A2064" s="525" t="s">
        <v>499</v>
      </c>
      <c r="B2064">
        <v>13211205</v>
      </c>
      <c r="C2064" s="39">
        <v>44491</v>
      </c>
      <c r="D2064" s="50">
        <v>0.66666666666666663</v>
      </c>
      <c r="E2064">
        <v>476</v>
      </c>
    </row>
    <row r="2065" spans="1:5">
      <c r="A2065" s="525" t="s">
        <v>499</v>
      </c>
      <c r="B2065">
        <v>13211205</v>
      </c>
      <c r="C2065" s="39">
        <v>44491</v>
      </c>
      <c r="D2065" s="50">
        <v>0.67708333333333337</v>
      </c>
      <c r="E2065">
        <v>476</v>
      </c>
    </row>
    <row r="2066" spans="1:5">
      <c r="A2066" s="525" t="s">
        <v>499</v>
      </c>
      <c r="B2066">
        <v>13211205</v>
      </c>
      <c r="C2066" s="39">
        <v>44491</v>
      </c>
      <c r="D2066" s="50">
        <v>0.6875</v>
      </c>
      <c r="E2066">
        <v>480</v>
      </c>
    </row>
    <row r="2067" spans="1:5">
      <c r="A2067" s="525" t="s">
        <v>499</v>
      </c>
      <c r="B2067">
        <v>13211205</v>
      </c>
      <c r="C2067" s="39">
        <v>44491</v>
      </c>
      <c r="D2067" s="50">
        <v>0.69791666666666663</v>
      </c>
      <c r="E2067">
        <v>484</v>
      </c>
    </row>
    <row r="2068" spans="1:5">
      <c r="A2068" s="525" t="s">
        <v>499</v>
      </c>
      <c r="B2068">
        <v>13211205</v>
      </c>
      <c r="C2068" s="39">
        <v>44491</v>
      </c>
      <c r="D2068" s="50">
        <v>0.70833333333333337</v>
      </c>
      <c r="E2068">
        <v>484</v>
      </c>
    </row>
    <row r="2069" spans="1:5">
      <c r="A2069" s="525" t="s">
        <v>499</v>
      </c>
      <c r="B2069">
        <v>13211205</v>
      </c>
      <c r="C2069" s="39">
        <v>44491</v>
      </c>
      <c r="D2069" s="50">
        <v>0.71875</v>
      </c>
      <c r="E2069">
        <v>484</v>
      </c>
    </row>
    <row r="2070" spans="1:5">
      <c r="A2070" s="525" t="s">
        <v>499</v>
      </c>
      <c r="B2070">
        <v>13211205</v>
      </c>
      <c r="C2070" s="39">
        <v>44491</v>
      </c>
      <c r="D2070" s="50">
        <v>0.72916666666666663</v>
      </c>
      <c r="E2070">
        <v>488</v>
      </c>
    </row>
    <row r="2071" spans="1:5">
      <c r="A2071" s="525" t="s">
        <v>499</v>
      </c>
      <c r="B2071">
        <v>13211205</v>
      </c>
      <c r="C2071" s="39">
        <v>44491</v>
      </c>
      <c r="D2071" s="50">
        <v>0.73958333333333337</v>
      </c>
      <c r="E2071">
        <v>488</v>
      </c>
    </row>
    <row r="2072" spans="1:5">
      <c r="A2072" s="525" t="s">
        <v>499</v>
      </c>
      <c r="B2072">
        <v>13211205</v>
      </c>
      <c r="C2072" s="39">
        <v>44491</v>
      </c>
      <c r="D2072" s="50">
        <v>0.75</v>
      </c>
      <c r="E2072">
        <v>488</v>
      </c>
    </row>
    <row r="2073" spans="1:5">
      <c r="A2073" s="525" t="s">
        <v>499</v>
      </c>
      <c r="B2073">
        <v>13211205</v>
      </c>
      <c r="C2073" s="39">
        <v>44491</v>
      </c>
      <c r="D2073" s="50">
        <v>0.76041666666666663</v>
      </c>
      <c r="E2073">
        <v>488</v>
      </c>
    </row>
    <row r="2074" spans="1:5">
      <c r="A2074" s="525" t="s">
        <v>499</v>
      </c>
      <c r="B2074">
        <v>13211205</v>
      </c>
      <c r="C2074" s="39">
        <v>44491</v>
      </c>
      <c r="D2074" s="50">
        <v>0.77083333333333337</v>
      </c>
      <c r="E2074">
        <v>484</v>
      </c>
    </row>
    <row r="2075" spans="1:5">
      <c r="A2075" s="525" t="s">
        <v>499</v>
      </c>
      <c r="B2075">
        <v>13211205</v>
      </c>
      <c r="C2075" s="39">
        <v>44491</v>
      </c>
      <c r="D2075" s="50">
        <v>0.78125</v>
      </c>
      <c r="E2075">
        <v>484</v>
      </c>
    </row>
    <row r="2076" spans="1:5">
      <c r="A2076" s="525" t="s">
        <v>499</v>
      </c>
      <c r="B2076">
        <v>13211205</v>
      </c>
      <c r="C2076" s="39">
        <v>44491</v>
      </c>
      <c r="D2076" s="50">
        <v>0.79166666666666663</v>
      </c>
      <c r="E2076">
        <v>484</v>
      </c>
    </row>
    <row r="2077" spans="1:5">
      <c r="A2077" s="525" t="s">
        <v>499</v>
      </c>
      <c r="B2077">
        <v>13211205</v>
      </c>
      <c r="C2077" s="39">
        <v>44491</v>
      </c>
      <c r="D2077" s="50">
        <v>0.80208333333333337</v>
      </c>
      <c r="E2077">
        <v>484</v>
      </c>
    </row>
    <row r="2078" spans="1:5">
      <c r="A2078" s="525" t="s">
        <v>499</v>
      </c>
      <c r="B2078">
        <v>13211205</v>
      </c>
      <c r="C2078" s="39">
        <v>44491</v>
      </c>
      <c r="D2078" s="50">
        <v>0.8125</v>
      </c>
      <c r="E2078">
        <v>488</v>
      </c>
    </row>
    <row r="2079" spans="1:5">
      <c r="A2079" s="525" t="s">
        <v>499</v>
      </c>
      <c r="B2079">
        <v>13211205</v>
      </c>
      <c r="C2079" s="39">
        <v>44491</v>
      </c>
      <c r="D2079" s="50">
        <v>0.82291666666666663</v>
      </c>
      <c r="E2079">
        <v>488</v>
      </c>
    </row>
    <row r="2080" spans="1:5">
      <c r="A2080" s="525" t="s">
        <v>499</v>
      </c>
      <c r="B2080">
        <v>13211205</v>
      </c>
      <c r="C2080" s="39">
        <v>44491</v>
      </c>
      <c r="D2080" s="50">
        <v>0.83333333333333337</v>
      </c>
      <c r="E2080">
        <v>491</v>
      </c>
    </row>
    <row r="2081" spans="1:5">
      <c r="A2081" s="525" t="s">
        <v>499</v>
      </c>
      <c r="B2081">
        <v>13211205</v>
      </c>
      <c r="C2081" s="39">
        <v>44491</v>
      </c>
      <c r="D2081" s="50">
        <v>0.84375</v>
      </c>
      <c r="E2081">
        <v>495</v>
      </c>
    </row>
    <row r="2082" spans="1:5">
      <c r="A2082" s="525" t="s">
        <v>499</v>
      </c>
      <c r="B2082">
        <v>13211205</v>
      </c>
      <c r="C2082" s="39">
        <v>44491</v>
      </c>
      <c r="D2082" s="50">
        <v>0.85416666666666663</v>
      </c>
      <c r="E2082">
        <v>495</v>
      </c>
    </row>
    <row r="2083" spans="1:5">
      <c r="A2083" s="525" t="s">
        <v>499</v>
      </c>
      <c r="B2083">
        <v>13211205</v>
      </c>
      <c r="C2083" s="39">
        <v>44491</v>
      </c>
      <c r="D2083" s="50">
        <v>0.86458333333333337</v>
      </c>
      <c r="E2083">
        <v>495</v>
      </c>
    </row>
    <row r="2084" spans="1:5">
      <c r="A2084" s="525" t="s">
        <v>499</v>
      </c>
      <c r="B2084">
        <v>13211205</v>
      </c>
      <c r="C2084" s="39">
        <v>44491</v>
      </c>
      <c r="D2084" s="50">
        <v>0.875</v>
      </c>
      <c r="E2084">
        <v>495</v>
      </c>
    </row>
    <row r="2085" spans="1:5">
      <c r="A2085" s="525" t="s">
        <v>499</v>
      </c>
      <c r="B2085">
        <v>13211205</v>
      </c>
      <c r="C2085" s="39">
        <v>44491</v>
      </c>
      <c r="D2085" s="50">
        <v>0.88541666666666663</v>
      </c>
      <c r="E2085">
        <v>499</v>
      </c>
    </row>
    <row r="2086" spans="1:5">
      <c r="A2086" s="525" t="s">
        <v>499</v>
      </c>
      <c r="B2086">
        <v>13211205</v>
      </c>
      <c r="C2086" s="39">
        <v>44491</v>
      </c>
      <c r="D2086" s="50">
        <v>0.89583333333333337</v>
      </c>
      <c r="E2086">
        <v>499</v>
      </c>
    </row>
    <row r="2087" spans="1:5">
      <c r="A2087" s="525" t="s">
        <v>499</v>
      </c>
      <c r="B2087">
        <v>13211205</v>
      </c>
      <c r="C2087" s="39">
        <v>44491</v>
      </c>
      <c r="D2087" s="50">
        <v>0.90625</v>
      </c>
      <c r="E2087">
        <v>503</v>
      </c>
    </row>
    <row r="2088" spans="1:5">
      <c r="A2088" s="525" t="s">
        <v>499</v>
      </c>
      <c r="B2088">
        <v>13211205</v>
      </c>
      <c r="C2088" s="39">
        <v>44491</v>
      </c>
      <c r="D2088" s="50">
        <v>0.91666666666666663</v>
      </c>
      <c r="E2088">
        <v>503</v>
      </c>
    </row>
    <row r="2089" spans="1:5">
      <c r="A2089" s="525" t="s">
        <v>499</v>
      </c>
      <c r="B2089">
        <v>13211205</v>
      </c>
      <c r="C2089" s="39">
        <v>44491</v>
      </c>
      <c r="D2089" s="50">
        <v>0.92708333333333337</v>
      </c>
      <c r="E2089">
        <v>503</v>
      </c>
    </row>
    <row r="2090" spans="1:5">
      <c r="A2090" s="525" t="s">
        <v>499</v>
      </c>
      <c r="B2090">
        <v>13211205</v>
      </c>
      <c r="C2090" s="39">
        <v>44491</v>
      </c>
      <c r="D2090" s="50">
        <v>0.9375</v>
      </c>
      <c r="E2090">
        <v>503</v>
      </c>
    </row>
    <row r="2091" spans="1:5">
      <c r="A2091" s="525" t="s">
        <v>499</v>
      </c>
      <c r="B2091">
        <v>13211205</v>
      </c>
      <c r="C2091" s="39">
        <v>44491</v>
      </c>
      <c r="D2091" s="50">
        <v>0.94791666666666663</v>
      </c>
      <c r="E2091">
        <v>503</v>
      </c>
    </row>
    <row r="2092" spans="1:5">
      <c r="A2092" s="525" t="s">
        <v>499</v>
      </c>
      <c r="B2092">
        <v>13211205</v>
      </c>
      <c r="C2092" s="39">
        <v>44491</v>
      </c>
      <c r="D2092" s="50">
        <v>0.95833333333333337</v>
      </c>
      <c r="E2092">
        <v>507</v>
      </c>
    </row>
    <row r="2093" spans="1:5">
      <c r="A2093" s="525" t="s">
        <v>499</v>
      </c>
      <c r="B2093">
        <v>13211205</v>
      </c>
      <c r="C2093" s="39">
        <v>44491</v>
      </c>
      <c r="D2093" s="50">
        <v>0.96875</v>
      </c>
      <c r="E2093">
        <v>507</v>
      </c>
    </row>
    <row r="2094" spans="1:5">
      <c r="A2094" s="525" t="s">
        <v>499</v>
      </c>
      <c r="B2094">
        <v>13211205</v>
      </c>
      <c r="C2094" s="39">
        <v>44491</v>
      </c>
      <c r="D2094" s="50">
        <v>0.97916666666666663</v>
      </c>
      <c r="E2094">
        <v>507</v>
      </c>
    </row>
    <row r="2095" spans="1:5">
      <c r="A2095" s="525" t="s">
        <v>499</v>
      </c>
      <c r="B2095">
        <v>13211205</v>
      </c>
      <c r="C2095" s="39">
        <v>44491</v>
      </c>
      <c r="D2095" s="50">
        <v>0.98958333333333337</v>
      </c>
      <c r="E2095">
        <v>507</v>
      </c>
    </row>
    <row r="2096" spans="1:5">
      <c r="A2096" s="525" t="s">
        <v>499</v>
      </c>
      <c r="B2096">
        <v>13211205</v>
      </c>
      <c r="C2096" s="39">
        <v>44492</v>
      </c>
      <c r="D2096" s="50">
        <v>0</v>
      </c>
      <c r="E2096">
        <v>511</v>
      </c>
    </row>
    <row r="2097" spans="1:5">
      <c r="A2097" s="525" t="s">
        <v>499</v>
      </c>
      <c r="B2097">
        <v>13211205</v>
      </c>
      <c r="C2097" s="39">
        <v>44492</v>
      </c>
      <c r="D2097" s="50">
        <v>1.0416666666666666E-2</v>
      </c>
      <c r="E2097">
        <v>515</v>
      </c>
    </row>
    <row r="2098" spans="1:5">
      <c r="A2098" s="525" t="s">
        <v>499</v>
      </c>
      <c r="B2098">
        <v>13211205</v>
      </c>
      <c r="C2098" s="39">
        <v>44492</v>
      </c>
      <c r="D2098" s="50">
        <v>2.0833333333333332E-2</v>
      </c>
      <c r="E2098">
        <v>515</v>
      </c>
    </row>
    <row r="2099" spans="1:5">
      <c r="A2099" s="525" t="s">
        <v>499</v>
      </c>
      <c r="B2099">
        <v>13211205</v>
      </c>
      <c r="C2099" s="39">
        <v>44492</v>
      </c>
      <c r="D2099" s="50">
        <v>3.125E-2</v>
      </c>
      <c r="E2099">
        <v>515</v>
      </c>
    </row>
    <row r="2100" spans="1:5">
      <c r="A2100" s="525" t="s">
        <v>499</v>
      </c>
      <c r="B2100">
        <v>13211205</v>
      </c>
      <c r="C2100" s="39">
        <v>44492</v>
      </c>
      <c r="D2100" s="50">
        <v>4.1666666666666664E-2</v>
      </c>
      <c r="E2100">
        <v>515</v>
      </c>
    </row>
    <row r="2101" spans="1:5">
      <c r="A2101" s="525" t="s">
        <v>499</v>
      </c>
      <c r="B2101">
        <v>13211205</v>
      </c>
      <c r="C2101" s="39">
        <v>44492</v>
      </c>
      <c r="D2101" s="50">
        <v>5.2083333333333336E-2</v>
      </c>
      <c r="E2101">
        <v>519</v>
      </c>
    </row>
    <row r="2102" spans="1:5">
      <c r="A2102" s="525" t="s">
        <v>499</v>
      </c>
      <c r="B2102">
        <v>13211205</v>
      </c>
      <c r="C2102" s="39">
        <v>44492</v>
      </c>
      <c r="D2102" s="50">
        <v>6.25E-2</v>
      </c>
      <c r="E2102">
        <v>515</v>
      </c>
    </row>
    <row r="2103" spans="1:5">
      <c r="A2103" s="525" t="s">
        <v>499</v>
      </c>
      <c r="B2103">
        <v>13211205</v>
      </c>
      <c r="C2103" s="39">
        <v>44492</v>
      </c>
      <c r="D2103" s="50">
        <v>7.2916666666666671E-2</v>
      </c>
      <c r="E2103">
        <v>519</v>
      </c>
    </row>
    <row r="2104" spans="1:5">
      <c r="A2104" s="525" t="s">
        <v>499</v>
      </c>
      <c r="B2104">
        <v>13211205</v>
      </c>
      <c r="C2104" s="39">
        <v>44492</v>
      </c>
      <c r="D2104" s="50">
        <v>8.3333333333333329E-2</v>
      </c>
      <c r="E2104">
        <v>519</v>
      </c>
    </row>
    <row r="2105" spans="1:5">
      <c r="A2105" s="525" t="s">
        <v>499</v>
      </c>
      <c r="B2105">
        <v>13211205</v>
      </c>
      <c r="C2105" s="39">
        <v>44492</v>
      </c>
      <c r="D2105" s="50">
        <v>9.375E-2</v>
      </c>
      <c r="E2105">
        <v>519</v>
      </c>
    </row>
    <row r="2106" spans="1:5">
      <c r="A2106" s="525" t="s">
        <v>499</v>
      </c>
      <c r="B2106">
        <v>13211205</v>
      </c>
      <c r="C2106" s="39">
        <v>44492</v>
      </c>
      <c r="D2106" s="50">
        <v>0.10416666666666667</v>
      </c>
      <c r="E2106">
        <v>523</v>
      </c>
    </row>
    <row r="2107" spans="1:5">
      <c r="A2107" s="525" t="s">
        <v>499</v>
      </c>
      <c r="B2107">
        <v>13211205</v>
      </c>
      <c r="C2107" s="39">
        <v>44492</v>
      </c>
      <c r="D2107" s="50">
        <v>0.11458333333333333</v>
      </c>
      <c r="E2107">
        <v>519</v>
      </c>
    </row>
    <row r="2108" spans="1:5">
      <c r="A2108" s="525" t="s">
        <v>499</v>
      </c>
      <c r="B2108">
        <v>13211205</v>
      </c>
      <c r="C2108" s="39">
        <v>44492</v>
      </c>
      <c r="D2108" s="50">
        <v>0.125</v>
      </c>
      <c r="E2108">
        <v>523</v>
      </c>
    </row>
    <row r="2109" spans="1:5">
      <c r="A2109" s="525" t="s">
        <v>499</v>
      </c>
      <c r="B2109">
        <v>13211205</v>
      </c>
      <c r="C2109" s="39">
        <v>44492</v>
      </c>
      <c r="D2109" s="50">
        <v>0.13541666666666666</v>
      </c>
      <c r="E2109">
        <v>523</v>
      </c>
    </row>
    <row r="2110" spans="1:5">
      <c r="A2110" s="525" t="s">
        <v>499</v>
      </c>
      <c r="B2110">
        <v>13211205</v>
      </c>
      <c r="C2110" s="39">
        <v>44492</v>
      </c>
      <c r="D2110" s="50">
        <v>0.14583333333333334</v>
      </c>
      <c r="E2110">
        <v>523</v>
      </c>
    </row>
    <row r="2111" spans="1:5">
      <c r="A2111" s="525" t="s">
        <v>499</v>
      </c>
      <c r="B2111">
        <v>13211205</v>
      </c>
      <c r="C2111" s="39">
        <v>44492</v>
      </c>
      <c r="D2111" s="50">
        <v>0.15625</v>
      </c>
      <c r="E2111">
        <v>527</v>
      </c>
    </row>
    <row r="2112" spans="1:5">
      <c r="A2112" s="525" t="s">
        <v>499</v>
      </c>
      <c r="B2112">
        <v>13211205</v>
      </c>
      <c r="C2112" s="39">
        <v>44492</v>
      </c>
      <c r="D2112" s="50">
        <v>0.16666666666666666</v>
      </c>
      <c r="E2112">
        <v>527</v>
      </c>
    </row>
    <row r="2113" spans="1:5">
      <c r="A2113" s="525" t="s">
        <v>499</v>
      </c>
      <c r="B2113">
        <v>13211205</v>
      </c>
      <c r="C2113" s="39">
        <v>44492</v>
      </c>
      <c r="D2113" s="50">
        <v>0.17708333333333334</v>
      </c>
      <c r="E2113">
        <v>531</v>
      </c>
    </row>
    <row r="2114" spans="1:5">
      <c r="A2114" s="525" t="s">
        <v>499</v>
      </c>
      <c r="B2114">
        <v>13211205</v>
      </c>
      <c r="C2114" s="39">
        <v>44492</v>
      </c>
      <c r="D2114" s="50">
        <v>0.1875</v>
      </c>
      <c r="E2114">
        <v>527</v>
      </c>
    </row>
    <row r="2115" spans="1:5">
      <c r="A2115" s="525" t="s">
        <v>499</v>
      </c>
      <c r="B2115">
        <v>13211205</v>
      </c>
      <c r="C2115" s="39">
        <v>44492</v>
      </c>
      <c r="D2115" s="50">
        <v>0.19791666666666666</v>
      </c>
      <c r="E2115">
        <v>527</v>
      </c>
    </row>
    <row r="2116" spans="1:5">
      <c r="A2116" s="525" t="s">
        <v>499</v>
      </c>
      <c r="B2116">
        <v>13211205</v>
      </c>
      <c r="C2116" s="39">
        <v>44492</v>
      </c>
      <c r="D2116" s="50">
        <v>0.20833333333333334</v>
      </c>
      <c r="E2116">
        <v>531</v>
      </c>
    </row>
    <row r="2117" spans="1:5">
      <c r="A2117" s="525" t="s">
        <v>499</v>
      </c>
      <c r="B2117">
        <v>13211205</v>
      </c>
      <c r="C2117" s="39">
        <v>44492</v>
      </c>
      <c r="D2117" s="50">
        <v>0.21875</v>
      </c>
      <c r="E2117">
        <v>535</v>
      </c>
    </row>
    <row r="2118" spans="1:5">
      <c r="A2118" s="525" t="s">
        <v>499</v>
      </c>
      <c r="B2118">
        <v>13211205</v>
      </c>
      <c r="C2118" s="39">
        <v>44492</v>
      </c>
      <c r="D2118" s="50">
        <v>0.22916666666666666</v>
      </c>
      <c r="E2118">
        <v>535</v>
      </c>
    </row>
    <row r="2119" spans="1:5">
      <c r="A2119" s="525" t="s">
        <v>499</v>
      </c>
      <c r="B2119">
        <v>13211205</v>
      </c>
      <c r="C2119" s="39">
        <v>44492</v>
      </c>
      <c r="D2119" s="50">
        <v>0.23958333333333334</v>
      </c>
      <c r="E2119">
        <v>539</v>
      </c>
    </row>
    <row r="2120" spans="1:5">
      <c r="A2120" s="525" t="s">
        <v>499</v>
      </c>
      <c r="B2120">
        <v>13211205</v>
      </c>
      <c r="C2120" s="39">
        <v>44492</v>
      </c>
      <c r="D2120" s="50">
        <v>0.25</v>
      </c>
      <c r="E2120">
        <v>543</v>
      </c>
    </row>
    <row r="2121" spans="1:5">
      <c r="A2121" s="525" t="s">
        <v>499</v>
      </c>
      <c r="B2121">
        <v>13211205</v>
      </c>
      <c r="C2121" s="39">
        <v>44492</v>
      </c>
      <c r="D2121" s="50">
        <v>0.26041666666666669</v>
      </c>
      <c r="E2121">
        <v>551</v>
      </c>
    </row>
    <row r="2122" spans="1:5">
      <c r="A2122" s="525" t="s">
        <v>499</v>
      </c>
      <c r="B2122">
        <v>13211205</v>
      </c>
      <c r="C2122" s="39">
        <v>44492</v>
      </c>
      <c r="D2122" s="50">
        <v>0.27083333333333331</v>
      </c>
      <c r="E2122">
        <v>555</v>
      </c>
    </row>
    <row r="2123" spans="1:5">
      <c r="A2123" s="525" t="s">
        <v>499</v>
      </c>
      <c r="B2123">
        <v>13211205</v>
      </c>
      <c r="C2123" s="39">
        <v>44492</v>
      </c>
      <c r="D2123" s="50">
        <v>0.28125</v>
      </c>
      <c r="E2123">
        <v>555</v>
      </c>
    </row>
    <row r="2124" spans="1:5">
      <c r="A2124" s="525" t="s">
        <v>499</v>
      </c>
      <c r="B2124">
        <v>13211205</v>
      </c>
      <c r="C2124" s="39">
        <v>44492</v>
      </c>
      <c r="D2124" s="50">
        <v>0.29166666666666669</v>
      </c>
      <c r="E2124">
        <v>560</v>
      </c>
    </row>
    <row r="2125" spans="1:5">
      <c r="A2125" s="525" t="s">
        <v>499</v>
      </c>
      <c r="B2125">
        <v>13211205</v>
      </c>
      <c r="C2125" s="39">
        <v>44492</v>
      </c>
      <c r="D2125" s="50">
        <v>0.30208333333333331</v>
      </c>
      <c r="E2125">
        <v>560</v>
      </c>
    </row>
    <row r="2126" spans="1:5">
      <c r="A2126" s="525" t="s">
        <v>499</v>
      </c>
      <c r="B2126">
        <v>13211205</v>
      </c>
      <c r="C2126" s="39">
        <v>44492</v>
      </c>
      <c r="D2126" s="50">
        <v>0.3125</v>
      </c>
      <c r="E2126">
        <v>560</v>
      </c>
    </row>
    <row r="2127" spans="1:5">
      <c r="A2127" s="525" t="s">
        <v>499</v>
      </c>
      <c r="B2127">
        <v>13211205</v>
      </c>
      <c r="C2127" s="39">
        <v>44492</v>
      </c>
      <c r="D2127" s="50">
        <v>0.32291666666666669</v>
      </c>
      <c r="E2127">
        <v>564</v>
      </c>
    </row>
    <row r="2128" spans="1:5">
      <c r="A2128" s="525" t="s">
        <v>499</v>
      </c>
      <c r="B2128">
        <v>13211205</v>
      </c>
      <c r="C2128" s="39">
        <v>44492</v>
      </c>
      <c r="D2128" s="50">
        <v>0.33333333333333331</v>
      </c>
      <c r="E2128">
        <v>564</v>
      </c>
    </row>
    <row r="2129" spans="1:5">
      <c r="A2129" s="525" t="s">
        <v>499</v>
      </c>
      <c r="B2129">
        <v>13211205</v>
      </c>
      <c r="C2129" s="39">
        <v>44492</v>
      </c>
      <c r="D2129" s="50">
        <v>0.34375</v>
      </c>
      <c r="E2129">
        <v>568</v>
      </c>
    </row>
    <row r="2130" spans="1:5">
      <c r="A2130" s="525" t="s">
        <v>499</v>
      </c>
      <c r="B2130">
        <v>13211205</v>
      </c>
      <c r="C2130" s="39">
        <v>44492</v>
      </c>
      <c r="D2130" s="50">
        <v>0.35416666666666669</v>
      </c>
      <c r="E2130">
        <v>568</v>
      </c>
    </row>
    <row r="2131" spans="1:5">
      <c r="A2131" s="525" t="s">
        <v>499</v>
      </c>
      <c r="B2131">
        <v>13211205</v>
      </c>
      <c r="C2131" s="39">
        <v>44492</v>
      </c>
      <c r="D2131" s="50">
        <v>0.36458333333333331</v>
      </c>
      <c r="E2131">
        <v>568</v>
      </c>
    </row>
    <row r="2132" spans="1:5">
      <c r="A2132" s="525" t="s">
        <v>499</v>
      </c>
      <c r="B2132">
        <v>13211205</v>
      </c>
      <c r="C2132" s="39">
        <v>44492</v>
      </c>
      <c r="D2132" s="50">
        <v>0.375</v>
      </c>
      <c r="E2132">
        <v>568</v>
      </c>
    </row>
    <row r="2133" spans="1:5">
      <c r="A2133" s="525" t="s">
        <v>499</v>
      </c>
      <c r="B2133">
        <v>13211205</v>
      </c>
      <c r="C2133" s="39">
        <v>44492</v>
      </c>
      <c r="D2133" s="50">
        <v>0.38541666666666669</v>
      </c>
      <c r="E2133">
        <v>568</v>
      </c>
    </row>
    <row r="2134" spans="1:5">
      <c r="A2134" s="525" t="s">
        <v>499</v>
      </c>
      <c r="B2134">
        <v>13211205</v>
      </c>
      <c r="C2134" s="39">
        <v>44492</v>
      </c>
      <c r="D2134" s="50">
        <v>0.39583333333333331</v>
      </c>
      <c r="E2134">
        <v>568</v>
      </c>
    </row>
    <row r="2135" spans="1:5">
      <c r="A2135" s="525" t="s">
        <v>499</v>
      </c>
      <c r="B2135">
        <v>13211205</v>
      </c>
      <c r="C2135" s="39">
        <v>44492</v>
      </c>
      <c r="D2135" s="50">
        <v>0.40625</v>
      </c>
      <c r="E2135">
        <v>568</v>
      </c>
    </row>
    <row r="2136" spans="1:5">
      <c r="A2136" s="525" t="s">
        <v>499</v>
      </c>
      <c r="B2136">
        <v>13211205</v>
      </c>
      <c r="C2136" s="39">
        <v>44492</v>
      </c>
      <c r="D2136" s="50">
        <v>0.41666666666666669</v>
      </c>
      <c r="E2136">
        <v>568</v>
      </c>
    </row>
    <row r="2137" spans="1:5">
      <c r="A2137" s="525" t="s">
        <v>499</v>
      </c>
      <c r="B2137">
        <v>13211205</v>
      </c>
      <c r="C2137" s="39">
        <v>44492</v>
      </c>
      <c r="D2137" s="50">
        <v>0.42708333333333331</v>
      </c>
      <c r="E2137">
        <v>564</v>
      </c>
    </row>
    <row r="2138" spans="1:5">
      <c r="A2138" s="525" t="s">
        <v>499</v>
      </c>
      <c r="B2138">
        <v>13211205</v>
      </c>
      <c r="C2138" s="39">
        <v>44492</v>
      </c>
      <c r="D2138" s="50">
        <v>0.4375</v>
      </c>
      <c r="E2138">
        <v>564</v>
      </c>
    </row>
    <row r="2139" spans="1:5">
      <c r="A2139" s="525" t="s">
        <v>499</v>
      </c>
      <c r="B2139">
        <v>13211205</v>
      </c>
      <c r="C2139" s="39">
        <v>44492</v>
      </c>
      <c r="D2139" s="50">
        <v>0.44791666666666669</v>
      </c>
      <c r="E2139">
        <v>564</v>
      </c>
    </row>
    <row r="2140" spans="1:5">
      <c r="A2140" s="525" t="s">
        <v>499</v>
      </c>
      <c r="B2140">
        <v>13211205</v>
      </c>
      <c r="C2140" s="39">
        <v>44492</v>
      </c>
      <c r="D2140" s="50">
        <v>0.45833333333333331</v>
      </c>
      <c r="E2140">
        <v>564</v>
      </c>
    </row>
    <row r="2141" spans="1:5">
      <c r="A2141" s="525" t="s">
        <v>499</v>
      </c>
      <c r="B2141">
        <v>13211205</v>
      </c>
      <c r="C2141" s="39">
        <v>44492</v>
      </c>
      <c r="D2141" s="50">
        <v>0.46875</v>
      </c>
      <c r="E2141">
        <v>560</v>
      </c>
    </row>
    <row r="2142" spans="1:5">
      <c r="A2142" s="525" t="s">
        <v>499</v>
      </c>
      <c r="B2142">
        <v>13211205</v>
      </c>
      <c r="C2142" s="39">
        <v>44492</v>
      </c>
      <c r="D2142" s="50">
        <v>0.47916666666666669</v>
      </c>
      <c r="E2142">
        <v>560</v>
      </c>
    </row>
    <row r="2143" spans="1:5">
      <c r="A2143" s="525" t="s">
        <v>499</v>
      </c>
      <c r="B2143">
        <v>13211205</v>
      </c>
      <c r="C2143" s="39">
        <v>44492</v>
      </c>
      <c r="D2143" s="50">
        <v>0.48958333333333331</v>
      </c>
      <c r="E2143">
        <v>560</v>
      </c>
    </row>
    <row r="2144" spans="1:5">
      <c r="A2144" s="525" t="s">
        <v>499</v>
      </c>
      <c r="B2144">
        <v>13211205</v>
      </c>
      <c r="C2144" s="39">
        <v>44492</v>
      </c>
      <c r="D2144" s="50">
        <v>0.5</v>
      </c>
      <c r="E2144">
        <v>555</v>
      </c>
    </row>
    <row r="2145" spans="1:5">
      <c r="A2145" s="525" t="s">
        <v>499</v>
      </c>
      <c r="B2145">
        <v>13211205</v>
      </c>
      <c r="C2145" s="39">
        <v>44492</v>
      </c>
      <c r="D2145" s="50">
        <v>0.51041666666666663</v>
      </c>
      <c r="E2145">
        <v>555</v>
      </c>
    </row>
    <row r="2146" spans="1:5">
      <c r="A2146" s="525" t="s">
        <v>499</v>
      </c>
      <c r="B2146">
        <v>13211205</v>
      </c>
      <c r="C2146" s="39">
        <v>44492</v>
      </c>
      <c r="D2146" s="50">
        <v>0.52083333333333337</v>
      </c>
      <c r="E2146">
        <v>555</v>
      </c>
    </row>
    <row r="2147" spans="1:5">
      <c r="A2147" s="525" t="s">
        <v>499</v>
      </c>
      <c r="B2147">
        <v>13211205</v>
      </c>
      <c r="C2147" s="39">
        <v>44492</v>
      </c>
      <c r="D2147" s="50">
        <v>0.53125</v>
      </c>
      <c r="E2147">
        <v>555</v>
      </c>
    </row>
    <row r="2148" spans="1:5">
      <c r="A2148" s="525" t="s">
        <v>499</v>
      </c>
      <c r="B2148">
        <v>13211205</v>
      </c>
      <c r="C2148" s="39">
        <v>44492</v>
      </c>
      <c r="D2148" s="50">
        <v>0.54166666666666663</v>
      </c>
      <c r="E2148">
        <v>551</v>
      </c>
    </row>
    <row r="2149" spans="1:5">
      <c r="A2149" s="525" t="s">
        <v>499</v>
      </c>
      <c r="B2149">
        <v>13211205</v>
      </c>
      <c r="C2149" s="39">
        <v>44492</v>
      </c>
      <c r="D2149" s="50">
        <v>0.55208333333333337</v>
      </c>
      <c r="E2149">
        <v>551</v>
      </c>
    </row>
    <row r="2150" spans="1:5">
      <c r="A2150" s="525" t="s">
        <v>499</v>
      </c>
      <c r="B2150">
        <v>13211205</v>
      </c>
      <c r="C2150" s="39">
        <v>44492</v>
      </c>
      <c r="D2150" s="50">
        <v>0.5625</v>
      </c>
      <c r="E2150">
        <v>547</v>
      </c>
    </row>
    <row r="2151" spans="1:5">
      <c r="A2151" s="525" t="s">
        <v>499</v>
      </c>
      <c r="B2151">
        <v>13211205</v>
      </c>
      <c r="C2151" s="39">
        <v>44492</v>
      </c>
      <c r="D2151" s="50">
        <v>0.57291666666666663</v>
      </c>
      <c r="E2151">
        <v>547</v>
      </c>
    </row>
    <row r="2152" spans="1:5">
      <c r="A2152" s="525" t="s">
        <v>499</v>
      </c>
      <c r="B2152">
        <v>13211205</v>
      </c>
      <c r="C2152" s="39">
        <v>44492</v>
      </c>
      <c r="D2152" s="50">
        <v>0.58333333333333337</v>
      </c>
      <c r="E2152">
        <v>539</v>
      </c>
    </row>
    <row r="2153" spans="1:5">
      <c r="A2153" s="525" t="s">
        <v>499</v>
      </c>
      <c r="B2153">
        <v>13211205</v>
      </c>
      <c r="C2153" s="39">
        <v>44492</v>
      </c>
      <c r="D2153" s="50">
        <v>0.59375</v>
      </c>
      <c r="E2153">
        <v>539</v>
      </c>
    </row>
    <row r="2154" spans="1:5">
      <c r="A2154" s="525" t="s">
        <v>499</v>
      </c>
      <c r="B2154">
        <v>13211205</v>
      </c>
      <c r="C2154" s="39">
        <v>44492</v>
      </c>
      <c r="D2154" s="50">
        <v>0.60416666666666663</v>
      </c>
      <c r="E2154">
        <v>543</v>
      </c>
    </row>
    <row r="2155" spans="1:5">
      <c r="A2155" s="525" t="s">
        <v>499</v>
      </c>
      <c r="B2155">
        <v>13211205</v>
      </c>
      <c r="C2155" s="39">
        <v>44492</v>
      </c>
      <c r="D2155" s="50">
        <v>0.61458333333333337</v>
      </c>
      <c r="E2155">
        <v>539</v>
      </c>
    </row>
    <row r="2156" spans="1:5">
      <c r="A2156" s="525" t="s">
        <v>499</v>
      </c>
      <c r="B2156">
        <v>13211205</v>
      </c>
      <c r="C2156" s="39">
        <v>44492</v>
      </c>
      <c r="D2156" s="50">
        <v>0.625</v>
      </c>
      <c r="E2156">
        <v>535</v>
      </c>
    </row>
    <row r="2157" spans="1:5">
      <c r="A2157" s="525" t="s">
        <v>499</v>
      </c>
      <c r="B2157">
        <v>13211205</v>
      </c>
      <c r="C2157" s="39">
        <v>44492</v>
      </c>
      <c r="D2157" s="50">
        <v>0.63541666666666663</v>
      </c>
      <c r="E2157">
        <v>535</v>
      </c>
    </row>
    <row r="2158" spans="1:5">
      <c r="A2158" s="525" t="s">
        <v>499</v>
      </c>
      <c r="B2158">
        <v>13211205</v>
      </c>
      <c r="C2158" s="39">
        <v>44492</v>
      </c>
      <c r="D2158" s="50">
        <v>0.64583333333333337</v>
      </c>
      <c r="E2158">
        <v>535</v>
      </c>
    </row>
    <row r="2159" spans="1:5">
      <c r="A2159" s="525" t="s">
        <v>499</v>
      </c>
      <c r="B2159">
        <v>13211205</v>
      </c>
      <c r="C2159" s="39">
        <v>44492</v>
      </c>
      <c r="D2159" s="50">
        <v>0.65625</v>
      </c>
      <c r="E2159">
        <v>535</v>
      </c>
    </row>
    <row r="2160" spans="1:5">
      <c r="A2160" s="525" t="s">
        <v>499</v>
      </c>
      <c r="B2160">
        <v>13211205</v>
      </c>
      <c r="C2160" s="39">
        <v>44492</v>
      </c>
      <c r="D2160" s="50">
        <v>0.66666666666666663</v>
      </c>
      <c r="E2160">
        <v>531</v>
      </c>
    </row>
    <row r="2161" spans="1:5">
      <c r="A2161" s="525" t="s">
        <v>499</v>
      </c>
      <c r="B2161">
        <v>13211205</v>
      </c>
      <c r="C2161" s="39">
        <v>44492</v>
      </c>
      <c r="D2161" s="50">
        <v>0.67708333333333337</v>
      </c>
      <c r="E2161">
        <v>531</v>
      </c>
    </row>
    <row r="2162" spans="1:5">
      <c r="A2162" s="525" t="s">
        <v>499</v>
      </c>
      <c r="B2162">
        <v>13211205</v>
      </c>
      <c r="C2162" s="39">
        <v>44492</v>
      </c>
      <c r="D2162" s="50">
        <v>0.6875</v>
      </c>
      <c r="E2162">
        <v>527</v>
      </c>
    </row>
    <row r="2163" spans="1:5">
      <c r="A2163" s="525" t="s">
        <v>499</v>
      </c>
      <c r="B2163">
        <v>13211205</v>
      </c>
      <c r="C2163" s="39">
        <v>44492</v>
      </c>
      <c r="D2163" s="50">
        <v>0.69791666666666663</v>
      </c>
      <c r="E2163">
        <v>527</v>
      </c>
    </row>
    <row r="2164" spans="1:5">
      <c r="A2164" s="525" t="s">
        <v>499</v>
      </c>
      <c r="B2164">
        <v>13211205</v>
      </c>
      <c r="C2164" s="39">
        <v>44492</v>
      </c>
      <c r="D2164" s="50">
        <v>0.70833333333333337</v>
      </c>
      <c r="E2164">
        <v>527</v>
      </c>
    </row>
    <row r="2165" spans="1:5">
      <c r="A2165" s="525" t="s">
        <v>499</v>
      </c>
      <c r="B2165">
        <v>13211205</v>
      </c>
      <c r="C2165" s="39">
        <v>44492</v>
      </c>
      <c r="D2165" s="50">
        <v>0.71875</v>
      </c>
      <c r="E2165">
        <v>523</v>
      </c>
    </row>
    <row r="2166" spans="1:5">
      <c r="A2166" s="525" t="s">
        <v>499</v>
      </c>
      <c r="B2166">
        <v>13211205</v>
      </c>
      <c r="C2166" s="39">
        <v>44492</v>
      </c>
      <c r="D2166" s="50">
        <v>0.72916666666666663</v>
      </c>
      <c r="E2166">
        <v>523</v>
      </c>
    </row>
    <row r="2167" spans="1:5">
      <c r="A2167" s="525" t="s">
        <v>499</v>
      </c>
      <c r="B2167">
        <v>13211205</v>
      </c>
      <c r="C2167" s="39">
        <v>44492</v>
      </c>
      <c r="D2167" s="50">
        <v>0.73958333333333337</v>
      </c>
      <c r="E2167">
        <v>519</v>
      </c>
    </row>
    <row r="2168" spans="1:5">
      <c r="A2168" s="525" t="s">
        <v>499</v>
      </c>
      <c r="B2168">
        <v>13211205</v>
      </c>
      <c r="C2168" s="39">
        <v>44492</v>
      </c>
      <c r="D2168" s="50">
        <v>0.75</v>
      </c>
      <c r="E2168">
        <v>523</v>
      </c>
    </row>
    <row r="2169" spans="1:5">
      <c r="A2169" s="525" t="s">
        <v>499</v>
      </c>
      <c r="B2169">
        <v>13211205</v>
      </c>
      <c r="C2169" s="39">
        <v>44492</v>
      </c>
      <c r="D2169" s="50">
        <v>0.76041666666666663</v>
      </c>
      <c r="E2169">
        <v>519</v>
      </c>
    </row>
    <row r="2170" spans="1:5">
      <c r="A2170" s="525" t="s">
        <v>499</v>
      </c>
      <c r="B2170">
        <v>13211205</v>
      </c>
      <c r="C2170" s="39">
        <v>44492</v>
      </c>
      <c r="D2170" s="50">
        <v>0.77083333333333337</v>
      </c>
      <c r="E2170">
        <v>519</v>
      </c>
    </row>
    <row r="2171" spans="1:5">
      <c r="A2171" s="525" t="s">
        <v>499</v>
      </c>
      <c r="B2171">
        <v>13211205</v>
      </c>
      <c r="C2171" s="39">
        <v>44492</v>
      </c>
      <c r="D2171" s="50">
        <v>0.78125</v>
      </c>
      <c r="E2171">
        <v>519</v>
      </c>
    </row>
    <row r="2172" spans="1:5">
      <c r="A2172" s="525" t="s">
        <v>499</v>
      </c>
      <c r="B2172">
        <v>13211205</v>
      </c>
      <c r="C2172" s="39">
        <v>44492</v>
      </c>
      <c r="D2172" s="50">
        <v>0.79166666666666663</v>
      </c>
      <c r="E2172">
        <v>515</v>
      </c>
    </row>
    <row r="2173" spans="1:5">
      <c r="A2173" s="525" t="s">
        <v>499</v>
      </c>
      <c r="B2173">
        <v>13211205</v>
      </c>
      <c r="C2173" s="39">
        <v>44492</v>
      </c>
      <c r="D2173" s="50">
        <v>0.80208333333333337</v>
      </c>
      <c r="E2173">
        <v>515</v>
      </c>
    </row>
    <row r="2174" spans="1:5">
      <c r="A2174" s="525" t="s">
        <v>499</v>
      </c>
      <c r="B2174">
        <v>13211205</v>
      </c>
      <c r="C2174" s="39">
        <v>44492</v>
      </c>
      <c r="D2174" s="50">
        <v>0.8125</v>
      </c>
      <c r="E2174">
        <v>519</v>
      </c>
    </row>
    <row r="2175" spans="1:5">
      <c r="A2175" s="525" t="s">
        <v>499</v>
      </c>
      <c r="B2175">
        <v>13211205</v>
      </c>
      <c r="C2175" s="39">
        <v>44492</v>
      </c>
      <c r="D2175" s="50">
        <v>0.82291666666666663</v>
      </c>
      <c r="E2175">
        <v>515</v>
      </c>
    </row>
    <row r="2176" spans="1:5">
      <c r="A2176" s="525" t="s">
        <v>499</v>
      </c>
      <c r="B2176">
        <v>13211205</v>
      </c>
      <c r="C2176" s="39">
        <v>44492</v>
      </c>
      <c r="D2176" s="50">
        <v>0.83333333333333337</v>
      </c>
      <c r="E2176">
        <v>515</v>
      </c>
    </row>
    <row r="2177" spans="1:5">
      <c r="A2177" s="525" t="s">
        <v>499</v>
      </c>
      <c r="B2177">
        <v>13211205</v>
      </c>
      <c r="C2177" s="39">
        <v>44492</v>
      </c>
      <c r="D2177" s="50">
        <v>0.84375</v>
      </c>
      <c r="E2177">
        <v>515</v>
      </c>
    </row>
    <row r="2178" spans="1:5">
      <c r="A2178" s="525" t="s">
        <v>499</v>
      </c>
      <c r="B2178">
        <v>13211205</v>
      </c>
      <c r="C2178" s="39">
        <v>44492</v>
      </c>
      <c r="D2178" s="50">
        <v>0.85416666666666663</v>
      </c>
      <c r="E2178">
        <v>519</v>
      </c>
    </row>
    <row r="2179" spans="1:5">
      <c r="A2179" s="525" t="s">
        <v>499</v>
      </c>
      <c r="B2179">
        <v>13211205</v>
      </c>
      <c r="C2179" s="39">
        <v>44492</v>
      </c>
      <c r="D2179" s="50">
        <v>0.86458333333333337</v>
      </c>
      <c r="E2179">
        <v>515</v>
      </c>
    </row>
    <row r="2180" spans="1:5">
      <c r="A2180" s="525" t="s">
        <v>499</v>
      </c>
      <c r="B2180">
        <v>13211205</v>
      </c>
      <c r="C2180" s="39">
        <v>44492</v>
      </c>
      <c r="D2180" s="50">
        <v>0.875</v>
      </c>
      <c r="E2180">
        <v>519</v>
      </c>
    </row>
    <row r="2181" spans="1:5">
      <c r="A2181" s="525" t="s">
        <v>499</v>
      </c>
      <c r="B2181">
        <v>13211205</v>
      </c>
      <c r="C2181" s="39">
        <v>44492</v>
      </c>
      <c r="D2181" s="50">
        <v>0.88541666666666663</v>
      </c>
      <c r="E2181">
        <v>519</v>
      </c>
    </row>
    <row r="2182" spans="1:5">
      <c r="A2182" s="525" t="s">
        <v>499</v>
      </c>
      <c r="B2182">
        <v>13211205</v>
      </c>
      <c r="C2182" s="39">
        <v>44492</v>
      </c>
      <c r="D2182" s="50">
        <v>0.89583333333333337</v>
      </c>
      <c r="E2182">
        <v>519</v>
      </c>
    </row>
    <row r="2183" spans="1:5">
      <c r="A2183" s="525" t="s">
        <v>499</v>
      </c>
      <c r="B2183">
        <v>13211205</v>
      </c>
      <c r="C2183" s="39">
        <v>44492</v>
      </c>
      <c r="D2183" s="50">
        <v>0.90625</v>
      </c>
      <c r="E2183">
        <v>519</v>
      </c>
    </row>
    <row r="2184" spans="1:5">
      <c r="A2184" s="525" t="s">
        <v>499</v>
      </c>
      <c r="B2184">
        <v>13211205</v>
      </c>
      <c r="C2184" s="39">
        <v>44492</v>
      </c>
      <c r="D2184" s="50">
        <v>0.91666666666666663</v>
      </c>
      <c r="E2184">
        <v>519</v>
      </c>
    </row>
    <row r="2185" spans="1:5">
      <c r="A2185" s="525" t="s">
        <v>499</v>
      </c>
      <c r="B2185">
        <v>13211205</v>
      </c>
      <c r="C2185" s="39">
        <v>44492</v>
      </c>
      <c r="D2185" s="50">
        <v>0.92708333333333337</v>
      </c>
      <c r="E2185">
        <v>523</v>
      </c>
    </row>
    <row r="2186" spans="1:5">
      <c r="A2186" s="525" t="s">
        <v>499</v>
      </c>
      <c r="B2186">
        <v>13211205</v>
      </c>
      <c r="C2186" s="39">
        <v>44492</v>
      </c>
      <c r="D2186" s="50">
        <v>0.9375</v>
      </c>
      <c r="E2186">
        <v>523</v>
      </c>
    </row>
    <row r="2187" spans="1:5">
      <c r="A2187" s="525" t="s">
        <v>499</v>
      </c>
      <c r="B2187">
        <v>13211205</v>
      </c>
      <c r="C2187" s="39">
        <v>44492</v>
      </c>
      <c r="D2187" s="50">
        <v>0.94791666666666663</v>
      </c>
      <c r="E2187">
        <v>523</v>
      </c>
    </row>
    <row r="2188" spans="1:5">
      <c r="A2188" s="525" t="s">
        <v>499</v>
      </c>
      <c r="B2188">
        <v>13211205</v>
      </c>
      <c r="C2188" s="39">
        <v>44492</v>
      </c>
      <c r="D2188" s="50">
        <v>0.95833333333333337</v>
      </c>
      <c r="E2188">
        <v>523</v>
      </c>
    </row>
    <row r="2189" spans="1:5">
      <c r="A2189" s="525" t="s">
        <v>499</v>
      </c>
      <c r="B2189">
        <v>13211205</v>
      </c>
      <c r="C2189" s="39">
        <v>44492</v>
      </c>
      <c r="D2189" s="50">
        <v>0.96875</v>
      </c>
      <c r="E2189">
        <v>523</v>
      </c>
    </row>
    <row r="2190" spans="1:5">
      <c r="A2190" s="525" t="s">
        <v>499</v>
      </c>
      <c r="B2190">
        <v>13211205</v>
      </c>
      <c r="C2190" s="39">
        <v>44492</v>
      </c>
      <c r="D2190" s="50">
        <v>0.97916666666666663</v>
      </c>
      <c r="E2190">
        <v>527</v>
      </c>
    </row>
    <row r="2191" spans="1:5">
      <c r="A2191" s="525" t="s">
        <v>499</v>
      </c>
      <c r="B2191">
        <v>13211205</v>
      </c>
      <c r="C2191" s="39">
        <v>44492</v>
      </c>
      <c r="D2191" s="50">
        <v>0.98958333333333337</v>
      </c>
      <c r="E2191">
        <v>527</v>
      </c>
    </row>
    <row r="2192" spans="1:5">
      <c r="A2192" s="525" t="s">
        <v>499</v>
      </c>
      <c r="B2192">
        <v>13211205</v>
      </c>
      <c r="C2192" s="39">
        <v>44493</v>
      </c>
      <c r="D2192" s="50">
        <v>0</v>
      </c>
      <c r="E2192">
        <v>527</v>
      </c>
    </row>
    <row r="2193" spans="1:5">
      <c r="A2193" s="525" t="s">
        <v>499</v>
      </c>
      <c r="B2193">
        <v>13211205</v>
      </c>
      <c r="C2193" s="39">
        <v>44493</v>
      </c>
      <c r="D2193" s="50">
        <v>1.0416666666666666E-2</v>
      </c>
      <c r="E2193">
        <v>523</v>
      </c>
    </row>
    <row r="2194" spans="1:5">
      <c r="A2194" s="525" t="s">
        <v>499</v>
      </c>
      <c r="B2194">
        <v>13211205</v>
      </c>
      <c r="C2194" s="39">
        <v>44493</v>
      </c>
      <c r="D2194" s="50">
        <v>2.0833333333333332E-2</v>
      </c>
      <c r="E2194">
        <v>527</v>
      </c>
    </row>
    <row r="2195" spans="1:5">
      <c r="A2195" s="525" t="s">
        <v>499</v>
      </c>
      <c r="B2195">
        <v>13211205</v>
      </c>
      <c r="C2195" s="39">
        <v>44493</v>
      </c>
      <c r="D2195" s="50">
        <v>3.125E-2</v>
      </c>
      <c r="E2195">
        <v>527</v>
      </c>
    </row>
    <row r="2196" spans="1:5">
      <c r="A2196" s="525" t="s">
        <v>499</v>
      </c>
      <c r="B2196">
        <v>13211205</v>
      </c>
      <c r="C2196" s="39">
        <v>44493</v>
      </c>
      <c r="D2196" s="50">
        <v>4.1666666666666664E-2</v>
      </c>
      <c r="E2196">
        <v>527</v>
      </c>
    </row>
    <row r="2197" spans="1:5">
      <c r="A2197" s="525" t="s">
        <v>499</v>
      </c>
      <c r="B2197">
        <v>13211205</v>
      </c>
      <c r="C2197" s="39">
        <v>44493</v>
      </c>
      <c r="D2197" s="50">
        <v>5.2083333333333336E-2</v>
      </c>
      <c r="E2197">
        <v>527</v>
      </c>
    </row>
    <row r="2198" spans="1:5">
      <c r="A2198" s="525" t="s">
        <v>499</v>
      </c>
      <c r="B2198">
        <v>13211205</v>
      </c>
      <c r="C2198" s="39">
        <v>44493</v>
      </c>
      <c r="D2198" s="50">
        <v>6.25E-2</v>
      </c>
      <c r="E2198">
        <v>527</v>
      </c>
    </row>
    <row r="2199" spans="1:5">
      <c r="A2199" s="525" t="s">
        <v>499</v>
      </c>
      <c r="B2199">
        <v>13211205</v>
      </c>
      <c r="C2199" s="39">
        <v>44493</v>
      </c>
      <c r="D2199" s="50">
        <v>7.2916666666666671E-2</v>
      </c>
      <c r="E2199">
        <v>527</v>
      </c>
    </row>
    <row r="2200" spans="1:5">
      <c r="A2200" s="525" t="s">
        <v>499</v>
      </c>
      <c r="B2200">
        <v>13211205</v>
      </c>
      <c r="C2200" s="39">
        <v>44493</v>
      </c>
      <c r="D2200" s="50">
        <v>8.3333333333333329E-2</v>
      </c>
      <c r="E2200">
        <v>527</v>
      </c>
    </row>
    <row r="2201" spans="1:5">
      <c r="A2201" s="525" t="s">
        <v>499</v>
      </c>
      <c r="B2201">
        <v>13211205</v>
      </c>
      <c r="C2201" s="39">
        <v>44493</v>
      </c>
      <c r="D2201" s="50">
        <v>9.375E-2</v>
      </c>
      <c r="E2201">
        <v>523</v>
      </c>
    </row>
    <row r="2202" spans="1:5">
      <c r="A2202" s="525" t="s">
        <v>499</v>
      </c>
      <c r="B2202">
        <v>13211205</v>
      </c>
      <c r="C2202" s="39">
        <v>44493</v>
      </c>
      <c r="D2202" s="50">
        <v>0.10416666666666667</v>
      </c>
      <c r="E2202">
        <v>527</v>
      </c>
    </row>
    <row r="2203" spans="1:5">
      <c r="A2203" s="525" t="s">
        <v>499</v>
      </c>
      <c r="B2203">
        <v>13211205</v>
      </c>
      <c r="C2203" s="39">
        <v>44493</v>
      </c>
      <c r="D2203" s="50">
        <v>0.11458333333333333</v>
      </c>
      <c r="E2203">
        <v>527</v>
      </c>
    </row>
    <row r="2204" spans="1:5">
      <c r="A2204" s="525" t="s">
        <v>499</v>
      </c>
      <c r="B2204">
        <v>13211205</v>
      </c>
      <c r="C2204" s="39">
        <v>44493</v>
      </c>
      <c r="D2204" s="50">
        <v>0.125</v>
      </c>
      <c r="E2204">
        <v>523</v>
      </c>
    </row>
    <row r="2205" spans="1:5">
      <c r="A2205" s="525" t="s">
        <v>499</v>
      </c>
      <c r="B2205">
        <v>13211205</v>
      </c>
      <c r="C2205" s="39">
        <v>44493</v>
      </c>
      <c r="D2205" s="50">
        <v>0.13541666666666666</v>
      </c>
      <c r="E2205">
        <v>523</v>
      </c>
    </row>
    <row r="2206" spans="1:5">
      <c r="A2206" s="525" t="s">
        <v>499</v>
      </c>
      <c r="B2206">
        <v>13211205</v>
      </c>
      <c r="C2206" s="39">
        <v>44493</v>
      </c>
      <c r="D2206" s="50">
        <v>0.14583333333333334</v>
      </c>
      <c r="E2206">
        <v>527</v>
      </c>
    </row>
    <row r="2207" spans="1:5">
      <c r="A2207" s="525" t="s">
        <v>499</v>
      </c>
      <c r="B2207">
        <v>13211205</v>
      </c>
      <c r="C2207" s="39">
        <v>44493</v>
      </c>
      <c r="D2207" s="50">
        <v>0.15625</v>
      </c>
      <c r="E2207">
        <v>527</v>
      </c>
    </row>
    <row r="2208" spans="1:5">
      <c r="A2208" s="525" t="s">
        <v>499</v>
      </c>
      <c r="B2208">
        <v>13211205</v>
      </c>
      <c r="C2208" s="39">
        <v>44493</v>
      </c>
      <c r="D2208" s="50">
        <v>0.16666666666666666</v>
      </c>
      <c r="E2208">
        <v>523</v>
      </c>
    </row>
    <row r="2209" spans="1:5">
      <c r="A2209" s="525" t="s">
        <v>499</v>
      </c>
      <c r="B2209">
        <v>13211205</v>
      </c>
      <c r="C2209" s="39">
        <v>44493</v>
      </c>
      <c r="D2209" s="50">
        <v>0.17708333333333334</v>
      </c>
      <c r="E2209">
        <v>523</v>
      </c>
    </row>
    <row r="2210" spans="1:5">
      <c r="A2210" s="525" t="s">
        <v>499</v>
      </c>
      <c r="B2210">
        <v>13211205</v>
      </c>
      <c r="C2210" s="39">
        <v>44493</v>
      </c>
      <c r="D2210" s="50">
        <v>0.1875</v>
      </c>
      <c r="E2210">
        <v>523</v>
      </c>
    </row>
    <row r="2211" spans="1:5">
      <c r="A2211" s="525" t="s">
        <v>499</v>
      </c>
      <c r="B2211">
        <v>13211205</v>
      </c>
      <c r="C2211" s="39">
        <v>44493</v>
      </c>
      <c r="D2211" s="50">
        <v>0.19791666666666666</v>
      </c>
      <c r="E2211">
        <v>523</v>
      </c>
    </row>
    <row r="2212" spans="1:5">
      <c r="A2212" s="525" t="s">
        <v>499</v>
      </c>
      <c r="B2212">
        <v>13211205</v>
      </c>
      <c r="C2212" s="39">
        <v>44493</v>
      </c>
      <c r="D2212" s="50">
        <v>0.20833333333333334</v>
      </c>
      <c r="E2212">
        <v>523</v>
      </c>
    </row>
    <row r="2213" spans="1:5">
      <c r="A2213" s="525" t="s">
        <v>499</v>
      </c>
      <c r="B2213">
        <v>13211205</v>
      </c>
      <c r="C2213" s="39">
        <v>44493</v>
      </c>
      <c r="D2213" s="50">
        <v>0.21875</v>
      </c>
      <c r="E2213">
        <v>523</v>
      </c>
    </row>
    <row r="2214" spans="1:5">
      <c r="A2214" s="525" t="s">
        <v>499</v>
      </c>
      <c r="B2214">
        <v>13211205</v>
      </c>
      <c r="C2214" s="39">
        <v>44493</v>
      </c>
      <c r="D2214" s="50">
        <v>0.22916666666666666</v>
      </c>
      <c r="E2214">
        <v>519</v>
      </c>
    </row>
    <row r="2215" spans="1:5">
      <c r="A2215" s="525" t="s">
        <v>499</v>
      </c>
      <c r="B2215">
        <v>13211205</v>
      </c>
      <c r="C2215" s="39">
        <v>44493</v>
      </c>
      <c r="D2215" s="50">
        <v>0.23958333333333334</v>
      </c>
      <c r="E2215">
        <v>519</v>
      </c>
    </row>
    <row r="2216" spans="1:5">
      <c r="A2216" s="525" t="s">
        <v>499</v>
      </c>
      <c r="B2216">
        <v>13211205</v>
      </c>
      <c r="C2216" s="39">
        <v>44493</v>
      </c>
      <c r="D2216" s="50">
        <v>0.25</v>
      </c>
      <c r="E2216">
        <v>519</v>
      </c>
    </row>
    <row r="2217" spans="1:5">
      <c r="A2217" s="525" t="s">
        <v>499</v>
      </c>
      <c r="B2217">
        <v>13211205</v>
      </c>
      <c r="C2217" s="39">
        <v>44493</v>
      </c>
      <c r="D2217" s="50">
        <v>0.26041666666666669</v>
      </c>
      <c r="E2217">
        <v>519</v>
      </c>
    </row>
    <row r="2218" spans="1:5">
      <c r="A2218" s="525" t="s">
        <v>499</v>
      </c>
      <c r="B2218">
        <v>13211205</v>
      </c>
      <c r="C2218" s="39">
        <v>44493</v>
      </c>
      <c r="D2218" s="50">
        <v>0.27083333333333331</v>
      </c>
      <c r="E2218">
        <v>519</v>
      </c>
    </row>
    <row r="2219" spans="1:5">
      <c r="A2219" s="525" t="s">
        <v>499</v>
      </c>
      <c r="B2219">
        <v>13211205</v>
      </c>
      <c r="C2219" s="39">
        <v>44493</v>
      </c>
      <c r="D2219" s="50">
        <v>0.28125</v>
      </c>
      <c r="E2219">
        <v>519</v>
      </c>
    </row>
    <row r="2220" spans="1:5">
      <c r="A2220" s="525" t="s">
        <v>499</v>
      </c>
      <c r="B2220">
        <v>13211205</v>
      </c>
      <c r="C2220" s="39">
        <v>44493</v>
      </c>
      <c r="D2220" s="50">
        <v>0.29166666666666669</v>
      </c>
      <c r="E2220">
        <v>519</v>
      </c>
    </row>
    <row r="2221" spans="1:5">
      <c r="A2221" s="525" t="s">
        <v>499</v>
      </c>
      <c r="B2221">
        <v>13211205</v>
      </c>
      <c r="C2221" s="39">
        <v>44493</v>
      </c>
      <c r="D2221" s="50">
        <v>0.30208333333333331</v>
      </c>
      <c r="E2221">
        <v>519</v>
      </c>
    </row>
    <row r="2222" spans="1:5">
      <c r="A2222" s="525" t="s">
        <v>499</v>
      </c>
      <c r="B2222">
        <v>13211205</v>
      </c>
      <c r="C2222" s="39">
        <v>44493</v>
      </c>
      <c r="D2222" s="50">
        <v>0.3125</v>
      </c>
      <c r="E2222">
        <v>519</v>
      </c>
    </row>
    <row r="2223" spans="1:5">
      <c r="A2223" s="525" t="s">
        <v>499</v>
      </c>
      <c r="B2223">
        <v>13211205</v>
      </c>
      <c r="C2223" s="39">
        <v>44493</v>
      </c>
      <c r="D2223" s="50">
        <v>0.32291666666666669</v>
      </c>
      <c r="E2223">
        <v>519</v>
      </c>
    </row>
    <row r="2224" spans="1:5">
      <c r="A2224" s="525" t="s">
        <v>499</v>
      </c>
      <c r="B2224">
        <v>13211205</v>
      </c>
      <c r="C2224" s="39">
        <v>44493</v>
      </c>
      <c r="D2224" s="50">
        <v>0.33333333333333331</v>
      </c>
      <c r="E2224">
        <v>519</v>
      </c>
    </row>
    <row r="2225" spans="1:5">
      <c r="A2225" s="525" t="s">
        <v>499</v>
      </c>
      <c r="B2225">
        <v>13211205</v>
      </c>
      <c r="C2225" s="39">
        <v>44493</v>
      </c>
      <c r="D2225" s="50">
        <v>0.34375</v>
      </c>
      <c r="E2225">
        <v>519</v>
      </c>
    </row>
    <row r="2226" spans="1:5">
      <c r="A2226" s="525" t="s">
        <v>499</v>
      </c>
      <c r="B2226">
        <v>13211205</v>
      </c>
      <c r="C2226" s="39">
        <v>44493</v>
      </c>
      <c r="D2226" s="50">
        <v>0.35416666666666669</v>
      </c>
      <c r="E2226">
        <v>515</v>
      </c>
    </row>
    <row r="2227" spans="1:5">
      <c r="A2227" s="525" t="s">
        <v>499</v>
      </c>
      <c r="B2227">
        <v>13211205</v>
      </c>
      <c r="C2227" s="39">
        <v>44493</v>
      </c>
      <c r="D2227" s="50">
        <v>0.36458333333333331</v>
      </c>
      <c r="E2227">
        <v>511</v>
      </c>
    </row>
    <row r="2228" spans="1:5">
      <c r="A2228" s="525" t="s">
        <v>499</v>
      </c>
      <c r="B2228">
        <v>13211205</v>
      </c>
      <c r="C2228" s="39">
        <v>44493</v>
      </c>
      <c r="D2228" s="50">
        <v>0.375</v>
      </c>
      <c r="E2228">
        <v>515</v>
      </c>
    </row>
    <row r="2229" spans="1:5">
      <c r="A2229" s="525" t="s">
        <v>499</v>
      </c>
      <c r="B2229">
        <v>13211205</v>
      </c>
      <c r="C2229" s="39">
        <v>44493</v>
      </c>
      <c r="D2229" s="50">
        <v>0.38541666666666669</v>
      </c>
      <c r="E2229">
        <v>511</v>
      </c>
    </row>
    <row r="2230" spans="1:5">
      <c r="A2230" s="525" t="s">
        <v>499</v>
      </c>
      <c r="B2230">
        <v>13211205</v>
      </c>
      <c r="C2230" s="39">
        <v>44493</v>
      </c>
      <c r="D2230" s="50">
        <v>0.39583333333333331</v>
      </c>
      <c r="E2230">
        <v>515</v>
      </c>
    </row>
    <row r="2231" spans="1:5">
      <c r="A2231" s="525" t="s">
        <v>499</v>
      </c>
      <c r="B2231">
        <v>13211205</v>
      </c>
      <c r="C2231" s="39">
        <v>44493</v>
      </c>
      <c r="D2231" s="50">
        <v>0.40625</v>
      </c>
      <c r="E2231">
        <v>515</v>
      </c>
    </row>
    <row r="2232" spans="1:5">
      <c r="A2232" s="525" t="s">
        <v>499</v>
      </c>
      <c r="B2232">
        <v>13211205</v>
      </c>
      <c r="C2232" s="39">
        <v>44493</v>
      </c>
      <c r="D2232" s="50">
        <v>0.41666666666666669</v>
      </c>
      <c r="E2232">
        <v>515</v>
      </c>
    </row>
    <row r="2233" spans="1:5">
      <c r="A2233" s="525" t="s">
        <v>499</v>
      </c>
      <c r="B2233">
        <v>13211205</v>
      </c>
      <c r="C2233" s="39">
        <v>44493</v>
      </c>
      <c r="D2233" s="50">
        <v>0.42708333333333331</v>
      </c>
      <c r="E2233">
        <v>515</v>
      </c>
    </row>
    <row r="2234" spans="1:5">
      <c r="A2234" s="525" t="s">
        <v>499</v>
      </c>
      <c r="B2234">
        <v>13211205</v>
      </c>
      <c r="C2234" s="39">
        <v>44493</v>
      </c>
      <c r="D2234" s="50">
        <v>0.4375</v>
      </c>
      <c r="E2234">
        <v>519</v>
      </c>
    </row>
    <row r="2235" spans="1:5">
      <c r="A2235" s="525" t="s">
        <v>499</v>
      </c>
      <c r="B2235">
        <v>13211205</v>
      </c>
      <c r="C2235" s="39">
        <v>44493</v>
      </c>
      <c r="D2235" s="50">
        <v>0.44791666666666669</v>
      </c>
      <c r="E2235">
        <v>515</v>
      </c>
    </row>
    <row r="2236" spans="1:5">
      <c r="A2236" s="525" t="s">
        <v>499</v>
      </c>
      <c r="B2236">
        <v>13211205</v>
      </c>
      <c r="C2236" s="39">
        <v>44493</v>
      </c>
      <c r="D2236" s="50">
        <v>0.45833333333333331</v>
      </c>
      <c r="E2236">
        <v>519</v>
      </c>
    </row>
    <row r="2237" spans="1:5">
      <c r="A2237" s="525" t="s">
        <v>499</v>
      </c>
      <c r="B2237">
        <v>13211205</v>
      </c>
      <c r="C2237" s="39">
        <v>44493</v>
      </c>
      <c r="D2237" s="50">
        <v>0.46875</v>
      </c>
      <c r="E2237">
        <v>519</v>
      </c>
    </row>
    <row r="2238" spans="1:5">
      <c r="A2238" s="525" t="s">
        <v>499</v>
      </c>
      <c r="B2238">
        <v>13211205</v>
      </c>
      <c r="C2238" s="39">
        <v>44493</v>
      </c>
      <c r="D2238" s="50">
        <v>0.47916666666666669</v>
      </c>
      <c r="E2238">
        <v>519</v>
      </c>
    </row>
    <row r="2239" spans="1:5">
      <c r="A2239" s="525" t="s">
        <v>499</v>
      </c>
      <c r="B2239">
        <v>13211205</v>
      </c>
      <c r="C2239" s="39">
        <v>44493</v>
      </c>
      <c r="D2239" s="50">
        <v>0.48958333333333331</v>
      </c>
      <c r="E2239">
        <v>523</v>
      </c>
    </row>
    <row r="2240" spans="1:5">
      <c r="A2240" s="525" t="s">
        <v>499</v>
      </c>
      <c r="B2240">
        <v>13211205</v>
      </c>
      <c r="C2240" s="39">
        <v>44493</v>
      </c>
      <c r="D2240" s="50">
        <v>0.5</v>
      </c>
      <c r="E2240">
        <v>523</v>
      </c>
    </row>
    <row r="2241" spans="1:5">
      <c r="A2241" s="525" t="s">
        <v>499</v>
      </c>
      <c r="B2241">
        <v>13211205</v>
      </c>
      <c r="C2241" s="39">
        <v>44493</v>
      </c>
      <c r="D2241" s="50">
        <v>0.51041666666666663</v>
      </c>
      <c r="E2241">
        <v>523</v>
      </c>
    </row>
    <row r="2242" spans="1:5">
      <c r="A2242" s="525" t="s">
        <v>499</v>
      </c>
      <c r="B2242">
        <v>13211205</v>
      </c>
      <c r="C2242" s="39">
        <v>44493</v>
      </c>
      <c r="D2242" s="50">
        <v>0.52083333333333337</v>
      </c>
      <c r="E2242">
        <v>519</v>
      </c>
    </row>
    <row r="2243" spans="1:5">
      <c r="A2243" s="525" t="s">
        <v>499</v>
      </c>
      <c r="B2243">
        <v>13211205</v>
      </c>
      <c r="C2243" s="39">
        <v>44493</v>
      </c>
      <c r="D2243" s="50">
        <v>0.53125</v>
      </c>
      <c r="E2243">
        <v>519</v>
      </c>
    </row>
    <row r="2244" spans="1:5">
      <c r="A2244" s="525" t="s">
        <v>499</v>
      </c>
      <c r="B2244">
        <v>13211205</v>
      </c>
      <c r="C2244" s="39">
        <v>44493</v>
      </c>
      <c r="D2244" s="50">
        <v>0.54166666666666663</v>
      </c>
      <c r="E2244">
        <v>519</v>
      </c>
    </row>
    <row r="2245" spans="1:5">
      <c r="A2245" s="525" t="s">
        <v>499</v>
      </c>
      <c r="B2245">
        <v>13211205</v>
      </c>
      <c r="C2245" s="39">
        <v>44493</v>
      </c>
      <c r="D2245" s="50">
        <v>0.55208333333333337</v>
      </c>
      <c r="E2245">
        <v>519</v>
      </c>
    </row>
    <row r="2246" spans="1:5">
      <c r="A2246" s="525" t="s">
        <v>499</v>
      </c>
      <c r="B2246">
        <v>13211205</v>
      </c>
      <c r="C2246" s="39">
        <v>44493</v>
      </c>
      <c r="D2246" s="50">
        <v>0.5625</v>
      </c>
      <c r="E2246">
        <v>519</v>
      </c>
    </row>
    <row r="2247" spans="1:5">
      <c r="A2247" s="525" t="s">
        <v>499</v>
      </c>
      <c r="B2247">
        <v>13211205</v>
      </c>
      <c r="C2247" s="39">
        <v>44493</v>
      </c>
      <c r="D2247" s="50">
        <v>0.57291666666666663</v>
      </c>
      <c r="E2247">
        <v>519</v>
      </c>
    </row>
    <row r="2248" spans="1:5">
      <c r="A2248" s="525" t="s">
        <v>499</v>
      </c>
      <c r="B2248">
        <v>13211205</v>
      </c>
      <c r="C2248" s="39">
        <v>44493</v>
      </c>
      <c r="D2248" s="50">
        <v>0.58333333333333337</v>
      </c>
      <c r="E2248">
        <v>523</v>
      </c>
    </row>
    <row r="2249" spans="1:5">
      <c r="A2249" s="525" t="s">
        <v>499</v>
      </c>
      <c r="B2249">
        <v>13211205</v>
      </c>
      <c r="C2249" s="39">
        <v>44493</v>
      </c>
      <c r="D2249" s="50">
        <v>0.59375</v>
      </c>
      <c r="E2249">
        <v>523</v>
      </c>
    </row>
    <row r="2250" spans="1:5">
      <c r="A2250" s="525" t="s">
        <v>499</v>
      </c>
      <c r="B2250">
        <v>13211205</v>
      </c>
      <c r="C2250" s="39">
        <v>44493</v>
      </c>
      <c r="D2250" s="50">
        <v>0.60416666666666663</v>
      </c>
      <c r="E2250">
        <v>527</v>
      </c>
    </row>
    <row r="2251" spans="1:5">
      <c r="A2251" s="525" t="s">
        <v>499</v>
      </c>
      <c r="B2251">
        <v>13211205</v>
      </c>
      <c r="C2251" s="39">
        <v>44493</v>
      </c>
      <c r="D2251" s="50">
        <v>0.61458333333333337</v>
      </c>
      <c r="E2251">
        <v>527</v>
      </c>
    </row>
    <row r="2252" spans="1:5">
      <c r="A2252" s="525" t="s">
        <v>499</v>
      </c>
      <c r="B2252">
        <v>13211205</v>
      </c>
      <c r="C2252" s="39">
        <v>44493</v>
      </c>
      <c r="D2252" s="50">
        <v>0.625</v>
      </c>
      <c r="E2252">
        <v>527</v>
      </c>
    </row>
    <row r="2253" spans="1:5">
      <c r="A2253" s="525" t="s">
        <v>499</v>
      </c>
      <c r="B2253">
        <v>13211205</v>
      </c>
      <c r="C2253" s="39">
        <v>44493</v>
      </c>
      <c r="D2253" s="50">
        <v>0.63541666666666663</v>
      </c>
      <c r="E2253">
        <v>527</v>
      </c>
    </row>
    <row r="2254" spans="1:5">
      <c r="A2254" s="525" t="s">
        <v>499</v>
      </c>
      <c r="B2254">
        <v>13211205</v>
      </c>
      <c r="C2254" s="39">
        <v>44493</v>
      </c>
      <c r="D2254" s="50">
        <v>0.64583333333333337</v>
      </c>
      <c r="E2254">
        <v>531</v>
      </c>
    </row>
    <row r="2255" spans="1:5">
      <c r="A2255" s="525" t="s">
        <v>499</v>
      </c>
      <c r="B2255">
        <v>13211205</v>
      </c>
      <c r="C2255" s="39">
        <v>44493</v>
      </c>
      <c r="D2255" s="50">
        <v>0.65625</v>
      </c>
      <c r="E2255">
        <v>531</v>
      </c>
    </row>
    <row r="2256" spans="1:5">
      <c r="A2256" s="525" t="s">
        <v>499</v>
      </c>
      <c r="B2256">
        <v>13211205</v>
      </c>
      <c r="C2256" s="39">
        <v>44493</v>
      </c>
      <c r="D2256" s="50">
        <v>0.66666666666666663</v>
      </c>
      <c r="E2256">
        <v>531</v>
      </c>
    </row>
    <row r="2257" spans="1:5">
      <c r="A2257" s="525" t="s">
        <v>499</v>
      </c>
      <c r="B2257">
        <v>13211205</v>
      </c>
      <c r="C2257" s="39">
        <v>44493</v>
      </c>
      <c r="D2257" s="50">
        <v>0.67708333333333337</v>
      </c>
      <c r="E2257">
        <v>531</v>
      </c>
    </row>
    <row r="2258" spans="1:5">
      <c r="A2258" s="525" t="s">
        <v>499</v>
      </c>
      <c r="B2258">
        <v>13211205</v>
      </c>
      <c r="C2258" s="39">
        <v>44493</v>
      </c>
      <c r="D2258" s="50">
        <v>0.6875</v>
      </c>
      <c r="E2258">
        <v>531</v>
      </c>
    </row>
    <row r="2259" spans="1:5">
      <c r="A2259" s="525" t="s">
        <v>499</v>
      </c>
      <c r="B2259">
        <v>13211205</v>
      </c>
      <c r="C2259" s="39">
        <v>44493</v>
      </c>
      <c r="D2259" s="50">
        <v>0.69791666666666663</v>
      </c>
      <c r="E2259">
        <v>531</v>
      </c>
    </row>
    <row r="2260" spans="1:5">
      <c r="A2260" s="525" t="s">
        <v>499</v>
      </c>
      <c r="B2260">
        <v>13211205</v>
      </c>
      <c r="C2260" s="39">
        <v>44493</v>
      </c>
      <c r="D2260" s="50">
        <v>0.70833333333333337</v>
      </c>
      <c r="E2260">
        <v>531</v>
      </c>
    </row>
    <row r="2261" spans="1:5">
      <c r="A2261" s="525" t="s">
        <v>499</v>
      </c>
      <c r="B2261">
        <v>13211205</v>
      </c>
      <c r="C2261" s="39">
        <v>44493</v>
      </c>
      <c r="D2261" s="50">
        <v>0.71875</v>
      </c>
      <c r="E2261">
        <v>531</v>
      </c>
    </row>
    <row r="2262" spans="1:5">
      <c r="A2262" s="525" t="s">
        <v>499</v>
      </c>
      <c r="B2262">
        <v>13211205</v>
      </c>
      <c r="C2262" s="39">
        <v>44493</v>
      </c>
      <c r="D2262" s="50">
        <v>0.72916666666666663</v>
      </c>
      <c r="E2262">
        <v>527</v>
      </c>
    </row>
    <row r="2263" spans="1:5">
      <c r="A2263" s="525" t="s">
        <v>499</v>
      </c>
      <c r="B2263">
        <v>13211205</v>
      </c>
      <c r="C2263" s="39">
        <v>44493</v>
      </c>
      <c r="D2263" s="50">
        <v>0.73958333333333337</v>
      </c>
      <c r="E2263">
        <v>527</v>
      </c>
    </row>
    <row r="2264" spans="1:5">
      <c r="A2264" s="525" t="s">
        <v>499</v>
      </c>
      <c r="B2264">
        <v>13211205</v>
      </c>
      <c r="C2264" s="39">
        <v>44493</v>
      </c>
      <c r="D2264" s="50">
        <v>0.75</v>
      </c>
      <c r="E2264">
        <v>531</v>
      </c>
    </row>
    <row r="2265" spans="1:5">
      <c r="A2265" s="525" t="s">
        <v>499</v>
      </c>
      <c r="B2265">
        <v>13211205</v>
      </c>
      <c r="C2265" s="39">
        <v>44493</v>
      </c>
      <c r="D2265" s="50">
        <v>0.76041666666666663</v>
      </c>
      <c r="E2265">
        <v>535</v>
      </c>
    </row>
    <row r="2266" spans="1:5">
      <c r="A2266" s="525" t="s">
        <v>499</v>
      </c>
      <c r="B2266">
        <v>13211205</v>
      </c>
      <c r="C2266" s="39">
        <v>44493</v>
      </c>
      <c r="D2266" s="50">
        <v>0.77083333333333337</v>
      </c>
      <c r="E2266">
        <v>535</v>
      </c>
    </row>
    <row r="2267" spans="1:5">
      <c r="A2267" s="525" t="s">
        <v>499</v>
      </c>
      <c r="B2267">
        <v>13211205</v>
      </c>
      <c r="C2267" s="39">
        <v>44493</v>
      </c>
      <c r="D2267" s="50">
        <v>0.78125</v>
      </c>
      <c r="E2267">
        <v>535</v>
      </c>
    </row>
    <row r="2268" spans="1:5">
      <c r="A2268" s="525" t="s">
        <v>499</v>
      </c>
      <c r="B2268">
        <v>13211205</v>
      </c>
      <c r="C2268" s="39">
        <v>44493</v>
      </c>
      <c r="D2268" s="50">
        <v>0.79166666666666663</v>
      </c>
      <c r="E2268">
        <v>535</v>
      </c>
    </row>
    <row r="2269" spans="1:5">
      <c r="A2269" s="525" t="s">
        <v>499</v>
      </c>
      <c r="B2269">
        <v>13211205</v>
      </c>
      <c r="C2269" s="39">
        <v>44493</v>
      </c>
      <c r="D2269" s="50">
        <v>0.80208333333333337</v>
      </c>
      <c r="E2269">
        <v>535</v>
      </c>
    </row>
    <row r="2270" spans="1:5">
      <c r="A2270" s="525" t="s">
        <v>499</v>
      </c>
      <c r="B2270">
        <v>13211205</v>
      </c>
      <c r="C2270" s="39">
        <v>44493</v>
      </c>
      <c r="D2270" s="50">
        <v>0.8125</v>
      </c>
      <c r="E2270">
        <v>535</v>
      </c>
    </row>
    <row r="2271" spans="1:5">
      <c r="A2271" s="525" t="s">
        <v>499</v>
      </c>
      <c r="B2271">
        <v>13211205</v>
      </c>
      <c r="C2271" s="39">
        <v>44493</v>
      </c>
      <c r="D2271" s="50">
        <v>0.82291666666666663</v>
      </c>
      <c r="E2271">
        <v>539</v>
      </c>
    </row>
    <row r="2272" spans="1:5">
      <c r="A2272" s="525" t="s">
        <v>499</v>
      </c>
      <c r="B2272">
        <v>13211205</v>
      </c>
      <c r="C2272" s="39">
        <v>44493</v>
      </c>
      <c r="D2272" s="50">
        <v>0.83333333333333337</v>
      </c>
      <c r="E2272">
        <v>539</v>
      </c>
    </row>
    <row r="2273" spans="1:5">
      <c r="A2273" s="525" t="s">
        <v>499</v>
      </c>
      <c r="B2273">
        <v>13211205</v>
      </c>
      <c r="C2273" s="39">
        <v>44493</v>
      </c>
      <c r="D2273" s="50">
        <v>0.84375</v>
      </c>
      <c r="E2273">
        <v>539</v>
      </c>
    </row>
    <row r="2274" spans="1:5">
      <c r="A2274" s="525" t="s">
        <v>499</v>
      </c>
      <c r="B2274">
        <v>13211205</v>
      </c>
      <c r="C2274" s="39">
        <v>44493</v>
      </c>
      <c r="D2274" s="50">
        <v>0.85416666666666663</v>
      </c>
      <c r="E2274">
        <v>543</v>
      </c>
    </row>
    <row r="2275" spans="1:5">
      <c r="A2275" s="525" t="s">
        <v>499</v>
      </c>
      <c r="B2275">
        <v>13211205</v>
      </c>
      <c r="C2275" s="39">
        <v>44493</v>
      </c>
      <c r="D2275" s="50">
        <v>0.86458333333333337</v>
      </c>
      <c r="E2275">
        <v>543</v>
      </c>
    </row>
    <row r="2276" spans="1:5">
      <c r="A2276" s="525" t="s">
        <v>499</v>
      </c>
      <c r="B2276">
        <v>13211205</v>
      </c>
      <c r="C2276" s="39">
        <v>44493</v>
      </c>
      <c r="D2276" s="50">
        <v>0.875</v>
      </c>
      <c r="E2276">
        <v>547</v>
      </c>
    </row>
    <row r="2277" spans="1:5">
      <c r="A2277" s="525" t="s">
        <v>499</v>
      </c>
      <c r="B2277">
        <v>13211205</v>
      </c>
      <c r="C2277" s="39">
        <v>44493</v>
      </c>
      <c r="D2277" s="50">
        <v>0.88541666666666663</v>
      </c>
      <c r="E2277">
        <v>551</v>
      </c>
    </row>
    <row r="2278" spans="1:5">
      <c r="A2278" s="525" t="s">
        <v>499</v>
      </c>
      <c r="B2278">
        <v>13211205</v>
      </c>
      <c r="C2278" s="39">
        <v>44493</v>
      </c>
      <c r="D2278" s="50">
        <v>0.89583333333333337</v>
      </c>
      <c r="E2278">
        <v>551</v>
      </c>
    </row>
    <row r="2279" spans="1:5">
      <c r="A2279" s="525" t="s">
        <v>499</v>
      </c>
      <c r="B2279">
        <v>13211205</v>
      </c>
      <c r="C2279" s="39">
        <v>44493</v>
      </c>
      <c r="D2279" s="50">
        <v>0.90625</v>
      </c>
      <c r="E2279">
        <v>560</v>
      </c>
    </row>
    <row r="2280" spans="1:5">
      <c r="A2280" s="525" t="s">
        <v>499</v>
      </c>
      <c r="B2280">
        <v>13211205</v>
      </c>
      <c r="C2280" s="39">
        <v>44493</v>
      </c>
      <c r="D2280" s="50">
        <v>0.91666666666666663</v>
      </c>
      <c r="E2280">
        <v>564</v>
      </c>
    </row>
    <row r="2281" spans="1:5">
      <c r="A2281" s="525" t="s">
        <v>499</v>
      </c>
      <c r="B2281">
        <v>13211205</v>
      </c>
      <c r="C2281" s="39">
        <v>44493</v>
      </c>
      <c r="D2281" s="50">
        <v>0.92708333333333337</v>
      </c>
      <c r="E2281">
        <v>560</v>
      </c>
    </row>
    <row r="2282" spans="1:5">
      <c r="A2282" s="525" t="s">
        <v>499</v>
      </c>
      <c r="B2282">
        <v>13211205</v>
      </c>
      <c r="C2282" s="39">
        <v>44493</v>
      </c>
      <c r="D2282" s="50">
        <v>0.9375</v>
      </c>
      <c r="E2282">
        <v>564</v>
      </c>
    </row>
    <row r="2283" spans="1:5">
      <c r="A2283" s="525" t="s">
        <v>499</v>
      </c>
      <c r="B2283">
        <v>13211205</v>
      </c>
      <c r="C2283" s="39">
        <v>44493</v>
      </c>
      <c r="D2283" s="50">
        <v>0.94791666666666663</v>
      </c>
      <c r="E2283">
        <v>572</v>
      </c>
    </row>
    <row r="2284" spans="1:5">
      <c r="A2284" s="525" t="s">
        <v>499</v>
      </c>
      <c r="B2284">
        <v>13211205</v>
      </c>
      <c r="C2284" s="39">
        <v>44493</v>
      </c>
      <c r="D2284" s="50">
        <v>0.95833333333333337</v>
      </c>
      <c r="E2284">
        <v>572</v>
      </c>
    </row>
    <row r="2285" spans="1:5">
      <c r="A2285" s="525" t="s">
        <v>499</v>
      </c>
      <c r="B2285">
        <v>13211205</v>
      </c>
      <c r="C2285" s="39">
        <v>44493</v>
      </c>
      <c r="D2285" s="50">
        <v>0.96875</v>
      </c>
      <c r="E2285">
        <v>577</v>
      </c>
    </row>
    <row r="2286" spans="1:5">
      <c r="A2286" s="525" t="s">
        <v>499</v>
      </c>
      <c r="B2286">
        <v>13211205</v>
      </c>
      <c r="C2286" s="39">
        <v>44493</v>
      </c>
      <c r="D2286" s="50">
        <v>0.97916666666666663</v>
      </c>
      <c r="E2286">
        <v>581</v>
      </c>
    </row>
    <row r="2287" spans="1:5">
      <c r="A2287" s="525" t="s">
        <v>499</v>
      </c>
      <c r="B2287">
        <v>13211205</v>
      </c>
      <c r="C2287" s="39">
        <v>44493</v>
      </c>
      <c r="D2287" s="50">
        <v>0.98958333333333337</v>
      </c>
      <c r="E2287">
        <v>581</v>
      </c>
    </row>
    <row r="2288" spans="1:5">
      <c r="A2288" s="525" t="s">
        <v>499</v>
      </c>
      <c r="B2288">
        <v>13211205</v>
      </c>
      <c r="C2288" s="39">
        <v>44494</v>
      </c>
      <c r="D2288" s="50">
        <v>0</v>
      </c>
      <c r="E2288">
        <v>585</v>
      </c>
    </row>
    <row r="2289" spans="1:5">
      <c r="A2289" s="525" t="s">
        <v>499</v>
      </c>
      <c r="B2289">
        <v>13211205</v>
      </c>
      <c r="C2289" s="39">
        <v>44494</v>
      </c>
      <c r="D2289" s="50">
        <v>1.0416666666666666E-2</v>
      </c>
      <c r="E2289">
        <v>585</v>
      </c>
    </row>
    <row r="2290" spans="1:5">
      <c r="A2290" s="525" t="s">
        <v>499</v>
      </c>
      <c r="B2290">
        <v>13211205</v>
      </c>
      <c r="C2290" s="39">
        <v>44494</v>
      </c>
      <c r="D2290" s="50">
        <v>2.0833333333333332E-2</v>
      </c>
      <c r="E2290">
        <v>590</v>
      </c>
    </row>
    <row r="2291" spans="1:5">
      <c r="A2291" s="525" t="s">
        <v>499</v>
      </c>
      <c r="B2291">
        <v>13211205</v>
      </c>
      <c r="C2291" s="39">
        <v>44494</v>
      </c>
      <c r="D2291" s="50">
        <v>3.125E-2</v>
      </c>
      <c r="E2291">
        <v>590</v>
      </c>
    </row>
    <row r="2292" spans="1:5">
      <c r="A2292" s="525" t="s">
        <v>499</v>
      </c>
      <c r="B2292">
        <v>13211205</v>
      </c>
      <c r="C2292" s="39">
        <v>44494</v>
      </c>
      <c r="D2292" s="50">
        <v>4.1666666666666664E-2</v>
      </c>
      <c r="E2292">
        <v>594</v>
      </c>
    </row>
    <row r="2293" spans="1:5">
      <c r="A2293" s="525" t="s">
        <v>499</v>
      </c>
      <c r="B2293">
        <v>13211205</v>
      </c>
      <c r="C2293" s="39">
        <v>44494</v>
      </c>
      <c r="D2293" s="50">
        <v>5.2083333333333336E-2</v>
      </c>
      <c r="E2293">
        <v>599</v>
      </c>
    </row>
    <row r="2294" spans="1:5">
      <c r="A2294" s="525" t="s">
        <v>499</v>
      </c>
      <c r="B2294">
        <v>13211205</v>
      </c>
      <c r="C2294" s="39">
        <v>44494</v>
      </c>
      <c r="D2294" s="50">
        <v>6.25E-2</v>
      </c>
      <c r="E2294">
        <v>599</v>
      </c>
    </row>
    <row r="2295" spans="1:5">
      <c r="A2295" s="525" t="s">
        <v>499</v>
      </c>
      <c r="B2295">
        <v>13211205</v>
      </c>
      <c r="C2295" s="39">
        <v>44494</v>
      </c>
      <c r="D2295" s="50">
        <v>7.2916666666666671E-2</v>
      </c>
      <c r="E2295">
        <v>603</v>
      </c>
    </row>
    <row r="2296" spans="1:5">
      <c r="A2296" s="525" t="s">
        <v>499</v>
      </c>
      <c r="B2296">
        <v>13211205</v>
      </c>
      <c r="C2296" s="39">
        <v>44494</v>
      </c>
      <c r="D2296" s="50">
        <v>8.3333333333333329E-2</v>
      </c>
      <c r="E2296">
        <v>607</v>
      </c>
    </row>
    <row r="2297" spans="1:5">
      <c r="A2297" s="525" t="s">
        <v>499</v>
      </c>
      <c r="B2297">
        <v>13211205</v>
      </c>
      <c r="C2297" s="39">
        <v>44494</v>
      </c>
      <c r="D2297" s="50">
        <v>9.375E-2</v>
      </c>
      <c r="E2297">
        <v>612</v>
      </c>
    </row>
    <row r="2298" spans="1:5">
      <c r="A2298" s="525" t="s">
        <v>499</v>
      </c>
      <c r="B2298">
        <v>13211205</v>
      </c>
      <c r="C2298" s="39">
        <v>44494</v>
      </c>
      <c r="D2298" s="50">
        <v>0.10416666666666667</v>
      </c>
      <c r="E2298">
        <v>612</v>
      </c>
    </row>
    <row r="2299" spans="1:5">
      <c r="A2299" s="525" t="s">
        <v>499</v>
      </c>
      <c r="B2299">
        <v>13211205</v>
      </c>
      <c r="C2299" s="39">
        <v>44494</v>
      </c>
      <c r="D2299" s="50">
        <v>0.11458333333333333</v>
      </c>
      <c r="E2299">
        <v>616</v>
      </c>
    </row>
    <row r="2300" spans="1:5">
      <c r="A2300" s="525" t="s">
        <v>499</v>
      </c>
      <c r="B2300">
        <v>13211205</v>
      </c>
      <c r="C2300" s="39">
        <v>44494</v>
      </c>
      <c r="D2300" s="50">
        <v>0.125</v>
      </c>
      <c r="E2300">
        <v>616</v>
      </c>
    </row>
    <row r="2301" spans="1:5">
      <c r="A2301" s="525" t="s">
        <v>499</v>
      </c>
      <c r="B2301">
        <v>13211205</v>
      </c>
      <c r="C2301" s="39">
        <v>44494</v>
      </c>
      <c r="D2301" s="50">
        <v>0.13541666666666666</v>
      </c>
      <c r="E2301">
        <v>616</v>
      </c>
    </row>
    <row r="2302" spans="1:5">
      <c r="A2302" s="525" t="s">
        <v>499</v>
      </c>
      <c r="B2302">
        <v>13211205</v>
      </c>
      <c r="C2302" s="39">
        <v>44494</v>
      </c>
      <c r="D2302" s="50">
        <v>0.14583333333333334</v>
      </c>
      <c r="E2302">
        <v>621</v>
      </c>
    </row>
    <row r="2303" spans="1:5">
      <c r="A2303" s="525" t="s">
        <v>499</v>
      </c>
      <c r="B2303">
        <v>13211205</v>
      </c>
      <c r="C2303" s="39">
        <v>44494</v>
      </c>
      <c r="D2303" s="50">
        <v>0.15625</v>
      </c>
      <c r="E2303">
        <v>621</v>
      </c>
    </row>
    <row r="2304" spans="1:5">
      <c r="A2304" s="525" t="s">
        <v>499</v>
      </c>
      <c r="B2304">
        <v>13211205</v>
      </c>
      <c r="C2304" s="39">
        <v>44494</v>
      </c>
      <c r="D2304" s="50">
        <v>0.16666666666666666</v>
      </c>
      <c r="E2304">
        <v>621</v>
      </c>
    </row>
    <row r="2305" spans="1:5">
      <c r="A2305" s="525" t="s">
        <v>499</v>
      </c>
      <c r="B2305">
        <v>13211205</v>
      </c>
      <c r="C2305" s="39">
        <v>44494</v>
      </c>
      <c r="D2305" s="50">
        <v>0.17708333333333334</v>
      </c>
      <c r="E2305">
        <v>626</v>
      </c>
    </row>
    <row r="2306" spans="1:5">
      <c r="A2306" s="525" t="s">
        <v>499</v>
      </c>
      <c r="B2306">
        <v>13211205</v>
      </c>
      <c r="C2306" s="39">
        <v>44494</v>
      </c>
      <c r="D2306" s="50">
        <v>0.1875</v>
      </c>
      <c r="E2306">
        <v>630</v>
      </c>
    </row>
    <row r="2307" spans="1:5">
      <c r="A2307" s="525" t="s">
        <v>499</v>
      </c>
      <c r="B2307">
        <v>13211205</v>
      </c>
      <c r="C2307" s="39">
        <v>44494</v>
      </c>
      <c r="D2307" s="50">
        <v>0.19791666666666666</v>
      </c>
      <c r="E2307">
        <v>630</v>
      </c>
    </row>
    <row r="2308" spans="1:5">
      <c r="A2308" s="525" t="s">
        <v>499</v>
      </c>
      <c r="B2308">
        <v>13211205</v>
      </c>
      <c r="C2308" s="39">
        <v>44494</v>
      </c>
      <c r="D2308" s="50">
        <v>0.20833333333333334</v>
      </c>
      <c r="E2308">
        <v>635</v>
      </c>
    </row>
    <row r="2309" spans="1:5">
      <c r="A2309" s="525" t="s">
        <v>499</v>
      </c>
      <c r="B2309">
        <v>13211205</v>
      </c>
      <c r="C2309" s="39">
        <v>44494</v>
      </c>
      <c r="D2309" s="50">
        <v>0.21875</v>
      </c>
      <c r="E2309">
        <v>635</v>
      </c>
    </row>
    <row r="2310" spans="1:5">
      <c r="A2310" s="525" t="s">
        <v>499</v>
      </c>
      <c r="B2310">
        <v>13211205</v>
      </c>
      <c r="C2310" s="39">
        <v>44494</v>
      </c>
      <c r="D2310" s="50">
        <v>0.22916666666666666</v>
      </c>
      <c r="E2310">
        <v>635</v>
      </c>
    </row>
    <row r="2311" spans="1:5">
      <c r="A2311" s="525" t="s">
        <v>499</v>
      </c>
      <c r="B2311">
        <v>13211205</v>
      </c>
      <c r="C2311" s="39">
        <v>44494</v>
      </c>
      <c r="D2311" s="50">
        <v>0.23958333333333334</v>
      </c>
      <c r="E2311">
        <v>639</v>
      </c>
    </row>
    <row r="2312" spans="1:5">
      <c r="A2312" s="525" t="s">
        <v>499</v>
      </c>
      <c r="B2312">
        <v>13211205</v>
      </c>
      <c r="C2312" s="39">
        <v>44494</v>
      </c>
      <c r="D2312" s="50">
        <v>0.25</v>
      </c>
      <c r="E2312">
        <v>639</v>
      </c>
    </row>
    <row r="2313" spans="1:5">
      <c r="A2313" s="525" t="s">
        <v>499</v>
      </c>
      <c r="B2313">
        <v>13211205</v>
      </c>
      <c r="C2313" s="39">
        <v>44494</v>
      </c>
      <c r="D2313" s="50">
        <v>0.26041666666666669</v>
      </c>
      <c r="E2313">
        <v>639</v>
      </c>
    </row>
    <row r="2314" spans="1:5">
      <c r="A2314" s="525" t="s">
        <v>499</v>
      </c>
      <c r="B2314">
        <v>13211205</v>
      </c>
      <c r="C2314" s="39">
        <v>44494</v>
      </c>
      <c r="D2314" s="50">
        <v>0.27083333333333331</v>
      </c>
      <c r="E2314">
        <v>635</v>
      </c>
    </row>
    <row r="2315" spans="1:5">
      <c r="A2315" s="525" t="s">
        <v>499</v>
      </c>
      <c r="B2315">
        <v>13211205</v>
      </c>
      <c r="C2315" s="39">
        <v>44494</v>
      </c>
      <c r="D2315" s="50">
        <v>0.28125</v>
      </c>
      <c r="E2315">
        <v>639</v>
      </c>
    </row>
    <row r="2316" spans="1:5">
      <c r="A2316" s="525" t="s">
        <v>499</v>
      </c>
      <c r="B2316">
        <v>13211205</v>
      </c>
      <c r="C2316" s="39">
        <v>44494</v>
      </c>
      <c r="D2316" s="50">
        <v>0.29166666666666669</v>
      </c>
      <c r="E2316">
        <v>639</v>
      </c>
    </row>
    <row r="2317" spans="1:5">
      <c r="A2317" s="525" t="s">
        <v>499</v>
      </c>
      <c r="B2317">
        <v>13211205</v>
      </c>
      <c r="C2317" s="39">
        <v>44494</v>
      </c>
      <c r="D2317" s="50">
        <v>0.30208333333333331</v>
      </c>
      <c r="E2317">
        <v>639</v>
      </c>
    </row>
    <row r="2318" spans="1:5">
      <c r="A2318" s="525" t="s">
        <v>499</v>
      </c>
      <c r="B2318">
        <v>13211205</v>
      </c>
      <c r="C2318" s="39">
        <v>44494</v>
      </c>
      <c r="D2318" s="50">
        <v>0.3125</v>
      </c>
      <c r="E2318">
        <v>644</v>
      </c>
    </row>
    <row r="2319" spans="1:5">
      <c r="A2319" s="525" t="s">
        <v>499</v>
      </c>
      <c r="B2319">
        <v>13211205</v>
      </c>
      <c r="C2319" s="39">
        <v>44494</v>
      </c>
      <c r="D2319" s="50">
        <v>0.32291666666666669</v>
      </c>
      <c r="E2319">
        <v>644</v>
      </c>
    </row>
    <row r="2320" spans="1:5">
      <c r="A2320" s="525" t="s">
        <v>499</v>
      </c>
      <c r="B2320">
        <v>13211205</v>
      </c>
      <c r="C2320" s="39">
        <v>44494</v>
      </c>
      <c r="D2320" s="50">
        <v>0.33333333333333331</v>
      </c>
      <c r="E2320">
        <v>644</v>
      </c>
    </row>
    <row r="2321" spans="1:5">
      <c r="A2321" s="525" t="s">
        <v>499</v>
      </c>
      <c r="B2321">
        <v>13211205</v>
      </c>
      <c r="C2321" s="39">
        <v>44494</v>
      </c>
      <c r="D2321" s="50">
        <v>0.34375</v>
      </c>
      <c r="E2321">
        <v>644</v>
      </c>
    </row>
    <row r="2322" spans="1:5">
      <c r="A2322" s="525" t="s">
        <v>499</v>
      </c>
      <c r="B2322">
        <v>13211205</v>
      </c>
      <c r="C2322" s="39">
        <v>44494</v>
      </c>
      <c r="D2322" s="50">
        <v>0.35416666666666669</v>
      </c>
      <c r="E2322">
        <v>644</v>
      </c>
    </row>
    <row r="2323" spans="1:5">
      <c r="A2323" s="525" t="s">
        <v>499</v>
      </c>
      <c r="B2323">
        <v>13211205</v>
      </c>
      <c r="C2323" s="39">
        <v>44494</v>
      </c>
      <c r="D2323" s="50">
        <v>0.36458333333333331</v>
      </c>
      <c r="E2323">
        <v>649</v>
      </c>
    </row>
    <row r="2324" spans="1:5">
      <c r="A2324" s="525" t="s">
        <v>499</v>
      </c>
      <c r="B2324">
        <v>13211205</v>
      </c>
      <c r="C2324" s="39">
        <v>44494</v>
      </c>
      <c r="D2324" s="50">
        <v>0.375</v>
      </c>
      <c r="E2324">
        <v>644</v>
      </c>
    </row>
    <row r="2325" spans="1:5">
      <c r="A2325" s="525" t="s">
        <v>499</v>
      </c>
      <c r="B2325">
        <v>13211205</v>
      </c>
      <c r="C2325" s="39">
        <v>44494</v>
      </c>
      <c r="D2325" s="50">
        <v>0.38541666666666669</v>
      </c>
      <c r="E2325">
        <v>639</v>
      </c>
    </row>
    <row r="2326" spans="1:5">
      <c r="A2326" s="525" t="s">
        <v>499</v>
      </c>
      <c r="B2326">
        <v>13211205</v>
      </c>
      <c r="C2326" s="39">
        <v>44494</v>
      </c>
      <c r="D2326" s="50">
        <v>0.39583333333333331</v>
      </c>
      <c r="E2326">
        <v>639</v>
      </c>
    </row>
    <row r="2327" spans="1:5">
      <c r="A2327" s="525" t="s">
        <v>499</v>
      </c>
      <c r="B2327">
        <v>13211205</v>
      </c>
      <c r="C2327" s="39">
        <v>44494</v>
      </c>
      <c r="D2327" s="50">
        <v>0.40625</v>
      </c>
      <c r="E2327">
        <v>639</v>
      </c>
    </row>
    <row r="2328" spans="1:5">
      <c r="A2328" s="525" t="s">
        <v>499</v>
      </c>
      <c r="B2328">
        <v>13211205</v>
      </c>
      <c r="C2328" s="39">
        <v>44494</v>
      </c>
      <c r="D2328" s="50">
        <v>0.41666666666666669</v>
      </c>
      <c r="E2328">
        <v>639</v>
      </c>
    </row>
    <row r="2329" spans="1:5">
      <c r="A2329" s="525" t="s">
        <v>499</v>
      </c>
      <c r="B2329">
        <v>13211205</v>
      </c>
      <c r="C2329" s="39">
        <v>44494</v>
      </c>
      <c r="D2329" s="50">
        <v>0.42708333333333331</v>
      </c>
      <c r="E2329">
        <v>635</v>
      </c>
    </row>
    <row r="2330" spans="1:5">
      <c r="A2330" s="525" t="s">
        <v>499</v>
      </c>
      <c r="B2330">
        <v>13211205</v>
      </c>
      <c r="C2330" s="39">
        <v>44494</v>
      </c>
      <c r="D2330" s="50">
        <v>0.4375</v>
      </c>
      <c r="E2330">
        <v>635</v>
      </c>
    </row>
    <row r="2331" spans="1:5">
      <c r="A2331" s="525" t="s">
        <v>499</v>
      </c>
      <c r="B2331">
        <v>13211205</v>
      </c>
      <c r="C2331" s="39">
        <v>44494</v>
      </c>
      <c r="D2331" s="50">
        <v>0.44791666666666669</v>
      </c>
      <c r="E2331">
        <v>630</v>
      </c>
    </row>
    <row r="2332" spans="1:5">
      <c r="A2332" s="525" t="s">
        <v>499</v>
      </c>
      <c r="B2332">
        <v>13211205</v>
      </c>
      <c r="C2332" s="39">
        <v>44494</v>
      </c>
      <c r="D2332" s="50">
        <v>0.45833333333333331</v>
      </c>
      <c r="E2332">
        <v>630</v>
      </c>
    </row>
    <row r="2333" spans="1:5">
      <c r="A2333" s="525" t="s">
        <v>499</v>
      </c>
      <c r="B2333">
        <v>13211205</v>
      </c>
      <c r="C2333" s="39">
        <v>44494</v>
      </c>
      <c r="D2333" s="50">
        <v>0.46875</v>
      </c>
      <c r="E2333">
        <v>621</v>
      </c>
    </row>
    <row r="2334" spans="1:5">
      <c r="A2334" s="525" t="s">
        <v>499</v>
      </c>
      <c r="B2334">
        <v>13211205</v>
      </c>
      <c r="C2334" s="39">
        <v>44494</v>
      </c>
      <c r="D2334" s="50">
        <v>0.47916666666666669</v>
      </c>
      <c r="E2334">
        <v>626</v>
      </c>
    </row>
    <row r="2335" spans="1:5">
      <c r="A2335" s="525" t="s">
        <v>499</v>
      </c>
      <c r="B2335">
        <v>13211205</v>
      </c>
      <c r="C2335" s="39">
        <v>44494</v>
      </c>
      <c r="D2335" s="50">
        <v>0.48958333333333331</v>
      </c>
      <c r="E2335">
        <v>621</v>
      </c>
    </row>
    <row r="2336" spans="1:5">
      <c r="A2336" s="525" t="s">
        <v>499</v>
      </c>
      <c r="B2336">
        <v>13211205</v>
      </c>
      <c r="C2336" s="39">
        <v>44494</v>
      </c>
      <c r="D2336" s="50">
        <v>0.5</v>
      </c>
      <c r="E2336">
        <v>621</v>
      </c>
    </row>
    <row r="2337" spans="1:5">
      <c r="A2337" s="525" t="s">
        <v>499</v>
      </c>
      <c r="B2337">
        <v>13211205</v>
      </c>
      <c r="C2337" s="39">
        <v>44494</v>
      </c>
      <c r="D2337" s="50">
        <v>0.51041666666666663</v>
      </c>
      <c r="E2337">
        <v>621</v>
      </c>
    </row>
    <row r="2338" spans="1:5">
      <c r="A2338" s="525" t="s">
        <v>499</v>
      </c>
      <c r="B2338">
        <v>13211205</v>
      </c>
      <c r="C2338" s="39">
        <v>44494</v>
      </c>
      <c r="D2338" s="50">
        <v>0.52083333333333337</v>
      </c>
      <c r="E2338">
        <v>616</v>
      </c>
    </row>
    <row r="2339" spans="1:5">
      <c r="A2339" s="525" t="s">
        <v>499</v>
      </c>
      <c r="B2339">
        <v>13211205</v>
      </c>
      <c r="C2339" s="39">
        <v>44494</v>
      </c>
      <c r="D2339" s="50">
        <v>0.53125</v>
      </c>
      <c r="E2339">
        <v>616</v>
      </c>
    </row>
    <row r="2340" spans="1:5">
      <c r="A2340" s="525" t="s">
        <v>499</v>
      </c>
      <c r="B2340">
        <v>13211205</v>
      </c>
      <c r="C2340" s="39">
        <v>44494</v>
      </c>
      <c r="D2340" s="50">
        <v>0.54166666666666663</v>
      </c>
      <c r="E2340">
        <v>612</v>
      </c>
    </row>
    <row r="2341" spans="1:5">
      <c r="A2341" s="525" t="s">
        <v>499</v>
      </c>
      <c r="B2341">
        <v>13211205</v>
      </c>
      <c r="C2341" s="39">
        <v>44494</v>
      </c>
      <c r="D2341" s="50">
        <v>0.55208333333333337</v>
      </c>
      <c r="E2341">
        <v>607</v>
      </c>
    </row>
    <row r="2342" spans="1:5">
      <c r="A2342" s="525" t="s">
        <v>499</v>
      </c>
      <c r="B2342">
        <v>13211205</v>
      </c>
      <c r="C2342" s="39">
        <v>44494</v>
      </c>
      <c r="D2342" s="50">
        <v>0.5625</v>
      </c>
      <c r="E2342">
        <v>607</v>
      </c>
    </row>
    <row r="2343" spans="1:5">
      <c r="A2343" s="525" t="s">
        <v>499</v>
      </c>
      <c r="B2343">
        <v>13211205</v>
      </c>
      <c r="C2343" s="39">
        <v>44494</v>
      </c>
      <c r="D2343" s="50">
        <v>0.57291666666666663</v>
      </c>
      <c r="E2343">
        <v>607</v>
      </c>
    </row>
    <row r="2344" spans="1:5">
      <c r="A2344" s="525" t="s">
        <v>499</v>
      </c>
      <c r="B2344">
        <v>13211205</v>
      </c>
      <c r="C2344" s="39">
        <v>44494</v>
      </c>
      <c r="D2344" s="50">
        <v>0.58333333333333337</v>
      </c>
      <c r="E2344">
        <v>603</v>
      </c>
    </row>
    <row r="2345" spans="1:5">
      <c r="A2345" s="525" t="s">
        <v>499</v>
      </c>
      <c r="B2345">
        <v>13211205</v>
      </c>
      <c r="C2345" s="39">
        <v>44494</v>
      </c>
      <c r="D2345" s="50">
        <v>0.59375</v>
      </c>
      <c r="E2345">
        <v>607</v>
      </c>
    </row>
    <row r="2346" spans="1:5">
      <c r="A2346" s="525" t="s">
        <v>499</v>
      </c>
      <c r="B2346">
        <v>13211205</v>
      </c>
      <c r="C2346" s="39">
        <v>44494</v>
      </c>
      <c r="D2346" s="50">
        <v>0.60416666666666663</v>
      </c>
      <c r="E2346">
        <v>607</v>
      </c>
    </row>
    <row r="2347" spans="1:5">
      <c r="A2347" s="525" t="s">
        <v>499</v>
      </c>
      <c r="B2347">
        <v>13211205</v>
      </c>
      <c r="C2347" s="39">
        <v>44494</v>
      </c>
      <c r="D2347" s="50">
        <v>0.61458333333333337</v>
      </c>
      <c r="E2347">
        <v>607</v>
      </c>
    </row>
    <row r="2348" spans="1:5">
      <c r="A2348" s="525" t="s">
        <v>499</v>
      </c>
      <c r="B2348">
        <v>13211205</v>
      </c>
      <c r="C2348" s="39">
        <v>44494</v>
      </c>
      <c r="D2348" s="50">
        <v>0.625</v>
      </c>
      <c r="E2348">
        <v>612</v>
      </c>
    </row>
    <row r="2349" spans="1:5">
      <c r="A2349" s="525" t="s">
        <v>499</v>
      </c>
      <c r="B2349">
        <v>13211205</v>
      </c>
      <c r="C2349" s="39">
        <v>44494</v>
      </c>
      <c r="D2349" s="50">
        <v>0.63541666666666663</v>
      </c>
      <c r="E2349">
        <v>612</v>
      </c>
    </row>
    <row r="2350" spans="1:5">
      <c r="A2350" s="525" t="s">
        <v>499</v>
      </c>
      <c r="B2350">
        <v>13211205</v>
      </c>
      <c r="C2350" s="39">
        <v>44494</v>
      </c>
      <c r="D2350" s="50">
        <v>0.64583333333333337</v>
      </c>
      <c r="E2350">
        <v>616</v>
      </c>
    </row>
    <row r="2351" spans="1:5">
      <c r="A2351" s="525" t="s">
        <v>499</v>
      </c>
      <c r="B2351">
        <v>13211205</v>
      </c>
      <c r="C2351" s="39">
        <v>44494</v>
      </c>
      <c r="D2351" s="50">
        <v>0.65625</v>
      </c>
      <c r="E2351">
        <v>616</v>
      </c>
    </row>
    <row r="2352" spans="1:5">
      <c r="A2352" s="525" t="s">
        <v>499</v>
      </c>
      <c r="B2352">
        <v>13211205</v>
      </c>
      <c r="C2352" s="39">
        <v>44494</v>
      </c>
      <c r="D2352" s="50">
        <v>0.66666666666666663</v>
      </c>
      <c r="E2352">
        <v>616</v>
      </c>
    </row>
    <row r="2353" spans="1:5">
      <c r="A2353" s="525" t="s">
        <v>499</v>
      </c>
      <c r="B2353">
        <v>13211205</v>
      </c>
      <c r="C2353" s="39">
        <v>44494</v>
      </c>
      <c r="D2353" s="50">
        <v>0.67708333333333337</v>
      </c>
      <c r="E2353">
        <v>616</v>
      </c>
    </row>
    <row r="2354" spans="1:5">
      <c r="A2354" s="525" t="s">
        <v>499</v>
      </c>
      <c r="B2354">
        <v>13211205</v>
      </c>
      <c r="C2354" s="39">
        <v>44494</v>
      </c>
      <c r="D2354" s="50">
        <v>0.6875</v>
      </c>
      <c r="E2354">
        <v>616</v>
      </c>
    </row>
    <row r="2355" spans="1:5">
      <c r="A2355" s="525" t="s">
        <v>499</v>
      </c>
      <c r="B2355">
        <v>13211205</v>
      </c>
      <c r="C2355" s="39">
        <v>44494</v>
      </c>
      <c r="D2355" s="50">
        <v>0.69791666666666663</v>
      </c>
      <c r="E2355">
        <v>621</v>
      </c>
    </row>
    <row r="2356" spans="1:5">
      <c r="A2356" s="525" t="s">
        <v>499</v>
      </c>
      <c r="B2356">
        <v>13211205</v>
      </c>
      <c r="C2356" s="39">
        <v>44494</v>
      </c>
      <c r="D2356" s="50">
        <v>0.70833333333333337</v>
      </c>
      <c r="E2356">
        <v>621</v>
      </c>
    </row>
    <row r="2357" spans="1:5">
      <c r="A2357" s="525" t="s">
        <v>499</v>
      </c>
      <c r="B2357">
        <v>13211205</v>
      </c>
      <c r="C2357" s="39">
        <v>44494</v>
      </c>
      <c r="D2357" s="50">
        <v>0.71875</v>
      </c>
      <c r="E2357">
        <v>626</v>
      </c>
    </row>
    <row r="2358" spans="1:5">
      <c r="A2358" s="525" t="s">
        <v>499</v>
      </c>
      <c r="B2358">
        <v>13211205</v>
      </c>
      <c r="C2358" s="39">
        <v>44494</v>
      </c>
      <c r="D2358" s="50">
        <v>0.72916666666666663</v>
      </c>
      <c r="E2358">
        <v>630</v>
      </c>
    </row>
    <row r="2359" spans="1:5">
      <c r="A2359" s="525" t="s">
        <v>499</v>
      </c>
      <c r="B2359">
        <v>13211205</v>
      </c>
      <c r="C2359" s="39">
        <v>44494</v>
      </c>
      <c r="D2359" s="50">
        <v>0.73958333333333337</v>
      </c>
      <c r="E2359">
        <v>630</v>
      </c>
    </row>
    <row r="2360" spans="1:5">
      <c r="A2360" s="525" t="s">
        <v>499</v>
      </c>
      <c r="B2360">
        <v>13211205</v>
      </c>
      <c r="C2360" s="39">
        <v>44494</v>
      </c>
      <c r="D2360" s="50">
        <v>0.75</v>
      </c>
      <c r="E2360">
        <v>630</v>
      </c>
    </row>
    <row r="2361" spans="1:5">
      <c r="A2361" s="525" t="s">
        <v>499</v>
      </c>
      <c r="B2361">
        <v>13211205</v>
      </c>
      <c r="C2361" s="39">
        <v>44494</v>
      </c>
      <c r="D2361" s="50">
        <v>0.76041666666666663</v>
      </c>
      <c r="E2361">
        <v>635</v>
      </c>
    </row>
    <row r="2362" spans="1:5">
      <c r="A2362" s="525" t="s">
        <v>499</v>
      </c>
      <c r="B2362">
        <v>13211205</v>
      </c>
      <c r="C2362" s="39">
        <v>44494</v>
      </c>
      <c r="D2362" s="50">
        <v>0.77083333333333337</v>
      </c>
      <c r="E2362">
        <v>639</v>
      </c>
    </row>
    <row r="2363" spans="1:5">
      <c r="A2363" s="525" t="s">
        <v>499</v>
      </c>
      <c r="B2363">
        <v>13211205</v>
      </c>
      <c r="C2363" s="39">
        <v>44494</v>
      </c>
      <c r="D2363" s="50">
        <v>0.78125</v>
      </c>
      <c r="E2363">
        <v>639</v>
      </c>
    </row>
    <row r="2364" spans="1:5">
      <c r="A2364" s="525" t="s">
        <v>499</v>
      </c>
      <c r="B2364">
        <v>13211205</v>
      </c>
      <c r="C2364" s="39">
        <v>44494</v>
      </c>
      <c r="D2364" s="50">
        <v>0.79166666666666663</v>
      </c>
      <c r="E2364">
        <v>644</v>
      </c>
    </row>
    <row r="2365" spans="1:5">
      <c r="A2365" s="525" t="s">
        <v>499</v>
      </c>
      <c r="B2365">
        <v>13211205</v>
      </c>
      <c r="C2365" s="39">
        <v>44494</v>
      </c>
      <c r="D2365" s="50">
        <v>0.80208333333333337</v>
      </c>
      <c r="E2365">
        <v>649</v>
      </c>
    </row>
    <row r="2366" spans="1:5">
      <c r="A2366" s="525" t="s">
        <v>499</v>
      </c>
      <c r="B2366">
        <v>13211205</v>
      </c>
      <c r="C2366" s="39">
        <v>44494</v>
      </c>
      <c r="D2366" s="50">
        <v>0.8125</v>
      </c>
      <c r="E2366">
        <v>649</v>
      </c>
    </row>
    <row r="2367" spans="1:5">
      <c r="A2367" s="525" t="s">
        <v>499</v>
      </c>
      <c r="B2367">
        <v>13211205</v>
      </c>
      <c r="C2367" s="39">
        <v>44494</v>
      </c>
      <c r="D2367" s="50">
        <v>0.82291666666666663</v>
      </c>
      <c r="E2367">
        <v>649</v>
      </c>
    </row>
    <row r="2368" spans="1:5">
      <c r="A2368" s="525" t="s">
        <v>499</v>
      </c>
      <c r="B2368">
        <v>13211205</v>
      </c>
      <c r="C2368" s="39">
        <v>44494</v>
      </c>
      <c r="D2368" s="50">
        <v>0.83333333333333337</v>
      </c>
      <c r="E2368">
        <v>653</v>
      </c>
    </row>
    <row r="2369" spans="1:5">
      <c r="A2369" s="525" t="s">
        <v>499</v>
      </c>
      <c r="B2369">
        <v>13211205</v>
      </c>
      <c r="C2369" s="39">
        <v>44494</v>
      </c>
      <c r="D2369" s="50">
        <v>0.84375</v>
      </c>
      <c r="E2369">
        <v>649</v>
      </c>
    </row>
    <row r="2370" spans="1:5">
      <c r="A2370" s="525" t="s">
        <v>499</v>
      </c>
      <c r="B2370">
        <v>13211205</v>
      </c>
      <c r="C2370" s="39">
        <v>44494</v>
      </c>
      <c r="D2370" s="50">
        <v>0.85416666666666663</v>
      </c>
      <c r="E2370">
        <v>653</v>
      </c>
    </row>
    <row r="2371" spans="1:5">
      <c r="A2371" s="525" t="s">
        <v>499</v>
      </c>
      <c r="B2371">
        <v>13211205</v>
      </c>
      <c r="C2371" s="39">
        <v>44494</v>
      </c>
      <c r="D2371" s="50">
        <v>0.86458333333333337</v>
      </c>
      <c r="E2371">
        <v>653</v>
      </c>
    </row>
    <row r="2372" spans="1:5">
      <c r="A2372" s="525" t="s">
        <v>499</v>
      </c>
      <c r="B2372">
        <v>13211205</v>
      </c>
      <c r="C2372" s="39">
        <v>44494</v>
      </c>
      <c r="D2372" s="50">
        <v>0.875</v>
      </c>
      <c r="E2372">
        <v>653</v>
      </c>
    </row>
    <row r="2373" spans="1:5">
      <c r="A2373" s="525" t="s">
        <v>499</v>
      </c>
      <c r="B2373">
        <v>13211205</v>
      </c>
      <c r="C2373" s="39">
        <v>44494</v>
      </c>
      <c r="D2373" s="50">
        <v>0.88541666666666663</v>
      </c>
      <c r="E2373">
        <v>658</v>
      </c>
    </row>
    <row r="2374" spans="1:5">
      <c r="A2374" s="525" t="s">
        <v>499</v>
      </c>
      <c r="B2374">
        <v>13211205</v>
      </c>
      <c r="C2374" s="39">
        <v>44494</v>
      </c>
      <c r="D2374" s="50">
        <v>0.89583333333333337</v>
      </c>
      <c r="E2374">
        <v>658</v>
      </c>
    </row>
    <row r="2375" spans="1:5">
      <c r="A2375" s="525" t="s">
        <v>499</v>
      </c>
      <c r="B2375">
        <v>13211205</v>
      </c>
      <c r="C2375" s="39">
        <v>44494</v>
      </c>
      <c r="D2375" s="50">
        <v>0.90625</v>
      </c>
      <c r="E2375">
        <v>658</v>
      </c>
    </row>
    <row r="2376" spans="1:5">
      <c r="A2376" s="525" t="s">
        <v>499</v>
      </c>
      <c r="B2376">
        <v>13211205</v>
      </c>
      <c r="C2376" s="39">
        <v>44494</v>
      </c>
      <c r="D2376" s="50">
        <v>0.91666666666666663</v>
      </c>
      <c r="E2376">
        <v>653</v>
      </c>
    </row>
    <row r="2377" spans="1:5">
      <c r="A2377" s="525" t="s">
        <v>499</v>
      </c>
      <c r="B2377">
        <v>13211205</v>
      </c>
      <c r="C2377" s="39">
        <v>44494</v>
      </c>
      <c r="D2377" s="50">
        <v>0.92708333333333337</v>
      </c>
      <c r="E2377">
        <v>653</v>
      </c>
    </row>
    <row r="2378" spans="1:5">
      <c r="A2378" s="525" t="s">
        <v>499</v>
      </c>
      <c r="B2378">
        <v>13211205</v>
      </c>
      <c r="C2378" s="39">
        <v>44494</v>
      </c>
      <c r="D2378" s="50">
        <v>0.9375</v>
      </c>
      <c r="E2378">
        <v>653</v>
      </c>
    </row>
    <row r="2379" spans="1:5">
      <c r="A2379" s="525" t="s">
        <v>499</v>
      </c>
      <c r="B2379">
        <v>13211205</v>
      </c>
      <c r="C2379" s="39">
        <v>44494</v>
      </c>
      <c r="D2379" s="50">
        <v>0.94791666666666663</v>
      </c>
      <c r="E2379">
        <v>649</v>
      </c>
    </row>
    <row r="2380" spans="1:5">
      <c r="A2380" s="525" t="s">
        <v>499</v>
      </c>
      <c r="B2380">
        <v>13211205</v>
      </c>
      <c r="C2380" s="39">
        <v>44494</v>
      </c>
      <c r="D2380" s="50">
        <v>0.95833333333333337</v>
      </c>
      <c r="E2380">
        <v>649</v>
      </c>
    </row>
    <row r="2381" spans="1:5">
      <c r="A2381" s="525" t="s">
        <v>499</v>
      </c>
      <c r="B2381">
        <v>13211205</v>
      </c>
      <c r="C2381" s="39">
        <v>44494</v>
      </c>
      <c r="D2381" s="50">
        <v>0.96875</v>
      </c>
      <c r="E2381">
        <v>649</v>
      </c>
    </row>
    <row r="2382" spans="1:5">
      <c r="A2382" s="525" t="s">
        <v>499</v>
      </c>
      <c r="B2382">
        <v>13211205</v>
      </c>
      <c r="C2382" s="39">
        <v>44494</v>
      </c>
      <c r="D2382" s="50">
        <v>0.97916666666666663</v>
      </c>
      <c r="E2382">
        <v>649</v>
      </c>
    </row>
    <row r="2383" spans="1:5">
      <c r="A2383" s="525" t="s">
        <v>499</v>
      </c>
      <c r="B2383">
        <v>13211205</v>
      </c>
      <c r="C2383" s="39">
        <v>44494</v>
      </c>
      <c r="D2383" s="50">
        <v>0.98958333333333337</v>
      </c>
      <c r="E2383">
        <v>649</v>
      </c>
    </row>
    <row r="2384" spans="1:5">
      <c r="A2384" s="525" t="s">
        <v>499</v>
      </c>
      <c r="B2384">
        <v>13211205</v>
      </c>
      <c r="C2384" s="39">
        <v>44495</v>
      </c>
      <c r="D2384" s="50">
        <v>0</v>
      </c>
      <c r="E2384">
        <v>649</v>
      </c>
    </row>
    <row r="2385" spans="1:5">
      <c r="A2385" s="525" t="s">
        <v>499</v>
      </c>
      <c r="B2385">
        <v>13211205</v>
      </c>
      <c r="C2385" s="39">
        <v>44495</v>
      </c>
      <c r="D2385" s="50">
        <v>1.0416666666666666E-2</v>
      </c>
      <c r="E2385">
        <v>644</v>
      </c>
    </row>
    <row r="2386" spans="1:5">
      <c r="A2386" s="525" t="s">
        <v>499</v>
      </c>
      <c r="B2386">
        <v>13211205</v>
      </c>
      <c r="C2386" s="39">
        <v>44495</v>
      </c>
      <c r="D2386" s="50">
        <v>2.0833333333333332E-2</v>
      </c>
      <c r="E2386">
        <v>644</v>
      </c>
    </row>
    <row r="2387" spans="1:5">
      <c r="A2387" s="525" t="s">
        <v>499</v>
      </c>
      <c r="B2387">
        <v>13211205</v>
      </c>
      <c r="C2387" s="39">
        <v>44495</v>
      </c>
      <c r="D2387" s="50">
        <v>3.125E-2</v>
      </c>
      <c r="E2387">
        <v>639</v>
      </c>
    </row>
    <row r="2388" spans="1:5">
      <c r="A2388" s="525" t="s">
        <v>499</v>
      </c>
      <c r="B2388">
        <v>13211205</v>
      </c>
      <c r="C2388" s="39">
        <v>44495</v>
      </c>
      <c r="D2388" s="50">
        <v>4.1666666666666664E-2</v>
      </c>
      <c r="E2388">
        <v>639</v>
      </c>
    </row>
    <row r="2389" spans="1:5">
      <c r="A2389" s="525" t="s">
        <v>499</v>
      </c>
      <c r="B2389">
        <v>13211205</v>
      </c>
      <c r="C2389" s="39">
        <v>44495</v>
      </c>
      <c r="D2389" s="50">
        <v>5.2083333333333336E-2</v>
      </c>
      <c r="E2389">
        <v>635</v>
      </c>
    </row>
    <row r="2390" spans="1:5">
      <c r="A2390" s="525" t="s">
        <v>499</v>
      </c>
      <c r="B2390">
        <v>13211205</v>
      </c>
      <c r="C2390" s="39">
        <v>44495</v>
      </c>
      <c r="D2390" s="50">
        <v>6.25E-2</v>
      </c>
      <c r="E2390">
        <v>626</v>
      </c>
    </row>
    <row r="2391" spans="1:5">
      <c r="A2391" s="525" t="s">
        <v>499</v>
      </c>
      <c r="B2391">
        <v>13211205</v>
      </c>
      <c r="C2391" s="39">
        <v>44495</v>
      </c>
      <c r="D2391" s="50">
        <v>7.2916666666666671E-2</v>
      </c>
      <c r="E2391">
        <v>635</v>
      </c>
    </row>
    <row r="2392" spans="1:5">
      <c r="A2392" s="525" t="s">
        <v>499</v>
      </c>
      <c r="B2392">
        <v>13211205</v>
      </c>
      <c r="C2392" s="39">
        <v>44495</v>
      </c>
      <c r="D2392" s="50">
        <v>8.3333333333333329E-2</v>
      </c>
      <c r="E2392">
        <v>630</v>
      </c>
    </row>
    <row r="2393" spans="1:5">
      <c r="A2393" s="525" t="s">
        <v>499</v>
      </c>
      <c r="B2393">
        <v>13211205</v>
      </c>
      <c r="C2393" s="39">
        <v>44495</v>
      </c>
      <c r="D2393" s="50">
        <v>9.375E-2</v>
      </c>
      <c r="E2393">
        <v>630</v>
      </c>
    </row>
    <row r="2394" spans="1:5">
      <c r="A2394" s="525" t="s">
        <v>499</v>
      </c>
      <c r="B2394">
        <v>13211205</v>
      </c>
      <c r="C2394" s="39">
        <v>44495</v>
      </c>
      <c r="D2394" s="50">
        <v>0.10416666666666667</v>
      </c>
      <c r="E2394">
        <v>630</v>
      </c>
    </row>
    <row r="2395" spans="1:5">
      <c r="A2395" s="525" t="s">
        <v>499</v>
      </c>
      <c r="B2395">
        <v>13211205</v>
      </c>
      <c r="C2395" s="39">
        <v>44495</v>
      </c>
      <c r="D2395" s="50">
        <v>0.11458333333333333</v>
      </c>
      <c r="E2395">
        <v>626</v>
      </c>
    </row>
    <row r="2396" spans="1:5">
      <c r="A2396" s="525" t="s">
        <v>499</v>
      </c>
      <c r="B2396">
        <v>13211205</v>
      </c>
      <c r="C2396" s="39">
        <v>44495</v>
      </c>
      <c r="D2396" s="50">
        <v>0.125</v>
      </c>
      <c r="E2396">
        <v>626</v>
      </c>
    </row>
    <row r="2397" spans="1:5">
      <c r="A2397" s="525" t="s">
        <v>499</v>
      </c>
      <c r="B2397">
        <v>13211205</v>
      </c>
      <c r="C2397" s="39">
        <v>44495</v>
      </c>
      <c r="D2397" s="50">
        <v>0.13541666666666666</v>
      </c>
      <c r="E2397">
        <v>616</v>
      </c>
    </row>
    <row r="2398" spans="1:5">
      <c r="A2398" s="525" t="s">
        <v>499</v>
      </c>
      <c r="B2398">
        <v>13211205</v>
      </c>
      <c r="C2398" s="39">
        <v>44495</v>
      </c>
      <c r="D2398" s="50">
        <v>0.14583333333333334</v>
      </c>
      <c r="E2398">
        <v>616</v>
      </c>
    </row>
    <row r="2399" spans="1:5">
      <c r="A2399" s="525" t="s">
        <v>499</v>
      </c>
      <c r="B2399">
        <v>13211205</v>
      </c>
      <c r="C2399" s="39">
        <v>44495</v>
      </c>
      <c r="D2399" s="50">
        <v>0.15625</v>
      </c>
      <c r="E2399">
        <v>616</v>
      </c>
    </row>
    <row r="2400" spans="1:5">
      <c r="A2400" s="525" t="s">
        <v>499</v>
      </c>
      <c r="B2400">
        <v>13211205</v>
      </c>
      <c r="C2400" s="39">
        <v>44495</v>
      </c>
      <c r="D2400" s="50">
        <v>0.16666666666666666</v>
      </c>
      <c r="E2400">
        <v>616</v>
      </c>
    </row>
    <row r="2401" spans="1:5">
      <c r="A2401" s="525" t="s">
        <v>499</v>
      </c>
      <c r="B2401">
        <v>13211205</v>
      </c>
      <c r="C2401" s="39">
        <v>44495</v>
      </c>
      <c r="D2401" s="50">
        <v>0.17708333333333334</v>
      </c>
      <c r="E2401">
        <v>616</v>
      </c>
    </row>
    <row r="2402" spans="1:5">
      <c r="A2402" s="525" t="s">
        <v>499</v>
      </c>
      <c r="B2402">
        <v>13211205</v>
      </c>
      <c r="C2402" s="39">
        <v>44495</v>
      </c>
      <c r="D2402" s="50">
        <v>0.1875</v>
      </c>
      <c r="E2402">
        <v>612</v>
      </c>
    </row>
    <row r="2403" spans="1:5">
      <c r="A2403" s="525" t="s">
        <v>499</v>
      </c>
      <c r="B2403">
        <v>13211205</v>
      </c>
      <c r="C2403" s="39">
        <v>44495</v>
      </c>
      <c r="D2403" s="50">
        <v>0.19791666666666666</v>
      </c>
      <c r="E2403">
        <v>612</v>
      </c>
    </row>
    <row r="2404" spans="1:5">
      <c r="A2404" s="525" t="s">
        <v>499</v>
      </c>
      <c r="B2404">
        <v>13211205</v>
      </c>
      <c r="C2404" s="39">
        <v>44495</v>
      </c>
      <c r="D2404" s="50">
        <v>0.20833333333333334</v>
      </c>
      <c r="E2404">
        <v>612</v>
      </c>
    </row>
    <row r="2405" spans="1:5">
      <c r="A2405" s="525" t="s">
        <v>499</v>
      </c>
      <c r="B2405">
        <v>13211205</v>
      </c>
      <c r="C2405" s="39">
        <v>44495</v>
      </c>
      <c r="D2405" s="50">
        <v>0.21875</v>
      </c>
      <c r="E2405">
        <v>612</v>
      </c>
    </row>
    <row r="2406" spans="1:5">
      <c r="A2406" s="525" t="s">
        <v>499</v>
      </c>
      <c r="B2406">
        <v>13211205</v>
      </c>
      <c r="C2406" s="39">
        <v>44495</v>
      </c>
      <c r="D2406" s="50">
        <v>0.22916666666666666</v>
      </c>
      <c r="E2406">
        <v>612</v>
      </c>
    </row>
    <row r="2407" spans="1:5">
      <c r="A2407" s="525" t="s">
        <v>499</v>
      </c>
      <c r="B2407">
        <v>13211205</v>
      </c>
      <c r="C2407" s="39">
        <v>44495</v>
      </c>
      <c r="D2407" s="50">
        <v>0.23958333333333334</v>
      </c>
      <c r="E2407">
        <v>607</v>
      </c>
    </row>
    <row r="2408" spans="1:5">
      <c r="A2408" s="525" t="s">
        <v>499</v>
      </c>
      <c r="B2408">
        <v>13211205</v>
      </c>
      <c r="C2408" s="39">
        <v>44495</v>
      </c>
      <c r="D2408" s="50">
        <v>0.25</v>
      </c>
      <c r="E2408">
        <v>612</v>
      </c>
    </row>
    <row r="2409" spans="1:5">
      <c r="A2409" s="525" t="s">
        <v>499</v>
      </c>
      <c r="B2409">
        <v>13211205</v>
      </c>
      <c r="C2409" s="39">
        <v>44495</v>
      </c>
      <c r="D2409" s="50">
        <v>0.26041666666666669</v>
      </c>
      <c r="E2409">
        <v>607</v>
      </c>
    </row>
    <row r="2410" spans="1:5">
      <c r="A2410" s="525" t="s">
        <v>499</v>
      </c>
      <c r="B2410">
        <v>13211205</v>
      </c>
      <c r="C2410" s="39">
        <v>44495</v>
      </c>
      <c r="D2410" s="50">
        <v>0.27083333333333331</v>
      </c>
      <c r="E2410">
        <v>607</v>
      </c>
    </row>
    <row r="2411" spans="1:5">
      <c r="A2411" s="525" t="s">
        <v>499</v>
      </c>
      <c r="B2411">
        <v>13211205</v>
      </c>
      <c r="C2411" s="39">
        <v>44495</v>
      </c>
      <c r="D2411" s="50">
        <v>0.28125</v>
      </c>
      <c r="E2411">
        <v>607</v>
      </c>
    </row>
    <row r="2412" spans="1:5">
      <c r="A2412" s="525" t="s">
        <v>499</v>
      </c>
      <c r="B2412">
        <v>13211205</v>
      </c>
      <c r="C2412" s="39">
        <v>44495</v>
      </c>
      <c r="D2412" s="50">
        <v>0.29166666666666669</v>
      </c>
      <c r="E2412">
        <v>607</v>
      </c>
    </row>
    <row r="2413" spans="1:5">
      <c r="A2413" s="525" t="s">
        <v>499</v>
      </c>
      <c r="B2413">
        <v>13211205</v>
      </c>
      <c r="C2413" s="39">
        <v>44495</v>
      </c>
      <c r="D2413" s="50">
        <v>0.30208333333333331</v>
      </c>
      <c r="E2413">
        <v>612</v>
      </c>
    </row>
    <row r="2414" spans="1:5">
      <c r="A2414" s="525" t="s">
        <v>499</v>
      </c>
      <c r="B2414">
        <v>13211205</v>
      </c>
      <c r="C2414" s="39">
        <v>44495</v>
      </c>
      <c r="D2414" s="50">
        <v>0.3125</v>
      </c>
      <c r="E2414">
        <v>616</v>
      </c>
    </row>
    <row r="2415" spans="1:5">
      <c r="A2415" s="525" t="s">
        <v>499</v>
      </c>
      <c r="B2415">
        <v>13211205</v>
      </c>
      <c r="C2415" s="39">
        <v>44495</v>
      </c>
      <c r="D2415" s="50">
        <v>0.32291666666666669</v>
      </c>
      <c r="E2415">
        <v>612</v>
      </c>
    </row>
    <row r="2416" spans="1:5">
      <c r="A2416" s="525" t="s">
        <v>499</v>
      </c>
      <c r="B2416">
        <v>13211205</v>
      </c>
      <c r="C2416" s="39">
        <v>44495</v>
      </c>
      <c r="D2416" s="50">
        <v>0.33333333333333331</v>
      </c>
      <c r="E2416">
        <v>612</v>
      </c>
    </row>
    <row r="2417" spans="1:5">
      <c r="A2417" s="525" t="s">
        <v>499</v>
      </c>
      <c r="B2417">
        <v>13211205</v>
      </c>
      <c r="C2417" s="39">
        <v>44495</v>
      </c>
      <c r="D2417" s="50">
        <v>0.34375</v>
      </c>
      <c r="E2417">
        <v>616</v>
      </c>
    </row>
    <row r="2418" spans="1:5">
      <c r="A2418" s="525" t="s">
        <v>499</v>
      </c>
      <c r="B2418">
        <v>13211205</v>
      </c>
      <c r="C2418" s="39">
        <v>44495</v>
      </c>
      <c r="D2418" s="50">
        <v>0.35416666666666669</v>
      </c>
      <c r="E2418">
        <v>616</v>
      </c>
    </row>
    <row r="2419" spans="1:5">
      <c r="A2419" s="525" t="s">
        <v>499</v>
      </c>
      <c r="B2419">
        <v>13211205</v>
      </c>
      <c r="C2419" s="39">
        <v>44495</v>
      </c>
      <c r="D2419" s="50">
        <v>0.36458333333333331</v>
      </c>
      <c r="E2419">
        <v>616</v>
      </c>
    </row>
    <row r="2420" spans="1:5">
      <c r="A2420" s="525" t="s">
        <v>499</v>
      </c>
      <c r="B2420">
        <v>13211205</v>
      </c>
      <c r="C2420" s="39">
        <v>44495</v>
      </c>
      <c r="D2420" s="50">
        <v>0.375</v>
      </c>
      <c r="E2420">
        <v>612</v>
      </c>
    </row>
    <row r="2421" spans="1:5">
      <c r="A2421" s="525" t="s">
        <v>499</v>
      </c>
      <c r="B2421">
        <v>13211205</v>
      </c>
      <c r="C2421" s="39">
        <v>44495</v>
      </c>
      <c r="D2421" s="50">
        <v>0.38541666666666669</v>
      </c>
      <c r="E2421">
        <v>612</v>
      </c>
    </row>
    <row r="2422" spans="1:5">
      <c r="A2422" s="525" t="s">
        <v>499</v>
      </c>
      <c r="B2422">
        <v>13211205</v>
      </c>
      <c r="C2422" s="39">
        <v>44495</v>
      </c>
      <c r="D2422" s="50">
        <v>0.39583333333333331</v>
      </c>
      <c r="E2422">
        <v>612</v>
      </c>
    </row>
    <row r="2423" spans="1:5">
      <c r="A2423" s="525" t="s">
        <v>499</v>
      </c>
      <c r="B2423">
        <v>13211205</v>
      </c>
      <c r="C2423" s="39">
        <v>44495</v>
      </c>
      <c r="D2423" s="50">
        <v>0.40625</v>
      </c>
      <c r="E2423">
        <v>607</v>
      </c>
    </row>
    <row r="2424" spans="1:5">
      <c r="A2424" s="525" t="s">
        <v>499</v>
      </c>
      <c r="B2424">
        <v>13211205</v>
      </c>
      <c r="C2424" s="39">
        <v>44495</v>
      </c>
      <c r="D2424" s="50">
        <v>0.41666666666666669</v>
      </c>
      <c r="E2424">
        <v>607</v>
      </c>
    </row>
    <row r="2425" spans="1:5">
      <c r="A2425" s="525" t="s">
        <v>499</v>
      </c>
      <c r="B2425">
        <v>13211205</v>
      </c>
      <c r="C2425" s="39">
        <v>44495</v>
      </c>
      <c r="D2425" s="50">
        <v>0.42708333333333331</v>
      </c>
      <c r="E2425">
        <v>607</v>
      </c>
    </row>
    <row r="2426" spans="1:5">
      <c r="A2426" s="525" t="s">
        <v>499</v>
      </c>
      <c r="B2426">
        <v>13211205</v>
      </c>
      <c r="C2426" s="39">
        <v>44495</v>
      </c>
      <c r="D2426" s="50">
        <v>0.4375</v>
      </c>
      <c r="E2426">
        <v>607</v>
      </c>
    </row>
    <row r="2427" spans="1:5">
      <c r="A2427" s="525" t="s">
        <v>499</v>
      </c>
      <c r="B2427">
        <v>13211205</v>
      </c>
      <c r="C2427" s="39">
        <v>44495</v>
      </c>
      <c r="D2427" s="50">
        <v>0.44791666666666669</v>
      </c>
      <c r="E2427">
        <v>603</v>
      </c>
    </row>
    <row r="2428" spans="1:5">
      <c r="A2428" s="525" t="s">
        <v>499</v>
      </c>
      <c r="B2428">
        <v>13211205</v>
      </c>
      <c r="C2428" s="39">
        <v>44495</v>
      </c>
      <c r="D2428" s="50">
        <v>0.45833333333333331</v>
      </c>
      <c r="E2428">
        <v>603</v>
      </c>
    </row>
    <row r="2429" spans="1:5">
      <c r="A2429" s="525" t="s">
        <v>499</v>
      </c>
      <c r="B2429">
        <v>13211205</v>
      </c>
      <c r="C2429" s="39">
        <v>44495</v>
      </c>
      <c r="D2429" s="50">
        <v>0.46875</v>
      </c>
      <c r="E2429">
        <v>603</v>
      </c>
    </row>
    <row r="2430" spans="1:5">
      <c r="A2430" s="525" t="s">
        <v>499</v>
      </c>
      <c r="B2430">
        <v>13211205</v>
      </c>
      <c r="C2430" s="39">
        <v>44495</v>
      </c>
      <c r="D2430" s="50">
        <v>0.47916666666666669</v>
      </c>
      <c r="E2430">
        <v>603</v>
      </c>
    </row>
    <row r="2431" spans="1:5">
      <c r="A2431" s="525" t="s">
        <v>499</v>
      </c>
      <c r="B2431">
        <v>13211205</v>
      </c>
      <c r="C2431" s="39">
        <v>44495</v>
      </c>
      <c r="D2431" s="50">
        <v>0.48958333333333331</v>
      </c>
      <c r="E2431">
        <v>599</v>
      </c>
    </row>
    <row r="2432" spans="1:5">
      <c r="A2432" s="525" t="s">
        <v>499</v>
      </c>
      <c r="B2432">
        <v>13211205</v>
      </c>
      <c r="C2432" s="39">
        <v>44495</v>
      </c>
      <c r="D2432" s="50">
        <v>0.5</v>
      </c>
      <c r="E2432">
        <v>594</v>
      </c>
    </row>
    <row r="2433" spans="1:5">
      <c r="A2433" s="525" t="s">
        <v>499</v>
      </c>
      <c r="B2433">
        <v>13211205</v>
      </c>
      <c r="C2433" s="39">
        <v>44495</v>
      </c>
      <c r="D2433" s="50">
        <v>0.51041666666666663</v>
      </c>
      <c r="E2433">
        <v>594</v>
      </c>
    </row>
    <row r="2434" spans="1:5">
      <c r="A2434" s="525" t="s">
        <v>499</v>
      </c>
      <c r="B2434">
        <v>13211205</v>
      </c>
      <c r="C2434" s="39">
        <v>44495</v>
      </c>
      <c r="D2434" s="50">
        <v>0.52083333333333337</v>
      </c>
      <c r="E2434">
        <v>594</v>
      </c>
    </row>
    <row r="2435" spans="1:5">
      <c r="A2435" s="525" t="s">
        <v>499</v>
      </c>
      <c r="B2435">
        <v>13211205</v>
      </c>
      <c r="C2435" s="39">
        <v>44495</v>
      </c>
      <c r="D2435" s="50">
        <v>0.53125</v>
      </c>
      <c r="E2435">
        <v>590</v>
      </c>
    </row>
    <row r="2436" spans="1:5">
      <c r="A2436" s="525" t="s">
        <v>499</v>
      </c>
      <c r="B2436">
        <v>13211205</v>
      </c>
      <c r="C2436" s="39">
        <v>44495</v>
      </c>
      <c r="D2436" s="50">
        <v>0.54166666666666663</v>
      </c>
      <c r="E2436">
        <v>590</v>
      </c>
    </row>
    <row r="2437" spans="1:5">
      <c r="A2437" s="525" t="s">
        <v>499</v>
      </c>
      <c r="B2437">
        <v>13211205</v>
      </c>
      <c r="C2437" s="39">
        <v>44495</v>
      </c>
      <c r="D2437" s="50">
        <v>0.55208333333333337</v>
      </c>
      <c r="E2437">
        <v>585</v>
      </c>
    </row>
    <row r="2438" spans="1:5">
      <c r="A2438" s="525" t="s">
        <v>499</v>
      </c>
      <c r="B2438">
        <v>13211205</v>
      </c>
      <c r="C2438" s="39">
        <v>44495</v>
      </c>
      <c r="D2438" s="50">
        <v>0.5625</v>
      </c>
      <c r="E2438">
        <v>590</v>
      </c>
    </row>
    <row r="2439" spans="1:5">
      <c r="A2439" s="525" t="s">
        <v>499</v>
      </c>
      <c r="B2439">
        <v>13211205</v>
      </c>
      <c r="C2439" s="39">
        <v>44495</v>
      </c>
      <c r="D2439" s="50">
        <v>0.57291666666666663</v>
      </c>
      <c r="E2439">
        <v>581</v>
      </c>
    </row>
    <row r="2440" spans="1:5">
      <c r="A2440" s="525" t="s">
        <v>499</v>
      </c>
      <c r="B2440">
        <v>13211205</v>
      </c>
      <c r="C2440" s="39">
        <v>44495</v>
      </c>
      <c r="D2440" s="50">
        <v>0.58333333333333337</v>
      </c>
      <c r="E2440">
        <v>581</v>
      </c>
    </row>
    <row r="2441" spans="1:5">
      <c r="A2441" s="525" t="s">
        <v>499</v>
      </c>
      <c r="B2441">
        <v>13211205</v>
      </c>
      <c r="C2441" s="39">
        <v>44495</v>
      </c>
      <c r="D2441" s="50">
        <v>0.59375</v>
      </c>
      <c r="E2441">
        <v>577</v>
      </c>
    </row>
    <row r="2442" spans="1:5">
      <c r="A2442" s="525" t="s">
        <v>499</v>
      </c>
      <c r="B2442">
        <v>13211205</v>
      </c>
      <c r="C2442" s="39">
        <v>44495</v>
      </c>
      <c r="D2442" s="50">
        <v>0.60416666666666663</v>
      </c>
      <c r="E2442">
        <v>577</v>
      </c>
    </row>
    <row r="2443" spans="1:5">
      <c r="A2443" s="525" t="s">
        <v>499</v>
      </c>
      <c r="B2443">
        <v>13211205</v>
      </c>
      <c r="C2443" s="39">
        <v>44495</v>
      </c>
      <c r="D2443" s="50">
        <v>0.61458333333333337</v>
      </c>
      <c r="E2443">
        <v>577</v>
      </c>
    </row>
    <row r="2444" spans="1:5">
      <c r="A2444" s="525" t="s">
        <v>499</v>
      </c>
      <c r="B2444">
        <v>13211205</v>
      </c>
      <c r="C2444" s="39">
        <v>44495</v>
      </c>
      <c r="D2444" s="50">
        <v>0.625</v>
      </c>
      <c r="E2444">
        <v>572</v>
      </c>
    </row>
    <row r="2445" spans="1:5">
      <c r="A2445" s="525" t="s">
        <v>499</v>
      </c>
      <c r="B2445">
        <v>13211205</v>
      </c>
      <c r="C2445" s="39">
        <v>44495</v>
      </c>
      <c r="D2445" s="50">
        <v>0.63541666666666663</v>
      </c>
      <c r="E2445">
        <v>572</v>
      </c>
    </row>
    <row r="2446" spans="1:5">
      <c r="A2446" s="525" t="s">
        <v>499</v>
      </c>
      <c r="B2446">
        <v>13211205</v>
      </c>
      <c r="C2446" s="39">
        <v>44495</v>
      </c>
      <c r="D2446" s="50">
        <v>0.64583333333333337</v>
      </c>
      <c r="E2446">
        <v>572</v>
      </c>
    </row>
    <row r="2447" spans="1:5">
      <c r="A2447" s="525" t="s">
        <v>499</v>
      </c>
      <c r="B2447">
        <v>13211205</v>
      </c>
      <c r="C2447" s="39">
        <v>44495</v>
      </c>
      <c r="D2447" s="50">
        <v>0.65625</v>
      </c>
      <c r="E2447">
        <v>568</v>
      </c>
    </row>
    <row r="2448" spans="1:5">
      <c r="A2448" s="525" t="s">
        <v>499</v>
      </c>
      <c r="B2448">
        <v>13211205</v>
      </c>
      <c r="C2448" s="39">
        <v>44495</v>
      </c>
      <c r="D2448" s="50">
        <v>0.66666666666666663</v>
      </c>
      <c r="E2448">
        <v>568</v>
      </c>
    </row>
    <row r="2449" spans="1:5">
      <c r="A2449" s="525" t="s">
        <v>499</v>
      </c>
      <c r="B2449">
        <v>13211205</v>
      </c>
      <c r="C2449" s="39">
        <v>44495</v>
      </c>
      <c r="D2449" s="50">
        <v>0.67708333333333337</v>
      </c>
      <c r="E2449">
        <v>564</v>
      </c>
    </row>
    <row r="2450" spans="1:5">
      <c r="A2450" s="525" t="s">
        <v>499</v>
      </c>
      <c r="B2450">
        <v>13211205</v>
      </c>
      <c r="C2450" s="39">
        <v>44495</v>
      </c>
      <c r="D2450" s="50">
        <v>0.6875</v>
      </c>
      <c r="E2450">
        <v>568</v>
      </c>
    </row>
    <row r="2451" spans="1:5">
      <c r="A2451" s="525" t="s">
        <v>499</v>
      </c>
      <c r="B2451">
        <v>13211205</v>
      </c>
      <c r="C2451" s="39">
        <v>44495</v>
      </c>
      <c r="D2451" s="50">
        <v>0.69791666666666663</v>
      </c>
      <c r="E2451">
        <v>564</v>
      </c>
    </row>
    <row r="2452" spans="1:5">
      <c r="A2452" s="525" t="s">
        <v>499</v>
      </c>
      <c r="B2452">
        <v>13211205</v>
      </c>
      <c r="C2452" s="39">
        <v>44495</v>
      </c>
      <c r="D2452" s="50">
        <v>0.70833333333333337</v>
      </c>
      <c r="E2452">
        <v>564</v>
      </c>
    </row>
    <row r="2453" spans="1:5">
      <c r="A2453" s="525" t="s">
        <v>499</v>
      </c>
      <c r="B2453">
        <v>13211205</v>
      </c>
      <c r="C2453" s="39">
        <v>44495</v>
      </c>
      <c r="D2453" s="50">
        <v>0.71875</v>
      </c>
      <c r="E2453">
        <v>564</v>
      </c>
    </row>
    <row r="2454" spans="1:5">
      <c r="A2454" s="525" t="s">
        <v>499</v>
      </c>
      <c r="B2454">
        <v>13211205</v>
      </c>
      <c r="C2454" s="39">
        <v>44495</v>
      </c>
      <c r="D2454" s="50">
        <v>0.72916666666666663</v>
      </c>
      <c r="E2454">
        <v>564</v>
      </c>
    </row>
    <row r="2455" spans="1:5">
      <c r="A2455" s="525" t="s">
        <v>499</v>
      </c>
      <c r="B2455">
        <v>13211205</v>
      </c>
      <c r="C2455" s="39">
        <v>44495</v>
      </c>
      <c r="D2455" s="50">
        <v>0.73958333333333337</v>
      </c>
      <c r="E2455">
        <v>564</v>
      </c>
    </row>
    <row r="2456" spans="1:5">
      <c r="A2456" s="525" t="s">
        <v>499</v>
      </c>
      <c r="B2456">
        <v>13211205</v>
      </c>
      <c r="C2456" s="39">
        <v>44495</v>
      </c>
      <c r="D2456" s="50">
        <v>0.75</v>
      </c>
      <c r="E2456">
        <v>564</v>
      </c>
    </row>
    <row r="2457" spans="1:5">
      <c r="A2457" s="525" t="s">
        <v>499</v>
      </c>
      <c r="B2457">
        <v>13211205</v>
      </c>
      <c r="C2457" s="39">
        <v>44495</v>
      </c>
      <c r="D2457" s="50">
        <v>0.76041666666666663</v>
      </c>
      <c r="E2457">
        <v>564</v>
      </c>
    </row>
    <row r="2458" spans="1:5">
      <c r="A2458" s="525" t="s">
        <v>499</v>
      </c>
      <c r="B2458">
        <v>13211205</v>
      </c>
      <c r="C2458" s="39">
        <v>44495</v>
      </c>
      <c r="D2458" s="50">
        <v>0.77083333333333337</v>
      </c>
      <c r="E2458">
        <v>564</v>
      </c>
    </row>
    <row r="2459" spans="1:5">
      <c r="A2459" s="525" t="s">
        <v>499</v>
      </c>
      <c r="B2459">
        <v>13211205</v>
      </c>
      <c r="C2459" s="39">
        <v>44495</v>
      </c>
      <c r="D2459" s="50">
        <v>0.78125</v>
      </c>
      <c r="E2459">
        <v>568</v>
      </c>
    </row>
    <row r="2460" spans="1:5">
      <c r="A2460" s="525" t="s">
        <v>499</v>
      </c>
      <c r="B2460">
        <v>13211205</v>
      </c>
      <c r="C2460" s="39">
        <v>44495</v>
      </c>
      <c r="D2460" s="50">
        <v>0.79166666666666663</v>
      </c>
      <c r="E2460">
        <v>568</v>
      </c>
    </row>
    <row r="2461" spans="1:5">
      <c r="A2461" s="525" t="s">
        <v>499</v>
      </c>
      <c r="B2461">
        <v>13211205</v>
      </c>
      <c r="C2461" s="39">
        <v>44495</v>
      </c>
      <c r="D2461" s="50">
        <v>0.80208333333333337</v>
      </c>
      <c r="E2461">
        <v>568</v>
      </c>
    </row>
    <row r="2462" spans="1:5">
      <c r="A2462" s="525" t="s">
        <v>499</v>
      </c>
      <c r="B2462">
        <v>13211205</v>
      </c>
      <c r="C2462" s="39">
        <v>44495</v>
      </c>
      <c r="D2462" s="50">
        <v>0.8125</v>
      </c>
      <c r="E2462">
        <v>568</v>
      </c>
    </row>
    <row r="2463" spans="1:5">
      <c r="A2463" s="525" t="s">
        <v>499</v>
      </c>
      <c r="B2463">
        <v>13211205</v>
      </c>
      <c r="C2463" s="39">
        <v>44495</v>
      </c>
      <c r="D2463" s="50">
        <v>0.82291666666666663</v>
      </c>
      <c r="E2463">
        <v>568</v>
      </c>
    </row>
    <row r="2464" spans="1:5">
      <c r="A2464" s="525" t="s">
        <v>499</v>
      </c>
      <c r="B2464">
        <v>13211205</v>
      </c>
      <c r="C2464" s="39">
        <v>44495</v>
      </c>
      <c r="D2464" s="50">
        <v>0.83333333333333337</v>
      </c>
      <c r="E2464">
        <v>568</v>
      </c>
    </row>
    <row r="2465" spans="1:5">
      <c r="A2465" s="525" t="s">
        <v>499</v>
      </c>
      <c r="B2465">
        <v>13211205</v>
      </c>
      <c r="C2465" s="39">
        <v>44495</v>
      </c>
      <c r="D2465" s="50">
        <v>0.84375</v>
      </c>
      <c r="E2465">
        <v>568</v>
      </c>
    </row>
    <row r="2466" spans="1:5">
      <c r="A2466" s="525" t="s">
        <v>499</v>
      </c>
      <c r="B2466">
        <v>13211205</v>
      </c>
      <c r="C2466" s="39">
        <v>44495</v>
      </c>
      <c r="D2466" s="50">
        <v>0.85416666666666663</v>
      </c>
      <c r="E2466">
        <v>568</v>
      </c>
    </row>
    <row r="2467" spans="1:5">
      <c r="A2467" s="525" t="s">
        <v>499</v>
      </c>
      <c r="B2467">
        <v>13211205</v>
      </c>
      <c r="C2467" s="39">
        <v>44495</v>
      </c>
      <c r="D2467" s="50">
        <v>0.86458333333333337</v>
      </c>
      <c r="E2467">
        <v>568</v>
      </c>
    </row>
    <row r="2468" spans="1:5">
      <c r="A2468" s="525" t="s">
        <v>499</v>
      </c>
      <c r="B2468">
        <v>13211205</v>
      </c>
      <c r="C2468" s="39">
        <v>44495</v>
      </c>
      <c r="D2468" s="50">
        <v>0.875</v>
      </c>
      <c r="E2468">
        <v>568</v>
      </c>
    </row>
    <row r="2469" spans="1:5">
      <c r="A2469" s="525" t="s">
        <v>499</v>
      </c>
      <c r="B2469">
        <v>13211205</v>
      </c>
      <c r="C2469" s="39">
        <v>44495</v>
      </c>
      <c r="D2469" s="50">
        <v>0.88541666666666663</v>
      </c>
      <c r="E2469">
        <v>564</v>
      </c>
    </row>
    <row r="2470" spans="1:5">
      <c r="A2470" s="525" t="s">
        <v>499</v>
      </c>
      <c r="B2470">
        <v>13211205</v>
      </c>
      <c r="C2470" s="39">
        <v>44495</v>
      </c>
      <c r="D2470" s="50">
        <v>0.89583333333333337</v>
      </c>
      <c r="E2470">
        <v>572</v>
      </c>
    </row>
    <row r="2471" spans="1:5">
      <c r="A2471" s="525" t="s">
        <v>499</v>
      </c>
      <c r="B2471">
        <v>13211205</v>
      </c>
      <c r="C2471" s="39">
        <v>44495</v>
      </c>
      <c r="D2471" s="50">
        <v>0.90625</v>
      </c>
      <c r="E2471">
        <v>568</v>
      </c>
    </row>
    <row r="2472" spans="1:5">
      <c r="A2472" s="525" t="s">
        <v>499</v>
      </c>
      <c r="B2472">
        <v>13211205</v>
      </c>
      <c r="C2472" s="39">
        <v>44495</v>
      </c>
      <c r="D2472" s="50">
        <v>0.91666666666666663</v>
      </c>
      <c r="E2472">
        <v>572</v>
      </c>
    </row>
    <row r="2473" spans="1:5">
      <c r="A2473" s="525" t="s">
        <v>499</v>
      </c>
      <c r="B2473">
        <v>13211205</v>
      </c>
      <c r="C2473" s="39">
        <v>44495</v>
      </c>
      <c r="D2473" s="50">
        <v>0.92708333333333337</v>
      </c>
      <c r="E2473">
        <v>568</v>
      </c>
    </row>
    <row r="2474" spans="1:5">
      <c r="A2474" s="525" t="s">
        <v>499</v>
      </c>
      <c r="B2474">
        <v>13211205</v>
      </c>
      <c r="C2474" s="39">
        <v>44495</v>
      </c>
      <c r="D2474" s="50">
        <v>0.9375</v>
      </c>
      <c r="E2474">
        <v>568</v>
      </c>
    </row>
    <row r="2475" spans="1:5">
      <c r="A2475" s="525" t="s">
        <v>499</v>
      </c>
      <c r="B2475">
        <v>13211205</v>
      </c>
      <c r="C2475" s="39">
        <v>44495</v>
      </c>
      <c r="D2475" s="50">
        <v>0.94791666666666663</v>
      </c>
      <c r="E2475">
        <v>568</v>
      </c>
    </row>
    <row r="2476" spans="1:5">
      <c r="A2476" s="525" t="s">
        <v>499</v>
      </c>
      <c r="B2476">
        <v>13211205</v>
      </c>
      <c r="C2476" s="39">
        <v>44495</v>
      </c>
      <c r="D2476" s="50">
        <v>0.95833333333333337</v>
      </c>
      <c r="E2476">
        <v>568</v>
      </c>
    </row>
    <row r="2477" spans="1:5">
      <c r="A2477" s="525" t="s">
        <v>499</v>
      </c>
      <c r="B2477">
        <v>13211205</v>
      </c>
      <c r="C2477" s="39">
        <v>44495</v>
      </c>
      <c r="D2477" s="50">
        <v>0.96875</v>
      </c>
      <c r="E2477">
        <v>568</v>
      </c>
    </row>
    <row r="2478" spans="1:5">
      <c r="A2478" s="525" t="s">
        <v>499</v>
      </c>
      <c r="B2478">
        <v>13211205</v>
      </c>
      <c r="C2478" s="39">
        <v>44495</v>
      </c>
      <c r="D2478" s="50">
        <v>0.97916666666666663</v>
      </c>
      <c r="E2478">
        <v>564</v>
      </c>
    </row>
    <row r="2479" spans="1:5">
      <c r="A2479" s="525" t="s">
        <v>499</v>
      </c>
      <c r="B2479">
        <v>13211205</v>
      </c>
      <c r="C2479" s="39">
        <v>44495</v>
      </c>
      <c r="D2479" s="50">
        <v>0.98958333333333337</v>
      </c>
      <c r="E2479">
        <v>568</v>
      </c>
    </row>
    <row r="2480" spans="1:5">
      <c r="A2480" s="525" t="s">
        <v>499</v>
      </c>
      <c r="B2480">
        <v>13211205</v>
      </c>
      <c r="C2480" s="39">
        <v>44496</v>
      </c>
      <c r="D2480" s="50">
        <v>0</v>
      </c>
      <c r="E2480">
        <v>568</v>
      </c>
    </row>
    <row r="2481" spans="1:5">
      <c r="A2481" s="525" t="s">
        <v>499</v>
      </c>
      <c r="B2481">
        <v>13211205</v>
      </c>
      <c r="C2481" s="39">
        <v>44496</v>
      </c>
      <c r="D2481" s="50">
        <v>1.0416666666666666E-2</v>
      </c>
      <c r="E2481">
        <v>568</v>
      </c>
    </row>
    <row r="2482" spans="1:5">
      <c r="A2482" s="525" t="s">
        <v>499</v>
      </c>
      <c r="B2482">
        <v>13211205</v>
      </c>
      <c r="C2482" s="39">
        <v>44496</v>
      </c>
      <c r="D2482" s="50">
        <v>2.0833333333333332E-2</v>
      </c>
      <c r="E2482">
        <v>568</v>
      </c>
    </row>
    <row r="2483" spans="1:5">
      <c r="A2483" s="525" t="s">
        <v>499</v>
      </c>
      <c r="B2483">
        <v>13211205</v>
      </c>
      <c r="C2483" s="39">
        <v>44496</v>
      </c>
      <c r="D2483" s="50">
        <v>3.125E-2</v>
      </c>
      <c r="E2483">
        <v>568</v>
      </c>
    </row>
    <row r="2484" spans="1:5">
      <c r="A2484" s="525" t="s">
        <v>499</v>
      </c>
      <c r="B2484">
        <v>13211205</v>
      </c>
      <c r="C2484" s="39">
        <v>44496</v>
      </c>
      <c r="D2484" s="50">
        <v>4.1666666666666664E-2</v>
      </c>
      <c r="E2484">
        <v>564</v>
      </c>
    </row>
    <row r="2485" spans="1:5">
      <c r="A2485" s="525" t="s">
        <v>499</v>
      </c>
      <c r="B2485">
        <v>13211205</v>
      </c>
      <c r="C2485" s="39">
        <v>44496</v>
      </c>
      <c r="D2485" s="50">
        <v>5.2083333333333336E-2</v>
      </c>
      <c r="E2485">
        <v>564</v>
      </c>
    </row>
    <row r="2486" spans="1:5">
      <c r="A2486" s="525" t="s">
        <v>499</v>
      </c>
      <c r="B2486">
        <v>13211205</v>
      </c>
      <c r="C2486" s="39">
        <v>44496</v>
      </c>
      <c r="D2486" s="50">
        <v>6.25E-2</v>
      </c>
      <c r="E2486">
        <v>564</v>
      </c>
    </row>
    <row r="2487" spans="1:5">
      <c r="A2487" s="525" t="s">
        <v>499</v>
      </c>
      <c r="B2487">
        <v>13211205</v>
      </c>
      <c r="C2487" s="39">
        <v>44496</v>
      </c>
      <c r="D2487" s="50">
        <v>7.2916666666666671E-2</v>
      </c>
      <c r="E2487">
        <v>568</v>
      </c>
    </row>
    <row r="2488" spans="1:5">
      <c r="A2488" s="525" t="s">
        <v>499</v>
      </c>
      <c r="B2488">
        <v>13211205</v>
      </c>
      <c r="C2488" s="39">
        <v>44496</v>
      </c>
      <c r="D2488" s="50">
        <v>8.3333333333333329E-2</v>
      </c>
      <c r="E2488">
        <v>560</v>
      </c>
    </row>
    <row r="2489" spans="1:5">
      <c r="A2489" s="525" t="s">
        <v>499</v>
      </c>
      <c r="B2489">
        <v>13211205</v>
      </c>
      <c r="C2489" s="39">
        <v>44496</v>
      </c>
      <c r="D2489" s="50">
        <v>9.375E-2</v>
      </c>
      <c r="E2489">
        <v>560</v>
      </c>
    </row>
    <row r="2490" spans="1:5">
      <c r="A2490" s="525" t="s">
        <v>499</v>
      </c>
      <c r="B2490">
        <v>13211205</v>
      </c>
      <c r="C2490" s="39">
        <v>44496</v>
      </c>
      <c r="D2490" s="50">
        <v>0.10416666666666667</v>
      </c>
      <c r="E2490">
        <v>568</v>
      </c>
    </row>
    <row r="2491" spans="1:5">
      <c r="A2491" s="525" t="s">
        <v>499</v>
      </c>
      <c r="B2491">
        <v>13211205</v>
      </c>
      <c r="C2491" s="39">
        <v>44496</v>
      </c>
      <c r="D2491" s="50">
        <v>0.11458333333333333</v>
      </c>
      <c r="E2491">
        <v>564</v>
      </c>
    </row>
    <row r="2492" spans="1:5">
      <c r="A2492" s="525" t="s">
        <v>499</v>
      </c>
      <c r="B2492">
        <v>13211205</v>
      </c>
      <c r="C2492" s="39">
        <v>44496</v>
      </c>
      <c r="D2492" s="50">
        <v>0.125</v>
      </c>
      <c r="E2492">
        <v>564</v>
      </c>
    </row>
    <row r="2493" spans="1:5">
      <c r="A2493" s="525" t="s">
        <v>499</v>
      </c>
      <c r="B2493">
        <v>13211205</v>
      </c>
      <c r="C2493" s="39">
        <v>44496</v>
      </c>
      <c r="D2493" s="50">
        <v>0.13541666666666666</v>
      </c>
      <c r="E2493">
        <v>564</v>
      </c>
    </row>
    <row r="2494" spans="1:5">
      <c r="A2494" s="525" t="s">
        <v>499</v>
      </c>
      <c r="B2494">
        <v>13211205</v>
      </c>
      <c r="C2494" s="39">
        <v>44496</v>
      </c>
      <c r="D2494" s="50">
        <v>0.14583333333333334</v>
      </c>
      <c r="E2494">
        <v>564</v>
      </c>
    </row>
    <row r="2495" spans="1:5">
      <c r="A2495" s="525" t="s">
        <v>499</v>
      </c>
      <c r="B2495">
        <v>13211205</v>
      </c>
      <c r="C2495" s="39">
        <v>44496</v>
      </c>
      <c r="D2495" s="50">
        <v>0.15625</v>
      </c>
      <c r="E2495">
        <v>564</v>
      </c>
    </row>
    <row r="2496" spans="1:5">
      <c r="A2496" s="525" t="s">
        <v>499</v>
      </c>
      <c r="B2496">
        <v>13211205</v>
      </c>
      <c r="C2496" s="39">
        <v>44496</v>
      </c>
      <c r="D2496" s="50">
        <v>0.16666666666666666</v>
      </c>
      <c r="E2496">
        <v>564</v>
      </c>
    </row>
    <row r="2497" spans="1:5">
      <c r="A2497" s="525" t="s">
        <v>499</v>
      </c>
      <c r="B2497">
        <v>13211205</v>
      </c>
      <c r="C2497" s="39">
        <v>44496</v>
      </c>
      <c r="D2497" s="50">
        <v>0.17708333333333334</v>
      </c>
      <c r="E2497">
        <v>560</v>
      </c>
    </row>
    <row r="2498" spans="1:5">
      <c r="A2498" s="525" t="s">
        <v>499</v>
      </c>
      <c r="B2498">
        <v>13211205</v>
      </c>
      <c r="C2498" s="39">
        <v>44496</v>
      </c>
      <c r="D2498" s="50">
        <v>0.1875</v>
      </c>
      <c r="E2498">
        <v>564</v>
      </c>
    </row>
    <row r="2499" spans="1:5">
      <c r="A2499" s="525" t="s">
        <v>499</v>
      </c>
      <c r="B2499">
        <v>13211205</v>
      </c>
      <c r="C2499" s="39">
        <v>44496</v>
      </c>
      <c r="D2499" s="50">
        <v>0.19791666666666666</v>
      </c>
      <c r="E2499">
        <v>560</v>
      </c>
    </row>
    <row r="2500" spans="1:5">
      <c r="A2500" s="525" t="s">
        <v>499</v>
      </c>
      <c r="B2500">
        <v>13211205</v>
      </c>
      <c r="C2500" s="39">
        <v>44496</v>
      </c>
      <c r="D2500" s="50">
        <v>0.20833333333333334</v>
      </c>
      <c r="E2500">
        <v>564</v>
      </c>
    </row>
    <row r="2501" spans="1:5">
      <c r="A2501" s="525" t="s">
        <v>499</v>
      </c>
      <c r="B2501">
        <v>13211205</v>
      </c>
      <c r="C2501" s="39">
        <v>44496</v>
      </c>
      <c r="D2501" s="50">
        <v>0.21875</v>
      </c>
      <c r="E2501">
        <v>564</v>
      </c>
    </row>
    <row r="2502" spans="1:5">
      <c r="A2502" s="525" t="s">
        <v>499</v>
      </c>
      <c r="B2502">
        <v>13211205</v>
      </c>
      <c r="C2502" s="39">
        <v>44496</v>
      </c>
      <c r="D2502" s="50">
        <v>0.22916666666666666</v>
      </c>
      <c r="E2502">
        <v>568</v>
      </c>
    </row>
    <row r="2503" spans="1:5">
      <c r="A2503" s="525" t="s">
        <v>499</v>
      </c>
      <c r="B2503">
        <v>13211205</v>
      </c>
      <c r="C2503" s="39">
        <v>44496</v>
      </c>
      <c r="D2503" s="50">
        <v>0.23958333333333334</v>
      </c>
      <c r="E2503">
        <v>564</v>
      </c>
    </row>
    <row r="2504" spans="1:5">
      <c r="A2504" s="525" t="s">
        <v>499</v>
      </c>
      <c r="B2504">
        <v>13211205</v>
      </c>
      <c r="C2504" s="39">
        <v>44496</v>
      </c>
      <c r="D2504" s="50">
        <v>0.25</v>
      </c>
      <c r="E2504">
        <v>564</v>
      </c>
    </row>
    <row r="2505" spans="1:5">
      <c r="A2505" s="525" t="s">
        <v>499</v>
      </c>
      <c r="B2505">
        <v>13211205</v>
      </c>
      <c r="C2505" s="39">
        <v>44496</v>
      </c>
      <c r="D2505" s="50">
        <v>0.26041666666666669</v>
      </c>
      <c r="E2505">
        <v>568</v>
      </c>
    </row>
    <row r="2506" spans="1:5">
      <c r="A2506" s="525" t="s">
        <v>499</v>
      </c>
      <c r="B2506">
        <v>13211205</v>
      </c>
      <c r="C2506" s="39">
        <v>44496</v>
      </c>
      <c r="D2506" s="50">
        <v>0.27083333333333331</v>
      </c>
      <c r="E2506">
        <v>564</v>
      </c>
    </row>
    <row r="2507" spans="1:5">
      <c r="A2507" s="525" t="s">
        <v>499</v>
      </c>
      <c r="B2507">
        <v>13211205</v>
      </c>
      <c r="C2507" s="39">
        <v>44496</v>
      </c>
      <c r="D2507" s="50">
        <v>0.28125</v>
      </c>
      <c r="E2507">
        <v>568</v>
      </c>
    </row>
    <row r="2508" spans="1:5">
      <c r="A2508" s="525" t="s">
        <v>499</v>
      </c>
      <c r="B2508">
        <v>13211205</v>
      </c>
      <c r="C2508" s="39">
        <v>44496</v>
      </c>
      <c r="D2508" s="50">
        <v>0.29166666666666669</v>
      </c>
      <c r="E2508">
        <v>568</v>
      </c>
    </row>
    <row r="2509" spans="1:5">
      <c r="A2509" s="525" t="s">
        <v>499</v>
      </c>
      <c r="B2509">
        <v>13211205</v>
      </c>
      <c r="C2509" s="39">
        <v>44496</v>
      </c>
      <c r="D2509" s="50">
        <v>0.30208333333333331</v>
      </c>
      <c r="E2509">
        <v>564</v>
      </c>
    </row>
    <row r="2510" spans="1:5">
      <c r="A2510" s="525" t="s">
        <v>499</v>
      </c>
      <c r="B2510">
        <v>13211205</v>
      </c>
      <c r="C2510" s="39">
        <v>44496</v>
      </c>
      <c r="D2510" s="50">
        <v>0.3125</v>
      </c>
      <c r="E2510">
        <v>564</v>
      </c>
    </row>
    <row r="2511" spans="1:5">
      <c r="A2511" s="525" t="s">
        <v>499</v>
      </c>
      <c r="B2511">
        <v>13211205</v>
      </c>
      <c r="C2511" s="39">
        <v>44496</v>
      </c>
      <c r="D2511" s="50">
        <v>0.32291666666666669</v>
      </c>
      <c r="E2511">
        <v>564</v>
      </c>
    </row>
    <row r="2512" spans="1:5">
      <c r="A2512" s="525" t="s">
        <v>499</v>
      </c>
      <c r="B2512">
        <v>13211205</v>
      </c>
      <c r="C2512" s="39">
        <v>44496</v>
      </c>
      <c r="D2512" s="50">
        <v>0.33333333333333331</v>
      </c>
      <c r="E2512">
        <v>568</v>
      </c>
    </row>
    <row r="2513" spans="1:5">
      <c r="A2513" s="525" t="s">
        <v>499</v>
      </c>
      <c r="B2513">
        <v>13211205</v>
      </c>
      <c r="C2513" s="39">
        <v>44496</v>
      </c>
      <c r="D2513" s="50">
        <v>0.34375</v>
      </c>
      <c r="E2513">
        <v>564</v>
      </c>
    </row>
    <row r="2514" spans="1:5">
      <c r="A2514" s="525" t="s">
        <v>499</v>
      </c>
      <c r="B2514">
        <v>13211205</v>
      </c>
      <c r="C2514" s="39">
        <v>44496</v>
      </c>
      <c r="D2514" s="50">
        <v>0.35416666666666669</v>
      </c>
      <c r="E2514">
        <v>564</v>
      </c>
    </row>
    <row r="2515" spans="1:5">
      <c r="A2515" s="525" t="s">
        <v>499</v>
      </c>
      <c r="B2515">
        <v>13211205</v>
      </c>
      <c r="C2515" s="39">
        <v>44496</v>
      </c>
      <c r="D2515" s="50">
        <v>0.36458333333333331</v>
      </c>
      <c r="E2515">
        <v>564</v>
      </c>
    </row>
    <row r="2516" spans="1:5">
      <c r="A2516" s="525" t="s">
        <v>499</v>
      </c>
      <c r="B2516">
        <v>13211205</v>
      </c>
      <c r="C2516" s="39">
        <v>44496</v>
      </c>
      <c r="D2516" s="50">
        <v>0.375</v>
      </c>
      <c r="E2516">
        <v>568</v>
      </c>
    </row>
    <row r="2517" spans="1:5">
      <c r="A2517" s="525" t="s">
        <v>499</v>
      </c>
      <c r="B2517">
        <v>13211205</v>
      </c>
      <c r="C2517" s="39">
        <v>44496</v>
      </c>
      <c r="D2517" s="50">
        <v>0.38541666666666669</v>
      </c>
      <c r="E2517">
        <v>564</v>
      </c>
    </row>
    <row r="2518" spans="1:5">
      <c r="A2518" s="525" t="s">
        <v>499</v>
      </c>
      <c r="B2518">
        <v>13211205</v>
      </c>
      <c r="C2518" s="39">
        <v>44496</v>
      </c>
      <c r="D2518" s="50">
        <v>0.39583333333333331</v>
      </c>
      <c r="E2518">
        <v>568</v>
      </c>
    </row>
    <row r="2519" spans="1:5">
      <c r="A2519" s="525" t="s">
        <v>499</v>
      </c>
      <c r="B2519">
        <v>13211205</v>
      </c>
      <c r="C2519" s="39">
        <v>44496</v>
      </c>
      <c r="D2519" s="50">
        <v>0.40625</v>
      </c>
      <c r="E2519">
        <v>568</v>
      </c>
    </row>
    <row r="2520" spans="1:5">
      <c r="A2520" s="525" t="s">
        <v>499</v>
      </c>
      <c r="B2520">
        <v>13211205</v>
      </c>
      <c r="C2520" s="39">
        <v>44496</v>
      </c>
      <c r="D2520" s="50">
        <v>0.41666666666666669</v>
      </c>
      <c r="E2520">
        <v>564</v>
      </c>
    </row>
    <row r="2521" spans="1:5">
      <c r="A2521" s="525" t="s">
        <v>499</v>
      </c>
      <c r="B2521">
        <v>13211205</v>
      </c>
      <c r="C2521" s="39">
        <v>44496</v>
      </c>
      <c r="D2521" s="50">
        <v>0.42708333333333331</v>
      </c>
      <c r="E2521">
        <v>564</v>
      </c>
    </row>
    <row r="2522" spans="1:5">
      <c r="A2522" s="525" t="s">
        <v>499</v>
      </c>
      <c r="B2522">
        <v>13211205</v>
      </c>
      <c r="C2522" s="39">
        <v>44496</v>
      </c>
      <c r="D2522" s="50">
        <v>0.4375</v>
      </c>
      <c r="E2522">
        <v>560</v>
      </c>
    </row>
    <row r="2523" spans="1:5">
      <c r="A2523" s="525" t="s">
        <v>499</v>
      </c>
      <c r="B2523">
        <v>13211205</v>
      </c>
      <c r="C2523" s="39">
        <v>44496</v>
      </c>
      <c r="D2523" s="50">
        <v>0.44791666666666669</v>
      </c>
      <c r="E2523">
        <v>555</v>
      </c>
    </row>
    <row r="2524" spans="1:5">
      <c r="A2524" s="525" t="s">
        <v>499</v>
      </c>
      <c r="B2524">
        <v>13211205</v>
      </c>
      <c r="C2524" s="39">
        <v>44496</v>
      </c>
      <c r="D2524" s="50">
        <v>0.45833333333333331</v>
      </c>
      <c r="E2524">
        <v>560</v>
      </c>
    </row>
    <row r="2525" spans="1:5">
      <c r="A2525" s="525" t="s">
        <v>499</v>
      </c>
      <c r="B2525">
        <v>13211205</v>
      </c>
      <c r="C2525" s="39">
        <v>44496</v>
      </c>
      <c r="D2525" s="50">
        <v>0.46875</v>
      </c>
      <c r="E2525">
        <v>560</v>
      </c>
    </row>
    <row r="2526" spans="1:5">
      <c r="A2526" s="525" t="s">
        <v>499</v>
      </c>
      <c r="B2526">
        <v>13211205</v>
      </c>
      <c r="C2526" s="39">
        <v>44496</v>
      </c>
      <c r="D2526" s="50">
        <v>0.47916666666666669</v>
      </c>
      <c r="E2526">
        <v>560</v>
      </c>
    </row>
    <row r="2527" spans="1:5">
      <c r="A2527" s="525" t="s">
        <v>499</v>
      </c>
      <c r="B2527">
        <v>13211205</v>
      </c>
      <c r="C2527" s="39">
        <v>44496</v>
      </c>
      <c r="D2527" s="50">
        <v>0.48958333333333331</v>
      </c>
      <c r="E2527">
        <v>560</v>
      </c>
    </row>
    <row r="2528" spans="1:5">
      <c r="A2528" s="525" t="s">
        <v>499</v>
      </c>
      <c r="B2528">
        <v>13211205</v>
      </c>
      <c r="C2528" s="39">
        <v>44496</v>
      </c>
      <c r="D2528" s="50">
        <v>0.5</v>
      </c>
      <c r="E2528">
        <v>560</v>
      </c>
    </row>
    <row r="2529" spans="1:5">
      <c r="A2529" s="525" t="s">
        <v>499</v>
      </c>
      <c r="B2529">
        <v>13211205</v>
      </c>
      <c r="C2529" s="39">
        <v>44496</v>
      </c>
      <c r="D2529" s="50">
        <v>0.51041666666666663</v>
      </c>
      <c r="E2529">
        <v>555</v>
      </c>
    </row>
    <row r="2530" spans="1:5">
      <c r="A2530" s="525" t="s">
        <v>499</v>
      </c>
      <c r="B2530">
        <v>13211205</v>
      </c>
      <c r="C2530" s="39">
        <v>44496</v>
      </c>
      <c r="D2530" s="50">
        <v>0.52083333333333337</v>
      </c>
      <c r="E2530">
        <v>551</v>
      </c>
    </row>
    <row r="2531" spans="1:5">
      <c r="A2531" s="525" t="s">
        <v>499</v>
      </c>
      <c r="B2531">
        <v>13211205</v>
      </c>
      <c r="C2531" s="39">
        <v>44496</v>
      </c>
      <c r="D2531" s="50">
        <v>0.53125</v>
      </c>
      <c r="E2531">
        <v>551</v>
      </c>
    </row>
    <row r="2532" spans="1:5">
      <c r="A2532" s="525" t="s">
        <v>499</v>
      </c>
      <c r="B2532">
        <v>13211205</v>
      </c>
      <c r="C2532" s="39">
        <v>44496</v>
      </c>
      <c r="D2532" s="50">
        <v>0.54166666666666663</v>
      </c>
      <c r="E2532">
        <v>551</v>
      </c>
    </row>
    <row r="2533" spans="1:5">
      <c r="A2533" s="525" t="s">
        <v>499</v>
      </c>
      <c r="B2533">
        <v>13211205</v>
      </c>
      <c r="C2533" s="39">
        <v>44496</v>
      </c>
      <c r="D2533" s="50">
        <v>0.55208333333333337</v>
      </c>
      <c r="E2533">
        <v>547</v>
      </c>
    </row>
    <row r="2534" spans="1:5">
      <c r="A2534" s="525" t="s">
        <v>499</v>
      </c>
      <c r="B2534">
        <v>13211205</v>
      </c>
      <c r="C2534" s="39">
        <v>44496</v>
      </c>
      <c r="D2534" s="50">
        <v>0.5625</v>
      </c>
      <c r="E2534">
        <v>551</v>
      </c>
    </row>
    <row r="2535" spans="1:5">
      <c r="A2535" s="525" t="s">
        <v>499</v>
      </c>
      <c r="B2535">
        <v>13211205</v>
      </c>
      <c r="C2535" s="39">
        <v>44496</v>
      </c>
      <c r="D2535" s="50">
        <v>0.57291666666666663</v>
      </c>
      <c r="E2535">
        <v>547</v>
      </c>
    </row>
    <row r="2536" spans="1:5">
      <c r="A2536" s="525" t="s">
        <v>499</v>
      </c>
      <c r="B2536">
        <v>13211205</v>
      </c>
      <c r="C2536" s="39">
        <v>44496</v>
      </c>
      <c r="D2536" s="50">
        <v>0.58333333333333337</v>
      </c>
      <c r="E2536">
        <v>547</v>
      </c>
    </row>
    <row r="2537" spans="1:5">
      <c r="A2537" s="525" t="s">
        <v>499</v>
      </c>
      <c r="B2537">
        <v>13211205</v>
      </c>
      <c r="C2537" s="39">
        <v>44496</v>
      </c>
      <c r="D2537" s="50">
        <v>0.59375</v>
      </c>
      <c r="E2537">
        <v>547</v>
      </c>
    </row>
    <row r="2538" spans="1:5">
      <c r="A2538" s="525" t="s">
        <v>499</v>
      </c>
      <c r="B2538">
        <v>13211205</v>
      </c>
      <c r="C2538" s="39">
        <v>44496</v>
      </c>
      <c r="D2538" s="50">
        <v>0.60416666666666663</v>
      </c>
      <c r="E2538">
        <v>543</v>
      </c>
    </row>
    <row r="2539" spans="1:5">
      <c r="A2539" s="525" t="s">
        <v>499</v>
      </c>
      <c r="B2539">
        <v>13211205</v>
      </c>
      <c r="C2539" s="39">
        <v>44496</v>
      </c>
      <c r="D2539" s="50">
        <v>0.61458333333333337</v>
      </c>
      <c r="E2539">
        <v>543</v>
      </c>
    </row>
    <row r="2540" spans="1:5">
      <c r="A2540" s="525" t="s">
        <v>499</v>
      </c>
      <c r="B2540">
        <v>13211205</v>
      </c>
      <c r="C2540" s="39">
        <v>44496</v>
      </c>
      <c r="D2540" s="50">
        <v>0.625</v>
      </c>
      <c r="E2540">
        <v>539</v>
      </c>
    </row>
    <row r="2541" spans="1:5">
      <c r="A2541" s="525" t="s">
        <v>499</v>
      </c>
      <c r="B2541">
        <v>13211205</v>
      </c>
      <c r="C2541" s="39">
        <v>44496</v>
      </c>
      <c r="D2541" s="50">
        <v>0.63541666666666663</v>
      </c>
      <c r="E2541">
        <v>539</v>
      </c>
    </row>
    <row r="2542" spans="1:5">
      <c r="A2542" s="525" t="s">
        <v>499</v>
      </c>
      <c r="B2542">
        <v>13211205</v>
      </c>
      <c r="C2542" s="39">
        <v>44496</v>
      </c>
      <c r="D2542" s="50">
        <v>0.64583333333333337</v>
      </c>
      <c r="E2542">
        <v>535</v>
      </c>
    </row>
    <row r="2543" spans="1:5">
      <c r="A2543" s="525" t="s">
        <v>499</v>
      </c>
      <c r="B2543">
        <v>13211205</v>
      </c>
      <c r="C2543" s="39">
        <v>44496</v>
      </c>
      <c r="D2543" s="50">
        <v>0.65625</v>
      </c>
      <c r="E2543">
        <v>535</v>
      </c>
    </row>
    <row r="2544" spans="1:5">
      <c r="A2544" s="525" t="s">
        <v>499</v>
      </c>
      <c r="B2544">
        <v>13211205</v>
      </c>
      <c r="C2544" s="39">
        <v>44496</v>
      </c>
      <c r="D2544" s="50">
        <v>0.66666666666666663</v>
      </c>
      <c r="E2544">
        <v>535</v>
      </c>
    </row>
    <row r="2545" spans="1:5">
      <c r="A2545" s="525" t="s">
        <v>499</v>
      </c>
      <c r="B2545">
        <v>13211205</v>
      </c>
      <c r="C2545" s="39">
        <v>44496</v>
      </c>
      <c r="D2545" s="50">
        <v>0.67708333333333337</v>
      </c>
      <c r="E2545">
        <v>535</v>
      </c>
    </row>
    <row r="2546" spans="1:5">
      <c r="A2546" s="525" t="s">
        <v>499</v>
      </c>
      <c r="B2546">
        <v>13211205</v>
      </c>
      <c r="C2546" s="39">
        <v>44496</v>
      </c>
      <c r="D2546" s="50">
        <v>0.6875</v>
      </c>
      <c r="E2546">
        <v>535</v>
      </c>
    </row>
    <row r="2547" spans="1:5">
      <c r="A2547" s="525" t="s">
        <v>499</v>
      </c>
      <c r="B2547">
        <v>13211205</v>
      </c>
      <c r="C2547" s="39">
        <v>44496</v>
      </c>
      <c r="D2547" s="50">
        <v>0.69791666666666663</v>
      </c>
      <c r="E2547">
        <v>531</v>
      </c>
    </row>
    <row r="2548" spans="1:5">
      <c r="A2548" s="525" t="s">
        <v>499</v>
      </c>
      <c r="B2548">
        <v>13211205</v>
      </c>
      <c r="C2548" s="39">
        <v>44496</v>
      </c>
      <c r="D2548" s="50">
        <v>0.70833333333333337</v>
      </c>
      <c r="E2548">
        <v>535</v>
      </c>
    </row>
    <row r="2549" spans="1:5">
      <c r="A2549" s="525" t="s">
        <v>499</v>
      </c>
      <c r="B2549">
        <v>13211205</v>
      </c>
      <c r="C2549" s="39">
        <v>44496</v>
      </c>
      <c r="D2549" s="50">
        <v>0.71875</v>
      </c>
      <c r="E2549">
        <v>535</v>
      </c>
    </row>
    <row r="2550" spans="1:5">
      <c r="A2550" s="525" t="s">
        <v>499</v>
      </c>
      <c r="B2550">
        <v>13211205</v>
      </c>
      <c r="C2550" s="39">
        <v>44496</v>
      </c>
      <c r="D2550" s="50">
        <v>0.72916666666666663</v>
      </c>
      <c r="E2550">
        <v>535</v>
      </c>
    </row>
    <row r="2551" spans="1:5">
      <c r="A2551" s="525" t="s">
        <v>499</v>
      </c>
      <c r="B2551">
        <v>13211205</v>
      </c>
      <c r="C2551" s="39">
        <v>44496</v>
      </c>
      <c r="D2551" s="50">
        <v>0.73958333333333337</v>
      </c>
      <c r="E2551">
        <v>535</v>
      </c>
    </row>
    <row r="2552" spans="1:5">
      <c r="A2552" s="525" t="s">
        <v>499</v>
      </c>
      <c r="B2552">
        <v>13211205</v>
      </c>
      <c r="C2552" s="39">
        <v>44496</v>
      </c>
      <c r="D2552" s="50">
        <v>0.75</v>
      </c>
      <c r="E2552">
        <v>535</v>
      </c>
    </row>
    <row r="2553" spans="1:5">
      <c r="A2553" s="525" t="s">
        <v>499</v>
      </c>
      <c r="B2553">
        <v>13211205</v>
      </c>
      <c r="C2553" s="39">
        <v>44496</v>
      </c>
      <c r="D2553" s="50">
        <v>0.76041666666666663</v>
      </c>
      <c r="E2553">
        <v>539</v>
      </c>
    </row>
    <row r="2554" spans="1:5">
      <c r="A2554" s="525" t="s">
        <v>499</v>
      </c>
      <c r="B2554">
        <v>13211205</v>
      </c>
      <c r="C2554" s="39">
        <v>44496</v>
      </c>
      <c r="D2554" s="50">
        <v>0.77083333333333337</v>
      </c>
      <c r="E2554">
        <v>535</v>
      </c>
    </row>
    <row r="2555" spans="1:5">
      <c r="A2555" s="525" t="s">
        <v>499</v>
      </c>
      <c r="B2555">
        <v>13211205</v>
      </c>
      <c r="C2555" s="39">
        <v>44496</v>
      </c>
      <c r="D2555" s="50">
        <v>0.78125</v>
      </c>
      <c r="E2555">
        <v>535</v>
      </c>
    </row>
    <row r="2556" spans="1:5">
      <c r="A2556" s="525" t="s">
        <v>499</v>
      </c>
      <c r="B2556">
        <v>13211205</v>
      </c>
      <c r="C2556" s="39">
        <v>44496</v>
      </c>
      <c r="D2556" s="50">
        <v>0.79166666666666663</v>
      </c>
      <c r="E2556">
        <v>539</v>
      </c>
    </row>
    <row r="2557" spans="1:5">
      <c r="A2557" s="525" t="s">
        <v>499</v>
      </c>
      <c r="B2557">
        <v>13211205</v>
      </c>
      <c r="C2557" s="39">
        <v>44496</v>
      </c>
      <c r="D2557" s="50">
        <v>0.80208333333333337</v>
      </c>
      <c r="E2557">
        <v>539</v>
      </c>
    </row>
    <row r="2558" spans="1:5">
      <c r="A2558" s="525" t="s">
        <v>499</v>
      </c>
      <c r="B2558">
        <v>13211205</v>
      </c>
      <c r="C2558" s="39">
        <v>44496</v>
      </c>
      <c r="D2558" s="50">
        <v>0.8125</v>
      </c>
      <c r="E2558">
        <v>543</v>
      </c>
    </row>
    <row r="2559" spans="1:5">
      <c r="A2559" s="525" t="s">
        <v>499</v>
      </c>
      <c r="B2559">
        <v>13211205</v>
      </c>
      <c r="C2559" s="39">
        <v>44496</v>
      </c>
      <c r="D2559" s="50">
        <v>0.82291666666666663</v>
      </c>
      <c r="E2559">
        <v>539</v>
      </c>
    </row>
    <row r="2560" spans="1:5">
      <c r="A2560" s="525" t="s">
        <v>499</v>
      </c>
      <c r="B2560">
        <v>13211205</v>
      </c>
      <c r="C2560" s="39">
        <v>44496</v>
      </c>
      <c r="D2560" s="50">
        <v>0.83333333333333337</v>
      </c>
      <c r="E2560">
        <v>539</v>
      </c>
    </row>
    <row r="2561" spans="1:5">
      <c r="A2561" s="525" t="s">
        <v>499</v>
      </c>
      <c r="B2561">
        <v>13211205</v>
      </c>
      <c r="C2561" s="39">
        <v>44496</v>
      </c>
      <c r="D2561" s="50">
        <v>0.84375</v>
      </c>
      <c r="E2561">
        <v>543</v>
      </c>
    </row>
    <row r="2562" spans="1:5">
      <c r="A2562" s="525" t="s">
        <v>499</v>
      </c>
      <c r="B2562">
        <v>13211205</v>
      </c>
      <c r="C2562" s="39">
        <v>44496</v>
      </c>
      <c r="D2562" s="50">
        <v>0.85416666666666663</v>
      </c>
      <c r="E2562">
        <v>547</v>
      </c>
    </row>
    <row r="2563" spans="1:5">
      <c r="A2563" s="525" t="s">
        <v>499</v>
      </c>
      <c r="B2563">
        <v>13211205</v>
      </c>
      <c r="C2563" s="39">
        <v>44496</v>
      </c>
      <c r="D2563" s="50">
        <v>0.86458333333333337</v>
      </c>
      <c r="E2563">
        <v>543</v>
      </c>
    </row>
    <row r="2564" spans="1:5">
      <c r="A2564" s="525" t="s">
        <v>499</v>
      </c>
      <c r="B2564">
        <v>13211205</v>
      </c>
      <c r="C2564" s="39">
        <v>44496</v>
      </c>
      <c r="D2564" s="50">
        <v>0.875</v>
      </c>
      <c r="E2564">
        <v>543</v>
      </c>
    </row>
    <row r="2565" spans="1:5">
      <c r="A2565" s="525" t="s">
        <v>499</v>
      </c>
      <c r="B2565">
        <v>13211205</v>
      </c>
      <c r="C2565" s="39">
        <v>44496</v>
      </c>
      <c r="D2565" s="50">
        <v>0.88541666666666663</v>
      </c>
      <c r="E2565">
        <v>543</v>
      </c>
    </row>
    <row r="2566" spans="1:5">
      <c r="A2566" s="525" t="s">
        <v>499</v>
      </c>
      <c r="B2566">
        <v>13211205</v>
      </c>
      <c r="C2566" s="39">
        <v>44496</v>
      </c>
      <c r="D2566" s="50">
        <v>0.89583333333333337</v>
      </c>
      <c r="E2566">
        <v>543</v>
      </c>
    </row>
    <row r="2567" spans="1:5">
      <c r="A2567" s="525" t="s">
        <v>499</v>
      </c>
      <c r="B2567">
        <v>13211205</v>
      </c>
      <c r="C2567" s="39">
        <v>44496</v>
      </c>
      <c r="D2567" s="50">
        <v>0.90625</v>
      </c>
      <c r="E2567">
        <v>543</v>
      </c>
    </row>
    <row r="2568" spans="1:5">
      <c r="A2568" s="525" t="s">
        <v>499</v>
      </c>
      <c r="B2568">
        <v>13211205</v>
      </c>
      <c r="C2568" s="39">
        <v>44496</v>
      </c>
      <c r="D2568" s="50">
        <v>0.91666666666666663</v>
      </c>
      <c r="E2568">
        <v>547</v>
      </c>
    </row>
    <row r="2569" spans="1:5">
      <c r="A2569" s="525" t="s">
        <v>499</v>
      </c>
      <c r="B2569">
        <v>13211205</v>
      </c>
      <c r="C2569" s="39">
        <v>44496</v>
      </c>
      <c r="D2569" s="50">
        <v>0.92708333333333337</v>
      </c>
      <c r="E2569">
        <v>547</v>
      </c>
    </row>
    <row r="2570" spans="1:5">
      <c r="A2570" s="525" t="s">
        <v>499</v>
      </c>
      <c r="B2570">
        <v>13211205</v>
      </c>
      <c r="C2570" s="39">
        <v>44496</v>
      </c>
      <c r="D2570" s="50">
        <v>0.9375</v>
      </c>
      <c r="E2570">
        <v>547</v>
      </c>
    </row>
    <row r="2571" spans="1:5">
      <c r="A2571" s="525" t="s">
        <v>499</v>
      </c>
      <c r="B2571">
        <v>13211205</v>
      </c>
      <c r="C2571" s="39">
        <v>44496</v>
      </c>
      <c r="D2571" s="50">
        <v>0.94791666666666663</v>
      </c>
      <c r="E2571">
        <v>543</v>
      </c>
    </row>
    <row r="2572" spans="1:5">
      <c r="A2572" s="525" t="s">
        <v>499</v>
      </c>
      <c r="B2572">
        <v>13211205</v>
      </c>
      <c r="C2572" s="39">
        <v>44496</v>
      </c>
      <c r="D2572" s="50">
        <v>0.95833333333333337</v>
      </c>
      <c r="E2572">
        <v>543</v>
      </c>
    </row>
    <row r="2573" spans="1:5">
      <c r="A2573" s="525" t="s">
        <v>499</v>
      </c>
      <c r="B2573">
        <v>13211205</v>
      </c>
      <c r="C2573" s="39">
        <v>44496</v>
      </c>
      <c r="D2573" s="50">
        <v>0.96875</v>
      </c>
      <c r="E2573">
        <v>547</v>
      </c>
    </row>
    <row r="2574" spans="1:5">
      <c r="A2574" s="525" t="s">
        <v>499</v>
      </c>
      <c r="B2574">
        <v>13211205</v>
      </c>
      <c r="C2574" s="39">
        <v>44496</v>
      </c>
      <c r="D2574" s="50">
        <v>0.97916666666666663</v>
      </c>
      <c r="E2574">
        <v>547</v>
      </c>
    </row>
    <row r="2575" spans="1:5">
      <c r="A2575" s="525" t="s">
        <v>499</v>
      </c>
      <c r="B2575">
        <v>13211205</v>
      </c>
      <c r="C2575" s="39">
        <v>44496</v>
      </c>
      <c r="D2575" s="50">
        <v>0.98958333333333337</v>
      </c>
      <c r="E2575">
        <v>543</v>
      </c>
    </row>
    <row r="2576" spans="1:5">
      <c r="A2576" s="525" t="s">
        <v>499</v>
      </c>
      <c r="B2576">
        <v>13211205</v>
      </c>
      <c r="C2576" s="39">
        <v>44497</v>
      </c>
      <c r="D2576" s="50">
        <v>0</v>
      </c>
      <c r="E2576">
        <v>543</v>
      </c>
    </row>
    <row r="2577" spans="1:5">
      <c r="A2577" s="525" t="s">
        <v>499</v>
      </c>
      <c r="B2577">
        <v>13211205</v>
      </c>
      <c r="C2577" s="39">
        <v>44497</v>
      </c>
      <c r="D2577" s="50">
        <v>1.0416666666666666E-2</v>
      </c>
      <c r="E2577">
        <v>547</v>
      </c>
    </row>
    <row r="2578" spans="1:5">
      <c r="A2578" s="525" t="s">
        <v>499</v>
      </c>
      <c r="B2578">
        <v>13211205</v>
      </c>
      <c r="C2578" s="39">
        <v>44497</v>
      </c>
      <c r="D2578" s="50">
        <v>2.0833333333333332E-2</v>
      </c>
      <c r="E2578">
        <v>543</v>
      </c>
    </row>
    <row r="2579" spans="1:5">
      <c r="A2579" s="525" t="s">
        <v>499</v>
      </c>
      <c r="B2579">
        <v>13211205</v>
      </c>
      <c r="C2579" s="39">
        <v>44497</v>
      </c>
      <c r="D2579" s="50">
        <v>3.125E-2</v>
      </c>
      <c r="E2579">
        <v>543</v>
      </c>
    </row>
    <row r="2580" spans="1:5">
      <c r="A2580" s="525" t="s">
        <v>499</v>
      </c>
      <c r="B2580">
        <v>13211205</v>
      </c>
      <c r="C2580" s="39">
        <v>44497</v>
      </c>
      <c r="D2580" s="50">
        <v>4.1666666666666664E-2</v>
      </c>
      <c r="E2580">
        <v>543</v>
      </c>
    </row>
    <row r="2581" spans="1:5">
      <c r="A2581" s="525" t="s">
        <v>499</v>
      </c>
      <c r="B2581">
        <v>13211205</v>
      </c>
      <c r="C2581" s="39">
        <v>44497</v>
      </c>
      <c r="D2581" s="50">
        <v>5.2083333333333336E-2</v>
      </c>
      <c r="E2581">
        <v>543</v>
      </c>
    </row>
    <row r="2582" spans="1:5">
      <c r="A2582" s="525" t="s">
        <v>499</v>
      </c>
      <c r="B2582">
        <v>13211205</v>
      </c>
      <c r="C2582" s="39">
        <v>44497</v>
      </c>
      <c r="D2582" s="50">
        <v>6.25E-2</v>
      </c>
      <c r="E2582">
        <v>543</v>
      </c>
    </row>
    <row r="2583" spans="1:5">
      <c r="A2583" s="525" t="s">
        <v>499</v>
      </c>
      <c r="B2583">
        <v>13211205</v>
      </c>
      <c r="C2583" s="39">
        <v>44497</v>
      </c>
      <c r="D2583" s="50">
        <v>7.2916666666666671E-2</v>
      </c>
      <c r="E2583">
        <v>543</v>
      </c>
    </row>
    <row r="2584" spans="1:5">
      <c r="A2584" s="525" t="s">
        <v>499</v>
      </c>
      <c r="B2584">
        <v>13211205</v>
      </c>
      <c r="C2584" s="39">
        <v>44497</v>
      </c>
      <c r="D2584" s="50">
        <v>8.3333333333333329E-2</v>
      </c>
      <c r="E2584">
        <v>543</v>
      </c>
    </row>
    <row r="2585" spans="1:5">
      <c r="A2585" s="525" t="s">
        <v>499</v>
      </c>
      <c r="B2585">
        <v>13211205</v>
      </c>
      <c r="C2585" s="39">
        <v>44497</v>
      </c>
      <c r="D2585" s="50">
        <v>9.375E-2</v>
      </c>
      <c r="E2585">
        <v>543</v>
      </c>
    </row>
    <row r="2586" spans="1:5">
      <c r="A2586" s="525" t="s">
        <v>499</v>
      </c>
      <c r="B2586">
        <v>13211205</v>
      </c>
      <c r="C2586" s="39">
        <v>44497</v>
      </c>
      <c r="D2586" s="50">
        <v>0.10416666666666667</v>
      </c>
      <c r="E2586">
        <v>543</v>
      </c>
    </row>
    <row r="2587" spans="1:5">
      <c r="A2587" s="525" t="s">
        <v>499</v>
      </c>
      <c r="B2587">
        <v>13211205</v>
      </c>
      <c r="C2587" s="39">
        <v>44497</v>
      </c>
      <c r="D2587" s="50">
        <v>0.11458333333333333</v>
      </c>
      <c r="E2587">
        <v>539</v>
      </c>
    </row>
    <row r="2588" spans="1:5">
      <c r="A2588" s="525" t="s">
        <v>499</v>
      </c>
      <c r="B2588">
        <v>13211205</v>
      </c>
      <c r="C2588" s="39">
        <v>44497</v>
      </c>
      <c r="D2588" s="50">
        <v>0.125</v>
      </c>
      <c r="E2588">
        <v>543</v>
      </c>
    </row>
    <row r="2589" spans="1:5">
      <c r="A2589" s="525" t="s">
        <v>499</v>
      </c>
      <c r="B2589">
        <v>13211205</v>
      </c>
      <c r="C2589" s="39">
        <v>44497</v>
      </c>
      <c r="D2589" s="50">
        <v>0.13541666666666666</v>
      </c>
      <c r="E2589">
        <v>543</v>
      </c>
    </row>
    <row r="2590" spans="1:5">
      <c r="A2590" s="525" t="s">
        <v>499</v>
      </c>
      <c r="B2590">
        <v>13211205</v>
      </c>
      <c r="C2590" s="39">
        <v>44497</v>
      </c>
      <c r="D2590" s="50">
        <v>0.14583333333333334</v>
      </c>
      <c r="E2590">
        <v>543</v>
      </c>
    </row>
    <row r="2591" spans="1:5">
      <c r="A2591" s="525" t="s">
        <v>499</v>
      </c>
      <c r="B2591">
        <v>13211205</v>
      </c>
      <c r="C2591" s="39">
        <v>44497</v>
      </c>
      <c r="D2591" s="50">
        <v>0.15625</v>
      </c>
      <c r="E2591">
        <v>539</v>
      </c>
    </row>
    <row r="2592" spans="1:5">
      <c r="A2592" s="525" t="s">
        <v>499</v>
      </c>
      <c r="B2592">
        <v>13211205</v>
      </c>
      <c r="C2592" s="39">
        <v>44497</v>
      </c>
      <c r="D2592" s="50">
        <v>0.16666666666666666</v>
      </c>
      <c r="E2592">
        <v>539</v>
      </c>
    </row>
    <row r="2593" spans="1:5">
      <c r="A2593" s="525" t="s">
        <v>499</v>
      </c>
      <c r="B2593">
        <v>13211205</v>
      </c>
      <c r="C2593" s="39">
        <v>44497</v>
      </c>
      <c r="D2593" s="50">
        <v>0.17708333333333334</v>
      </c>
      <c r="E2593">
        <v>539</v>
      </c>
    </row>
    <row r="2594" spans="1:5">
      <c r="A2594" s="525" t="s">
        <v>499</v>
      </c>
      <c r="B2594">
        <v>13211205</v>
      </c>
      <c r="C2594" s="39">
        <v>44497</v>
      </c>
      <c r="D2594" s="50">
        <v>0.1875</v>
      </c>
      <c r="E2594">
        <v>539</v>
      </c>
    </row>
    <row r="2595" spans="1:5">
      <c r="A2595" s="525" t="s">
        <v>499</v>
      </c>
      <c r="B2595">
        <v>13211205</v>
      </c>
      <c r="C2595" s="39">
        <v>44497</v>
      </c>
      <c r="D2595" s="50">
        <v>0.19791666666666666</v>
      </c>
      <c r="E2595">
        <v>539</v>
      </c>
    </row>
    <row r="2596" spans="1:5">
      <c r="A2596" s="525" t="s">
        <v>499</v>
      </c>
      <c r="B2596">
        <v>13211205</v>
      </c>
      <c r="C2596" s="39">
        <v>44497</v>
      </c>
      <c r="D2596" s="50">
        <v>0.20833333333333334</v>
      </c>
      <c r="E2596">
        <v>535</v>
      </c>
    </row>
    <row r="2597" spans="1:5">
      <c r="A2597" s="525" t="s">
        <v>499</v>
      </c>
      <c r="B2597">
        <v>13211205</v>
      </c>
      <c r="C2597" s="39">
        <v>44497</v>
      </c>
      <c r="D2597" s="50">
        <v>0.21875</v>
      </c>
      <c r="E2597">
        <v>535</v>
      </c>
    </row>
    <row r="2598" spans="1:5">
      <c r="A2598" s="525" t="s">
        <v>499</v>
      </c>
      <c r="B2598">
        <v>13211205</v>
      </c>
      <c r="C2598" s="39">
        <v>44497</v>
      </c>
      <c r="D2598" s="50">
        <v>0.22916666666666666</v>
      </c>
      <c r="E2598">
        <v>535</v>
      </c>
    </row>
    <row r="2599" spans="1:5">
      <c r="A2599" s="525" t="s">
        <v>499</v>
      </c>
      <c r="B2599">
        <v>13211205</v>
      </c>
      <c r="C2599" s="39">
        <v>44497</v>
      </c>
      <c r="D2599" s="50">
        <v>0.23958333333333334</v>
      </c>
      <c r="E2599">
        <v>535</v>
      </c>
    </row>
    <row r="2600" spans="1:5">
      <c r="A2600" s="525" t="s">
        <v>499</v>
      </c>
      <c r="B2600">
        <v>13211205</v>
      </c>
      <c r="C2600" s="39">
        <v>44497</v>
      </c>
      <c r="D2600" s="50">
        <v>0.25</v>
      </c>
      <c r="E2600">
        <v>539</v>
      </c>
    </row>
    <row r="2601" spans="1:5">
      <c r="A2601" s="525" t="s">
        <v>499</v>
      </c>
      <c r="B2601">
        <v>13211205</v>
      </c>
      <c r="C2601" s="39">
        <v>44497</v>
      </c>
      <c r="D2601" s="50">
        <v>0.26041666666666669</v>
      </c>
      <c r="E2601">
        <v>535</v>
      </c>
    </row>
    <row r="2602" spans="1:5">
      <c r="A2602" s="525" t="s">
        <v>499</v>
      </c>
      <c r="B2602">
        <v>13211205</v>
      </c>
      <c r="C2602" s="39">
        <v>44497</v>
      </c>
      <c r="D2602" s="50">
        <v>0.27083333333333331</v>
      </c>
      <c r="E2602">
        <v>535</v>
      </c>
    </row>
    <row r="2603" spans="1:5">
      <c r="A2603" s="525" t="s">
        <v>499</v>
      </c>
      <c r="B2603">
        <v>13211205</v>
      </c>
      <c r="C2603" s="39">
        <v>44497</v>
      </c>
      <c r="D2603" s="50">
        <v>0.28125</v>
      </c>
      <c r="E2603">
        <v>535</v>
      </c>
    </row>
    <row r="2604" spans="1:5">
      <c r="A2604" s="525" t="s">
        <v>499</v>
      </c>
      <c r="B2604">
        <v>13211205</v>
      </c>
      <c r="C2604" s="39">
        <v>44497</v>
      </c>
      <c r="D2604" s="50">
        <v>0.29166666666666669</v>
      </c>
      <c r="E2604">
        <v>535</v>
      </c>
    </row>
    <row r="2605" spans="1:5">
      <c r="A2605" s="525" t="s">
        <v>499</v>
      </c>
      <c r="B2605">
        <v>13211205</v>
      </c>
      <c r="C2605" s="39">
        <v>44497</v>
      </c>
      <c r="D2605" s="50">
        <v>0.30208333333333331</v>
      </c>
      <c r="E2605">
        <v>535</v>
      </c>
    </row>
    <row r="2606" spans="1:5">
      <c r="A2606" s="525" t="s">
        <v>499</v>
      </c>
      <c r="B2606">
        <v>13211205</v>
      </c>
      <c r="C2606" s="39">
        <v>44497</v>
      </c>
      <c r="D2606" s="50">
        <v>0.3125</v>
      </c>
      <c r="E2606">
        <v>535</v>
      </c>
    </row>
    <row r="2607" spans="1:5">
      <c r="A2607" s="525" t="s">
        <v>499</v>
      </c>
      <c r="B2607">
        <v>13211205</v>
      </c>
      <c r="C2607" s="39">
        <v>44497</v>
      </c>
      <c r="D2607" s="50">
        <v>0.32291666666666669</v>
      </c>
      <c r="E2607">
        <v>535</v>
      </c>
    </row>
    <row r="2608" spans="1:5">
      <c r="A2608" s="525" t="s">
        <v>499</v>
      </c>
      <c r="B2608">
        <v>13211205</v>
      </c>
      <c r="C2608" s="39">
        <v>44497</v>
      </c>
      <c r="D2608" s="50">
        <v>0.33333333333333331</v>
      </c>
      <c r="E2608">
        <v>535</v>
      </c>
    </row>
    <row r="2609" spans="1:5">
      <c r="A2609" s="525" t="s">
        <v>499</v>
      </c>
      <c r="B2609">
        <v>13211205</v>
      </c>
      <c r="C2609" s="39">
        <v>44497</v>
      </c>
      <c r="D2609" s="50">
        <v>0.34375</v>
      </c>
      <c r="E2609">
        <v>539</v>
      </c>
    </row>
    <row r="2610" spans="1:5">
      <c r="A2610" s="525" t="s">
        <v>499</v>
      </c>
      <c r="B2610">
        <v>13211205</v>
      </c>
      <c r="C2610" s="39">
        <v>44497</v>
      </c>
      <c r="D2610" s="50">
        <v>0.35416666666666669</v>
      </c>
      <c r="E2610">
        <v>539</v>
      </c>
    </row>
    <row r="2611" spans="1:5">
      <c r="A2611" s="525" t="s">
        <v>499</v>
      </c>
      <c r="B2611">
        <v>13211205</v>
      </c>
      <c r="C2611" s="39">
        <v>44497</v>
      </c>
      <c r="D2611" s="50">
        <v>0.36458333333333331</v>
      </c>
      <c r="E2611">
        <v>535</v>
      </c>
    </row>
    <row r="2612" spans="1:5">
      <c r="A2612" s="525" t="s">
        <v>499</v>
      </c>
      <c r="B2612">
        <v>13211205</v>
      </c>
      <c r="C2612" s="39">
        <v>44497</v>
      </c>
      <c r="D2612" s="50">
        <v>0.375</v>
      </c>
      <c r="E2612">
        <v>535</v>
      </c>
    </row>
    <row r="2613" spans="1:5">
      <c r="A2613" s="525" t="s">
        <v>499</v>
      </c>
      <c r="B2613">
        <v>13211205</v>
      </c>
      <c r="C2613" s="39">
        <v>44497</v>
      </c>
      <c r="D2613" s="50">
        <v>0.38541666666666669</v>
      </c>
      <c r="E2613">
        <v>539</v>
      </c>
    </row>
    <row r="2614" spans="1:5">
      <c r="A2614" s="525" t="s">
        <v>499</v>
      </c>
      <c r="B2614">
        <v>13211205</v>
      </c>
      <c r="C2614" s="39">
        <v>44497</v>
      </c>
      <c r="D2614" s="50">
        <v>0.39583333333333331</v>
      </c>
      <c r="E2614">
        <v>539</v>
      </c>
    </row>
    <row r="2615" spans="1:5">
      <c r="A2615" s="525" t="s">
        <v>499</v>
      </c>
      <c r="B2615">
        <v>13211205</v>
      </c>
      <c r="C2615" s="39">
        <v>44497</v>
      </c>
      <c r="D2615" s="50">
        <v>0.40625</v>
      </c>
      <c r="E2615">
        <v>539</v>
      </c>
    </row>
    <row r="2616" spans="1:5">
      <c r="A2616" s="525" t="s">
        <v>499</v>
      </c>
      <c r="B2616">
        <v>13211205</v>
      </c>
      <c r="C2616" s="39">
        <v>44497</v>
      </c>
      <c r="D2616" s="50">
        <v>0.41666666666666669</v>
      </c>
      <c r="E2616">
        <v>539</v>
      </c>
    </row>
    <row r="2617" spans="1:5">
      <c r="A2617" s="525" t="s">
        <v>499</v>
      </c>
      <c r="B2617">
        <v>13211205</v>
      </c>
      <c r="C2617" s="39">
        <v>44497</v>
      </c>
      <c r="D2617" s="50">
        <v>0.42708333333333331</v>
      </c>
      <c r="E2617">
        <v>535</v>
      </c>
    </row>
    <row r="2618" spans="1:5">
      <c r="A2618" s="525" t="s">
        <v>499</v>
      </c>
      <c r="B2618">
        <v>13211205</v>
      </c>
      <c r="C2618" s="39">
        <v>44497</v>
      </c>
      <c r="D2618" s="50">
        <v>0.4375</v>
      </c>
      <c r="E2618">
        <v>539</v>
      </c>
    </row>
    <row r="2619" spans="1:5">
      <c r="A2619" s="525" t="s">
        <v>499</v>
      </c>
      <c r="B2619">
        <v>13211205</v>
      </c>
      <c r="C2619" s="39">
        <v>44497</v>
      </c>
      <c r="D2619" s="50">
        <v>0.44791666666666669</v>
      </c>
      <c r="E2619">
        <v>535</v>
      </c>
    </row>
    <row r="2620" spans="1:5">
      <c r="A2620" s="525" t="s">
        <v>499</v>
      </c>
      <c r="B2620">
        <v>13211205</v>
      </c>
      <c r="C2620" s="39">
        <v>44497</v>
      </c>
      <c r="D2620" s="50">
        <v>0.45833333333333331</v>
      </c>
      <c r="E2620">
        <v>531</v>
      </c>
    </row>
    <row r="2621" spans="1:5">
      <c r="A2621" s="525" t="s">
        <v>499</v>
      </c>
      <c r="B2621">
        <v>13211205</v>
      </c>
      <c r="C2621" s="39">
        <v>44497</v>
      </c>
      <c r="D2621" s="50">
        <v>0.46875</v>
      </c>
      <c r="E2621">
        <v>535</v>
      </c>
    </row>
    <row r="2622" spans="1:5">
      <c r="A2622" s="525" t="s">
        <v>499</v>
      </c>
      <c r="B2622">
        <v>13211205</v>
      </c>
      <c r="C2622" s="39">
        <v>44497</v>
      </c>
      <c r="D2622" s="50">
        <v>0.47916666666666669</v>
      </c>
      <c r="E2622">
        <v>531</v>
      </c>
    </row>
    <row r="2623" spans="1:5">
      <c r="A2623" s="525" t="s">
        <v>499</v>
      </c>
      <c r="B2623">
        <v>13211205</v>
      </c>
      <c r="C2623" s="39">
        <v>44497</v>
      </c>
      <c r="D2623" s="50">
        <v>0.48958333333333331</v>
      </c>
      <c r="E2623">
        <v>531</v>
      </c>
    </row>
    <row r="2624" spans="1:5">
      <c r="A2624" s="525" t="s">
        <v>499</v>
      </c>
      <c r="B2624">
        <v>13211205</v>
      </c>
      <c r="C2624" s="39">
        <v>44497</v>
      </c>
      <c r="D2624" s="50">
        <v>0.5</v>
      </c>
      <c r="E2624">
        <v>531</v>
      </c>
    </row>
    <row r="2625" spans="1:5">
      <c r="A2625" s="525" t="s">
        <v>499</v>
      </c>
      <c r="B2625">
        <v>13211205</v>
      </c>
      <c r="C2625" s="39">
        <v>44497</v>
      </c>
      <c r="D2625" s="50">
        <v>0.51041666666666663</v>
      </c>
      <c r="E2625">
        <v>527</v>
      </c>
    </row>
    <row r="2626" spans="1:5">
      <c r="A2626" s="525" t="s">
        <v>499</v>
      </c>
      <c r="B2626">
        <v>13211205</v>
      </c>
      <c r="C2626" s="39">
        <v>44497</v>
      </c>
      <c r="D2626" s="50">
        <v>0.52083333333333337</v>
      </c>
      <c r="E2626">
        <v>531</v>
      </c>
    </row>
    <row r="2627" spans="1:5">
      <c r="A2627" s="525" t="s">
        <v>499</v>
      </c>
      <c r="B2627">
        <v>13211205</v>
      </c>
      <c r="C2627" s="39">
        <v>44497</v>
      </c>
      <c r="D2627" s="50">
        <v>0.53125</v>
      </c>
      <c r="E2627">
        <v>527</v>
      </c>
    </row>
    <row r="2628" spans="1:5">
      <c r="A2628" s="525" t="s">
        <v>499</v>
      </c>
      <c r="B2628">
        <v>13211205</v>
      </c>
      <c r="C2628" s="39">
        <v>44497</v>
      </c>
      <c r="D2628" s="50">
        <v>0.54166666666666663</v>
      </c>
      <c r="E2628">
        <v>523</v>
      </c>
    </row>
    <row r="2629" spans="1:5">
      <c r="A2629" s="525" t="s">
        <v>499</v>
      </c>
      <c r="B2629">
        <v>13211205</v>
      </c>
      <c r="C2629" s="39">
        <v>44497</v>
      </c>
      <c r="D2629" s="50">
        <v>0.55208333333333337</v>
      </c>
      <c r="E2629">
        <v>527</v>
      </c>
    </row>
    <row r="2630" spans="1:5">
      <c r="A2630" s="525" t="s">
        <v>499</v>
      </c>
      <c r="B2630">
        <v>13211205</v>
      </c>
      <c r="C2630" s="39">
        <v>44497</v>
      </c>
      <c r="D2630" s="50">
        <v>0.5625</v>
      </c>
      <c r="E2630">
        <v>523</v>
      </c>
    </row>
    <row r="2631" spans="1:5">
      <c r="A2631" s="525" t="s">
        <v>499</v>
      </c>
      <c r="B2631">
        <v>13211205</v>
      </c>
      <c r="C2631" s="39">
        <v>44497</v>
      </c>
      <c r="D2631" s="50">
        <v>0.57291666666666663</v>
      </c>
      <c r="E2631">
        <v>523</v>
      </c>
    </row>
    <row r="2632" spans="1:5">
      <c r="A2632" s="525" t="s">
        <v>499</v>
      </c>
      <c r="B2632">
        <v>13211205</v>
      </c>
      <c r="C2632" s="39">
        <v>44497</v>
      </c>
      <c r="D2632" s="50">
        <v>0.58333333333333337</v>
      </c>
      <c r="E2632">
        <v>523</v>
      </c>
    </row>
    <row r="2633" spans="1:5">
      <c r="A2633" s="525" t="s">
        <v>499</v>
      </c>
      <c r="B2633">
        <v>13211205</v>
      </c>
      <c r="C2633" s="39">
        <v>44497</v>
      </c>
      <c r="D2633" s="50">
        <v>0.59375</v>
      </c>
      <c r="E2633">
        <v>523</v>
      </c>
    </row>
    <row r="2634" spans="1:5">
      <c r="A2634" s="525" t="s">
        <v>499</v>
      </c>
      <c r="B2634">
        <v>13211205</v>
      </c>
      <c r="C2634" s="39">
        <v>44497</v>
      </c>
      <c r="D2634" s="50">
        <v>0.60416666666666663</v>
      </c>
      <c r="E2634">
        <v>519</v>
      </c>
    </row>
    <row r="2635" spans="1:5">
      <c r="A2635" s="525" t="s">
        <v>499</v>
      </c>
      <c r="B2635">
        <v>13211205</v>
      </c>
      <c r="C2635" s="39">
        <v>44497</v>
      </c>
      <c r="D2635" s="50">
        <v>0.61458333333333337</v>
      </c>
      <c r="E2635">
        <v>523</v>
      </c>
    </row>
    <row r="2636" spans="1:5">
      <c r="A2636" s="525" t="s">
        <v>499</v>
      </c>
      <c r="B2636">
        <v>13211205</v>
      </c>
      <c r="C2636" s="39">
        <v>44497</v>
      </c>
      <c r="D2636" s="50">
        <v>0.625</v>
      </c>
      <c r="E2636">
        <v>515</v>
      </c>
    </row>
    <row r="2637" spans="1:5">
      <c r="A2637" s="525" t="s">
        <v>499</v>
      </c>
      <c r="B2637">
        <v>13211205</v>
      </c>
      <c r="C2637" s="39">
        <v>44497</v>
      </c>
      <c r="D2637" s="50">
        <v>0.63541666666666663</v>
      </c>
      <c r="E2637">
        <v>519</v>
      </c>
    </row>
    <row r="2638" spans="1:5">
      <c r="A2638" s="525" t="s">
        <v>499</v>
      </c>
      <c r="B2638">
        <v>13211205</v>
      </c>
      <c r="C2638" s="39">
        <v>44497</v>
      </c>
      <c r="D2638" s="50">
        <v>0.64583333333333337</v>
      </c>
      <c r="E2638">
        <v>515</v>
      </c>
    </row>
    <row r="2639" spans="1:5">
      <c r="A2639" s="525" t="s">
        <v>499</v>
      </c>
      <c r="B2639">
        <v>13211205</v>
      </c>
      <c r="C2639" s="39">
        <v>44497</v>
      </c>
      <c r="D2639" s="50">
        <v>0.65625</v>
      </c>
      <c r="E2639">
        <v>515</v>
      </c>
    </row>
    <row r="2640" spans="1:5">
      <c r="A2640" s="525" t="s">
        <v>499</v>
      </c>
      <c r="B2640">
        <v>13211205</v>
      </c>
      <c r="C2640" s="39">
        <v>44497</v>
      </c>
      <c r="D2640" s="50">
        <v>0.66666666666666663</v>
      </c>
      <c r="E2640">
        <v>515</v>
      </c>
    </row>
    <row r="2641" spans="1:5">
      <c r="A2641" s="525" t="s">
        <v>499</v>
      </c>
      <c r="B2641">
        <v>13211205</v>
      </c>
      <c r="C2641" s="39">
        <v>44497</v>
      </c>
      <c r="D2641" s="50">
        <v>0.67708333333333337</v>
      </c>
      <c r="E2641">
        <v>515</v>
      </c>
    </row>
    <row r="2642" spans="1:5">
      <c r="A2642" s="525" t="s">
        <v>499</v>
      </c>
      <c r="B2642">
        <v>13211205</v>
      </c>
      <c r="C2642" s="39">
        <v>44497</v>
      </c>
      <c r="D2642" s="50">
        <v>0.6875</v>
      </c>
      <c r="E2642">
        <v>515</v>
      </c>
    </row>
    <row r="2643" spans="1:5">
      <c r="A2643" s="525" t="s">
        <v>499</v>
      </c>
      <c r="B2643">
        <v>13211205</v>
      </c>
      <c r="C2643" s="39">
        <v>44497</v>
      </c>
      <c r="D2643" s="50">
        <v>0.69791666666666663</v>
      </c>
      <c r="E2643">
        <v>511</v>
      </c>
    </row>
    <row r="2644" spans="1:5">
      <c r="A2644" s="525" t="s">
        <v>499</v>
      </c>
      <c r="B2644">
        <v>13211205</v>
      </c>
      <c r="C2644" s="39">
        <v>44497</v>
      </c>
      <c r="D2644" s="50">
        <v>0.70833333333333337</v>
      </c>
      <c r="E2644">
        <v>515</v>
      </c>
    </row>
    <row r="2645" spans="1:5">
      <c r="A2645" s="525" t="s">
        <v>499</v>
      </c>
      <c r="B2645">
        <v>13211205</v>
      </c>
      <c r="C2645" s="39">
        <v>44497</v>
      </c>
      <c r="D2645" s="50">
        <v>0.71875</v>
      </c>
      <c r="E2645">
        <v>511</v>
      </c>
    </row>
    <row r="2646" spans="1:5">
      <c r="A2646" s="525" t="s">
        <v>499</v>
      </c>
      <c r="B2646">
        <v>13211205</v>
      </c>
      <c r="C2646" s="39">
        <v>44497</v>
      </c>
      <c r="D2646" s="50">
        <v>0.72916666666666663</v>
      </c>
      <c r="E2646">
        <v>511</v>
      </c>
    </row>
    <row r="2647" spans="1:5">
      <c r="A2647" s="525" t="s">
        <v>499</v>
      </c>
      <c r="B2647">
        <v>13211205</v>
      </c>
      <c r="C2647" s="39">
        <v>44497</v>
      </c>
      <c r="D2647" s="50">
        <v>0.73958333333333337</v>
      </c>
      <c r="E2647">
        <v>511</v>
      </c>
    </row>
    <row r="2648" spans="1:5">
      <c r="A2648" s="525" t="s">
        <v>499</v>
      </c>
      <c r="B2648">
        <v>13211205</v>
      </c>
      <c r="C2648" s="39">
        <v>44497</v>
      </c>
      <c r="D2648" s="50">
        <v>0.75</v>
      </c>
      <c r="E2648">
        <v>511</v>
      </c>
    </row>
    <row r="2649" spans="1:5">
      <c r="A2649" s="525" t="s">
        <v>499</v>
      </c>
      <c r="B2649">
        <v>13211205</v>
      </c>
      <c r="C2649" s="39">
        <v>44497</v>
      </c>
      <c r="D2649" s="50">
        <v>0.76041666666666663</v>
      </c>
      <c r="E2649">
        <v>511</v>
      </c>
    </row>
    <row r="2650" spans="1:5">
      <c r="A2650" s="525" t="s">
        <v>499</v>
      </c>
      <c r="B2650">
        <v>13211205</v>
      </c>
      <c r="C2650" s="39">
        <v>44497</v>
      </c>
      <c r="D2650" s="50">
        <v>0.77083333333333337</v>
      </c>
      <c r="E2650">
        <v>511</v>
      </c>
    </row>
    <row r="2651" spans="1:5">
      <c r="A2651" s="525" t="s">
        <v>499</v>
      </c>
      <c r="B2651">
        <v>13211205</v>
      </c>
      <c r="C2651" s="39">
        <v>44497</v>
      </c>
      <c r="D2651" s="50">
        <v>0.78125</v>
      </c>
      <c r="E2651">
        <v>511</v>
      </c>
    </row>
    <row r="2652" spans="1:5">
      <c r="A2652" s="525" t="s">
        <v>499</v>
      </c>
      <c r="B2652">
        <v>13211205</v>
      </c>
      <c r="C2652" s="39">
        <v>44497</v>
      </c>
      <c r="D2652" s="50">
        <v>0.79166666666666663</v>
      </c>
      <c r="E2652">
        <v>515</v>
      </c>
    </row>
    <row r="2653" spans="1:5">
      <c r="A2653" s="525" t="s">
        <v>499</v>
      </c>
      <c r="B2653">
        <v>13211205</v>
      </c>
      <c r="C2653" s="39">
        <v>44497</v>
      </c>
      <c r="D2653" s="50">
        <v>0.80208333333333337</v>
      </c>
      <c r="E2653">
        <v>515</v>
      </c>
    </row>
    <row r="2654" spans="1:5">
      <c r="A2654" s="525" t="s">
        <v>499</v>
      </c>
      <c r="B2654">
        <v>13211205</v>
      </c>
      <c r="C2654" s="39">
        <v>44497</v>
      </c>
      <c r="D2654" s="50">
        <v>0.8125</v>
      </c>
      <c r="E2654">
        <v>515</v>
      </c>
    </row>
    <row r="2655" spans="1:5">
      <c r="A2655" s="525" t="s">
        <v>499</v>
      </c>
      <c r="B2655">
        <v>13211205</v>
      </c>
      <c r="C2655" s="39">
        <v>44497</v>
      </c>
      <c r="D2655" s="50">
        <v>0.82291666666666663</v>
      </c>
      <c r="E2655">
        <v>515</v>
      </c>
    </row>
    <row r="2656" spans="1:5">
      <c r="A2656" s="525" t="s">
        <v>499</v>
      </c>
      <c r="B2656">
        <v>13211205</v>
      </c>
      <c r="C2656" s="39">
        <v>44497</v>
      </c>
      <c r="D2656" s="50">
        <v>0.83333333333333337</v>
      </c>
      <c r="E2656">
        <v>519</v>
      </c>
    </row>
    <row r="2657" spans="1:5">
      <c r="A2657" s="525" t="s">
        <v>499</v>
      </c>
      <c r="B2657">
        <v>13211205</v>
      </c>
      <c r="C2657" s="39">
        <v>44497</v>
      </c>
      <c r="D2657" s="50">
        <v>0.84375</v>
      </c>
      <c r="E2657">
        <v>519</v>
      </c>
    </row>
    <row r="2658" spans="1:5">
      <c r="A2658" s="525" t="s">
        <v>499</v>
      </c>
      <c r="B2658">
        <v>13211205</v>
      </c>
      <c r="C2658" s="39">
        <v>44497</v>
      </c>
      <c r="D2658" s="50">
        <v>0.85416666666666663</v>
      </c>
      <c r="E2658">
        <v>519</v>
      </c>
    </row>
    <row r="2659" spans="1:5">
      <c r="A2659" s="525" t="s">
        <v>499</v>
      </c>
      <c r="B2659">
        <v>13211205</v>
      </c>
      <c r="C2659" s="39">
        <v>44497</v>
      </c>
      <c r="D2659" s="50">
        <v>0.86458333333333337</v>
      </c>
      <c r="E2659">
        <v>523</v>
      </c>
    </row>
    <row r="2660" spans="1:5">
      <c r="A2660" s="525" t="s">
        <v>499</v>
      </c>
      <c r="B2660">
        <v>13211205</v>
      </c>
      <c r="C2660" s="39">
        <v>44497</v>
      </c>
      <c r="D2660" s="50">
        <v>0.875</v>
      </c>
      <c r="E2660">
        <v>523</v>
      </c>
    </row>
    <row r="2661" spans="1:5">
      <c r="A2661" s="525" t="s">
        <v>499</v>
      </c>
      <c r="B2661">
        <v>13211205</v>
      </c>
      <c r="C2661" s="39">
        <v>44497</v>
      </c>
      <c r="D2661" s="50">
        <v>0.88541666666666663</v>
      </c>
      <c r="E2661">
        <v>523</v>
      </c>
    </row>
    <row r="2662" spans="1:5">
      <c r="A2662" s="525" t="s">
        <v>499</v>
      </c>
      <c r="B2662">
        <v>13211205</v>
      </c>
      <c r="C2662" s="39">
        <v>44497</v>
      </c>
      <c r="D2662" s="50">
        <v>0.89583333333333337</v>
      </c>
      <c r="E2662">
        <v>523</v>
      </c>
    </row>
    <row r="2663" spans="1:5">
      <c r="A2663" s="525" t="s">
        <v>499</v>
      </c>
      <c r="B2663">
        <v>13211205</v>
      </c>
      <c r="C2663" s="39">
        <v>44497</v>
      </c>
      <c r="D2663" s="50">
        <v>0.90625</v>
      </c>
      <c r="E2663">
        <v>527</v>
      </c>
    </row>
    <row r="2664" spans="1:5">
      <c r="A2664" s="525" t="s">
        <v>499</v>
      </c>
      <c r="B2664">
        <v>13211205</v>
      </c>
      <c r="C2664" s="39">
        <v>44497</v>
      </c>
      <c r="D2664" s="50">
        <v>0.91666666666666663</v>
      </c>
      <c r="E2664">
        <v>531</v>
      </c>
    </row>
    <row r="2665" spans="1:5">
      <c r="A2665" s="525" t="s">
        <v>499</v>
      </c>
      <c r="B2665">
        <v>13211205</v>
      </c>
      <c r="C2665" s="39">
        <v>44497</v>
      </c>
      <c r="D2665" s="50">
        <v>0.92708333333333337</v>
      </c>
      <c r="E2665">
        <v>531</v>
      </c>
    </row>
    <row r="2666" spans="1:5">
      <c r="A2666" s="525" t="s">
        <v>499</v>
      </c>
      <c r="B2666">
        <v>13211205</v>
      </c>
      <c r="C2666" s="39">
        <v>44497</v>
      </c>
      <c r="D2666" s="50">
        <v>0.9375</v>
      </c>
      <c r="E2666">
        <v>531</v>
      </c>
    </row>
    <row r="2667" spans="1:5">
      <c r="A2667" s="525" t="s">
        <v>499</v>
      </c>
      <c r="B2667">
        <v>13211205</v>
      </c>
      <c r="C2667" s="39">
        <v>44497</v>
      </c>
      <c r="D2667" s="50">
        <v>0.94791666666666663</v>
      </c>
      <c r="E2667">
        <v>527</v>
      </c>
    </row>
    <row r="2668" spans="1:5">
      <c r="A2668" s="525" t="s">
        <v>499</v>
      </c>
      <c r="B2668">
        <v>13211205</v>
      </c>
      <c r="C2668" s="39">
        <v>44497</v>
      </c>
      <c r="D2668" s="50">
        <v>0.95833333333333337</v>
      </c>
      <c r="E2668">
        <v>531</v>
      </c>
    </row>
    <row r="2669" spans="1:5">
      <c r="A2669" s="525" t="s">
        <v>499</v>
      </c>
      <c r="B2669">
        <v>13211205</v>
      </c>
      <c r="C2669" s="39">
        <v>44497</v>
      </c>
      <c r="D2669" s="50">
        <v>0.96875</v>
      </c>
      <c r="E2669">
        <v>531</v>
      </c>
    </row>
    <row r="2670" spans="1:5">
      <c r="A2670" s="525" t="s">
        <v>499</v>
      </c>
      <c r="B2670">
        <v>13211205</v>
      </c>
      <c r="C2670" s="39">
        <v>44497</v>
      </c>
      <c r="D2670" s="50">
        <v>0.97916666666666663</v>
      </c>
      <c r="E2670">
        <v>535</v>
      </c>
    </row>
    <row r="2671" spans="1:5">
      <c r="A2671" s="525" t="s">
        <v>499</v>
      </c>
      <c r="B2671">
        <v>13211205</v>
      </c>
      <c r="C2671" s="39">
        <v>44497</v>
      </c>
      <c r="D2671" s="50">
        <v>0.98958333333333337</v>
      </c>
      <c r="E2671">
        <v>535</v>
      </c>
    </row>
    <row r="2672" spans="1:5">
      <c r="A2672" s="525" t="s">
        <v>499</v>
      </c>
      <c r="B2672">
        <v>13211205</v>
      </c>
      <c r="C2672" s="39">
        <v>44498</v>
      </c>
      <c r="D2672" s="50">
        <v>0</v>
      </c>
      <c r="E2672">
        <v>535</v>
      </c>
    </row>
    <row r="2673" spans="1:5">
      <c r="A2673" s="525" t="s">
        <v>499</v>
      </c>
      <c r="B2673">
        <v>13211205</v>
      </c>
      <c r="C2673" s="39">
        <v>44498</v>
      </c>
      <c r="D2673" s="50">
        <v>1.0416666666666666E-2</v>
      </c>
      <c r="E2673">
        <v>535</v>
      </c>
    </row>
    <row r="2674" spans="1:5">
      <c r="A2674" s="525" t="s">
        <v>499</v>
      </c>
      <c r="B2674">
        <v>13211205</v>
      </c>
      <c r="C2674" s="39">
        <v>44498</v>
      </c>
      <c r="D2674" s="50">
        <v>2.0833333333333332E-2</v>
      </c>
      <c r="E2674">
        <v>531</v>
      </c>
    </row>
    <row r="2675" spans="1:5">
      <c r="A2675" s="525" t="s">
        <v>499</v>
      </c>
      <c r="B2675">
        <v>13211205</v>
      </c>
      <c r="C2675" s="39">
        <v>44498</v>
      </c>
      <c r="D2675" s="50">
        <v>3.125E-2</v>
      </c>
      <c r="E2675">
        <v>527</v>
      </c>
    </row>
    <row r="2676" spans="1:5">
      <c r="A2676" s="525" t="s">
        <v>499</v>
      </c>
      <c r="B2676">
        <v>13211205</v>
      </c>
      <c r="C2676" s="39">
        <v>44498</v>
      </c>
      <c r="D2676" s="50">
        <v>4.1666666666666664E-2</v>
      </c>
      <c r="E2676">
        <v>535</v>
      </c>
    </row>
    <row r="2677" spans="1:5">
      <c r="A2677" s="525" t="s">
        <v>499</v>
      </c>
      <c r="B2677">
        <v>13211205</v>
      </c>
      <c r="C2677" s="39">
        <v>44498</v>
      </c>
      <c r="D2677" s="50">
        <v>5.2083333333333336E-2</v>
      </c>
      <c r="E2677">
        <v>531</v>
      </c>
    </row>
    <row r="2678" spans="1:5">
      <c r="A2678" s="525" t="s">
        <v>499</v>
      </c>
      <c r="B2678">
        <v>13211205</v>
      </c>
      <c r="C2678" s="39">
        <v>44498</v>
      </c>
      <c r="D2678" s="50">
        <v>6.25E-2</v>
      </c>
      <c r="E2678">
        <v>535</v>
      </c>
    </row>
    <row r="2679" spans="1:5">
      <c r="A2679" s="525" t="s">
        <v>499</v>
      </c>
      <c r="B2679">
        <v>13211205</v>
      </c>
      <c r="C2679" s="39">
        <v>44498</v>
      </c>
      <c r="D2679" s="50">
        <v>7.2916666666666671E-2</v>
      </c>
      <c r="E2679">
        <v>531</v>
      </c>
    </row>
    <row r="2680" spans="1:5">
      <c r="A2680" s="525" t="s">
        <v>499</v>
      </c>
      <c r="B2680">
        <v>13211205</v>
      </c>
      <c r="C2680" s="39">
        <v>44498</v>
      </c>
      <c r="D2680" s="50">
        <v>8.3333333333333329E-2</v>
      </c>
      <c r="E2680">
        <v>531</v>
      </c>
    </row>
    <row r="2681" spans="1:5">
      <c r="A2681" s="525" t="s">
        <v>499</v>
      </c>
      <c r="B2681">
        <v>13211205</v>
      </c>
      <c r="C2681" s="39">
        <v>44498</v>
      </c>
      <c r="D2681" s="50">
        <v>9.375E-2</v>
      </c>
      <c r="E2681">
        <v>531</v>
      </c>
    </row>
    <row r="2682" spans="1:5">
      <c r="A2682" s="525" t="s">
        <v>499</v>
      </c>
      <c r="B2682">
        <v>13211205</v>
      </c>
      <c r="C2682" s="39">
        <v>44498</v>
      </c>
      <c r="D2682" s="50">
        <v>0.10416666666666667</v>
      </c>
      <c r="E2682">
        <v>531</v>
      </c>
    </row>
    <row r="2683" spans="1:5">
      <c r="A2683" s="525" t="s">
        <v>499</v>
      </c>
      <c r="B2683">
        <v>13211205</v>
      </c>
      <c r="C2683" s="39">
        <v>44498</v>
      </c>
      <c r="D2683" s="50">
        <v>0.11458333333333333</v>
      </c>
      <c r="E2683">
        <v>531</v>
      </c>
    </row>
    <row r="2684" spans="1:5">
      <c r="A2684" s="525" t="s">
        <v>499</v>
      </c>
      <c r="B2684">
        <v>13211205</v>
      </c>
      <c r="C2684" s="39">
        <v>44498</v>
      </c>
      <c r="D2684" s="50">
        <v>0.125</v>
      </c>
      <c r="E2684">
        <v>531</v>
      </c>
    </row>
    <row r="2685" spans="1:5">
      <c r="A2685" s="525" t="s">
        <v>499</v>
      </c>
      <c r="B2685">
        <v>13211205</v>
      </c>
      <c r="C2685" s="39">
        <v>44498</v>
      </c>
      <c r="D2685" s="50">
        <v>0.13541666666666666</v>
      </c>
      <c r="E2685">
        <v>527</v>
      </c>
    </row>
    <row r="2686" spans="1:5">
      <c r="A2686" s="525" t="s">
        <v>499</v>
      </c>
      <c r="B2686">
        <v>13211205</v>
      </c>
      <c r="C2686" s="39">
        <v>44498</v>
      </c>
      <c r="D2686" s="50">
        <v>0.14583333333333334</v>
      </c>
      <c r="E2686">
        <v>531</v>
      </c>
    </row>
    <row r="2687" spans="1:5">
      <c r="A2687" s="525" t="s">
        <v>499</v>
      </c>
      <c r="B2687">
        <v>13211205</v>
      </c>
      <c r="C2687" s="39">
        <v>44498</v>
      </c>
      <c r="D2687" s="50">
        <v>0.15625</v>
      </c>
      <c r="E2687">
        <v>531</v>
      </c>
    </row>
    <row r="2688" spans="1:5">
      <c r="A2688" s="525" t="s">
        <v>499</v>
      </c>
      <c r="B2688">
        <v>13211205</v>
      </c>
      <c r="C2688" s="39">
        <v>44498</v>
      </c>
      <c r="D2688" s="50">
        <v>0.16666666666666666</v>
      </c>
      <c r="E2688">
        <v>531</v>
      </c>
    </row>
    <row r="2689" spans="1:5">
      <c r="A2689" s="525" t="s">
        <v>499</v>
      </c>
      <c r="B2689">
        <v>13211205</v>
      </c>
      <c r="C2689" s="39">
        <v>44498</v>
      </c>
      <c r="D2689" s="50">
        <v>0.17708333333333334</v>
      </c>
      <c r="E2689">
        <v>531</v>
      </c>
    </row>
    <row r="2690" spans="1:5">
      <c r="A2690" s="525" t="s">
        <v>499</v>
      </c>
      <c r="B2690">
        <v>13211205</v>
      </c>
      <c r="C2690" s="39">
        <v>44498</v>
      </c>
      <c r="D2690" s="50">
        <v>0.1875</v>
      </c>
      <c r="E2690">
        <v>531</v>
      </c>
    </row>
    <row r="2691" spans="1:5">
      <c r="A2691" s="525" t="s">
        <v>499</v>
      </c>
      <c r="B2691">
        <v>13211205</v>
      </c>
      <c r="C2691" s="39">
        <v>44498</v>
      </c>
      <c r="D2691" s="50">
        <v>0.19791666666666666</v>
      </c>
      <c r="E2691">
        <v>535</v>
      </c>
    </row>
    <row r="2692" spans="1:5">
      <c r="A2692" s="525" t="s">
        <v>499</v>
      </c>
      <c r="B2692">
        <v>13211205</v>
      </c>
      <c r="C2692" s="39">
        <v>44498</v>
      </c>
      <c r="D2692" s="50">
        <v>0.20833333333333334</v>
      </c>
      <c r="E2692">
        <v>531</v>
      </c>
    </row>
    <row r="2693" spans="1:5">
      <c r="A2693" s="525" t="s">
        <v>499</v>
      </c>
      <c r="B2693">
        <v>13211205</v>
      </c>
      <c r="C2693" s="39">
        <v>44498</v>
      </c>
      <c r="D2693" s="50">
        <v>0.21875</v>
      </c>
      <c r="E2693">
        <v>531</v>
      </c>
    </row>
    <row r="2694" spans="1:5">
      <c r="A2694" s="525" t="s">
        <v>499</v>
      </c>
      <c r="B2694">
        <v>13211205</v>
      </c>
      <c r="C2694" s="39">
        <v>44498</v>
      </c>
      <c r="D2694" s="50">
        <v>0.22916666666666666</v>
      </c>
      <c r="E2694">
        <v>531</v>
      </c>
    </row>
    <row r="2695" spans="1:5">
      <c r="A2695" s="525" t="s">
        <v>499</v>
      </c>
      <c r="B2695">
        <v>13211205</v>
      </c>
      <c r="C2695" s="39">
        <v>44498</v>
      </c>
      <c r="D2695" s="50">
        <v>0.23958333333333334</v>
      </c>
      <c r="E2695">
        <v>531</v>
      </c>
    </row>
    <row r="2696" spans="1:5">
      <c r="A2696" s="525" t="s">
        <v>499</v>
      </c>
      <c r="B2696">
        <v>13211205</v>
      </c>
      <c r="C2696" s="39">
        <v>44498</v>
      </c>
      <c r="D2696" s="50">
        <v>0.25</v>
      </c>
      <c r="E2696">
        <v>531</v>
      </c>
    </row>
    <row r="2697" spans="1:5">
      <c r="A2697" s="525" t="s">
        <v>499</v>
      </c>
      <c r="B2697">
        <v>13211205</v>
      </c>
      <c r="C2697" s="39">
        <v>44498</v>
      </c>
      <c r="D2697" s="50">
        <v>0.26041666666666669</v>
      </c>
      <c r="E2697">
        <v>531</v>
      </c>
    </row>
    <row r="2698" spans="1:5">
      <c r="A2698" s="525" t="s">
        <v>499</v>
      </c>
      <c r="B2698">
        <v>13211205</v>
      </c>
      <c r="C2698" s="39">
        <v>44498</v>
      </c>
      <c r="D2698" s="50">
        <v>0.27083333333333331</v>
      </c>
      <c r="E2698">
        <v>527</v>
      </c>
    </row>
    <row r="2699" spans="1:5">
      <c r="A2699" s="525" t="s">
        <v>499</v>
      </c>
      <c r="B2699">
        <v>13211205</v>
      </c>
      <c r="C2699" s="39">
        <v>44498</v>
      </c>
      <c r="D2699" s="50">
        <v>0.28125</v>
      </c>
      <c r="E2699">
        <v>527</v>
      </c>
    </row>
    <row r="2700" spans="1:5">
      <c r="A2700" s="525" t="s">
        <v>499</v>
      </c>
      <c r="B2700">
        <v>13211205</v>
      </c>
      <c r="C2700" s="39">
        <v>44498</v>
      </c>
      <c r="D2700" s="50">
        <v>0.29166666666666669</v>
      </c>
      <c r="E2700">
        <v>531</v>
      </c>
    </row>
    <row r="2701" spans="1:5">
      <c r="A2701" s="525" t="s">
        <v>499</v>
      </c>
      <c r="B2701">
        <v>13211205</v>
      </c>
      <c r="C2701" s="39">
        <v>44498</v>
      </c>
      <c r="D2701" s="50">
        <v>0.30208333333333331</v>
      </c>
      <c r="E2701">
        <v>527</v>
      </c>
    </row>
    <row r="2702" spans="1:5">
      <c r="A2702" s="525" t="s">
        <v>499</v>
      </c>
      <c r="B2702">
        <v>13211205</v>
      </c>
      <c r="C2702" s="39">
        <v>44498</v>
      </c>
      <c r="D2702" s="50">
        <v>0.3125</v>
      </c>
      <c r="E2702">
        <v>527</v>
      </c>
    </row>
    <row r="2703" spans="1:5">
      <c r="A2703" s="525" t="s">
        <v>499</v>
      </c>
      <c r="B2703">
        <v>13211205</v>
      </c>
      <c r="C2703" s="39">
        <v>44498</v>
      </c>
      <c r="D2703" s="50">
        <v>0.32291666666666669</v>
      </c>
      <c r="E2703">
        <v>531</v>
      </c>
    </row>
    <row r="2704" spans="1:5">
      <c r="A2704" s="525" t="s">
        <v>499</v>
      </c>
      <c r="B2704">
        <v>13211205</v>
      </c>
      <c r="C2704" s="39">
        <v>44498</v>
      </c>
      <c r="D2704" s="50">
        <v>0.33333333333333331</v>
      </c>
      <c r="E2704">
        <v>531</v>
      </c>
    </row>
    <row r="2705" spans="1:5">
      <c r="A2705" s="525" t="s">
        <v>499</v>
      </c>
      <c r="B2705">
        <v>13211205</v>
      </c>
      <c r="C2705" s="39">
        <v>44498</v>
      </c>
      <c r="D2705" s="50">
        <v>0.34375</v>
      </c>
      <c r="E2705">
        <v>531</v>
      </c>
    </row>
    <row r="2706" spans="1:5">
      <c r="A2706" s="525" t="s">
        <v>499</v>
      </c>
      <c r="B2706">
        <v>13211205</v>
      </c>
      <c r="C2706" s="39">
        <v>44498</v>
      </c>
      <c r="D2706" s="50">
        <v>0.35416666666666669</v>
      </c>
      <c r="E2706">
        <v>531</v>
      </c>
    </row>
    <row r="2707" spans="1:5">
      <c r="A2707" s="525" t="s">
        <v>499</v>
      </c>
      <c r="B2707">
        <v>13211205</v>
      </c>
      <c r="C2707" s="39">
        <v>44498</v>
      </c>
      <c r="D2707" s="50">
        <v>0.36458333333333331</v>
      </c>
      <c r="E2707">
        <v>535</v>
      </c>
    </row>
    <row r="2708" spans="1:5">
      <c r="A2708" s="525" t="s">
        <v>499</v>
      </c>
      <c r="B2708">
        <v>13211205</v>
      </c>
      <c r="C2708" s="39">
        <v>44498</v>
      </c>
      <c r="D2708" s="50">
        <v>0.375</v>
      </c>
      <c r="E2708">
        <v>531</v>
      </c>
    </row>
    <row r="2709" spans="1:5">
      <c r="A2709" s="525" t="s">
        <v>499</v>
      </c>
      <c r="B2709">
        <v>13211205</v>
      </c>
      <c r="C2709" s="39">
        <v>44498</v>
      </c>
      <c r="D2709" s="50">
        <v>0.38541666666666669</v>
      </c>
      <c r="E2709">
        <v>535</v>
      </c>
    </row>
    <row r="2710" spans="1:5">
      <c r="A2710" s="525" t="s">
        <v>499</v>
      </c>
      <c r="B2710">
        <v>13211205</v>
      </c>
      <c r="C2710" s="39">
        <v>44498</v>
      </c>
      <c r="D2710" s="50">
        <v>0.39583333333333331</v>
      </c>
      <c r="E2710">
        <v>531</v>
      </c>
    </row>
    <row r="2711" spans="1:5">
      <c r="A2711" s="525" t="s">
        <v>499</v>
      </c>
      <c r="B2711">
        <v>13211205</v>
      </c>
      <c r="C2711" s="39">
        <v>44498</v>
      </c>
      <c r="D2711" s="50">
        <v>0.40625</v>
      </c>
      <c r="E2711">
        <v>535</v>
      </c>
    </row>
    <row r="2712" spans="1:5">
      <c r="A2712" s="525" t="s">
        <v>499</v>
      </c>
      <c r="B2712">
        <v>13211205</v>
      </c>
      <c r="C2712" s="39">
        <v>44498</v>
      </c>
      <c r="D2712" s="50">
        <v>0.41666666666666669</v>
      </c>
      <c r="E2712">
        <v>535</v>
      </c>
    </row>
    <row r="2713" spans="1:5">
      <c r="A2713" s="525" t="s">
        <v>499</v>
      </c>
      <c r="B2713">
        <v>13211205</v>
      </c>
      <c r="C2713" s="39">
        <v>44498</v>
      </c>
      <c r="D2713" s="50">
        <v>0.42708333333333331</v>
      </c>
      <c r="E2713">
        <v>531</v>
      </c>
    </row>
    <row r="2714" spans="1:5">
      <c r="A2714" s="525" t="s">
        <v>499</v>
      </c>
      <c r="B2714">
        <v>13211205</v>
      </c>
      <c r="C2714" s="39">
        <v>44498</v>
      </c>
      <c r="D2714" s="50">
        <v>0.4375</v>
      </c>
      <c r="E2714">
        <v>531</v>
      </c>
    </row>
    <row r="2715" spans="1:5">
      <c r="A2715" s="525" t="s">
        <v>499</v>
      </c>
      <c r="B2715">
        <v>13211205</v>
      </c>
      <c r="C2715" s="39">
        <v>44498</v>
      </c>
      <c r="D2715" s="50">
        <v>0.44791666666666669</v>
      </c>
      <c r="E2715">
        <v>531</v>
      </c>
    </row>
    <row r="2716" spans="1:5">
      <c r="A2716" s="525" t="s">
        <v>499</v>
      </c>
      <c r="B2716">
        <v>13211205</v>
      </c>
      <c r="C2716" s="39">
        <v>44498</v>
      </c>
      <c r="D2716" s="50">
        <v>0.45833333333333331</v>
      </c>
      <c r="E2716">
        <v>531</v>
      </c>
    </row>
    <row r="2717" spans="1:5">
      <c r="A2717" s="525" t="s">
        <v>499</v>
      </c>
      <c r="B2717">
        <v>13211205</v>
      </c>
      <c r="C2717" s="39">
        <v>44498</v>
      </c>
      <c r="D2717" s="50">
        <v>0.46875</v>
      </c>
      <c r="E2717">
        <v>527</v>
      </c>
    </row>
    <row r="2718" spans="1:5">
      <c r="A2718" s="525" t="s">
        <v>499</v>
      </c>
      <c r="B2718">
        <v>13211205</v>
      </c>
      <c r="C2718" s="39">
        <v>44498</v>
      </c>
      <c r="D2718" s="50">
        <v>0.47916666666666669</v>
      </c>
      <c r="E2718">
        <v>527</v>
      </c>
    </row>
    <row r="2719" spans="1:5">
      <c r="A2719" s="525" t="s">
        <v>499</v>
      </c>
      <c r="B2719">
        <v>13211205</v>
      </c>
      <c r="C2719" s="39">
        <v>44498</v>
      </c>
      <c r="D2719" s="50">
        <v>0.48958333333333331</v>
      </c>
      <c r="E2719">
        <v>523</v>
      </c>
    </row>
    <row r="2720" spans="1:5">
      <c r="A2720" s="525" t="s">
        <v>499</v>
      </c>
      <c r="B2720">
        <v>13211205</v>
      </c>
      <c r="C2720" s="39">
        <v>44498</v>
      </c>
      <c r="D2720" s="50">
        <v>0.5</v>
      </c>
      <c r="E2720">
        <v>523</v>
      </c>
    </row>
    <row r="2721" spans="1:5">
      <c r="A2721" s="525" t="s">
        <v>499</v>
      </c>
      <c r="B2721">
        <v>13211205</v>
      </c>
      <c r="C2721" s="39">
        <v>44498</v>
      </c>
      <c r="D2721" s="50">
        <v>0.51041666666666663</v>
      </c>
      <c r="E2721">
        <v>523</v>
      </c>
    </row>
    <row r="2722" spans="1:5">
      <c r="A2722" s="525" t="s">
        <v>499</v>
      </c>
      <c r="B2722">
        <v>13211205</v>
      </c>
      <c r="C2722" s="39">
        <v>44498</v>
      </c>
      <c r="D2722" s="50">
        <v>0.52083333333333337</v>
      </c>
      <c r="E2722">
        <v>523</v>
      </c>
    </row>
    <row r="2723" spans="1:5">
      <c r="A2723" s="525" t="s">
        <v>499</v>
      </c>
      <c r="B2723">
        <v>13211205</v>
      </c>
      <c r="C2723" s="39">
        <v>44498</v>
      </c>
      <c r="D2723" s="50">
        <v>0.53125</v>
      </c>
      <c r="E2723">
        <v>523</v>
      </c>
    </row>
    <row r="2724" spans="1:5">
      <c r="A2724" s="525" t="s">
        <v>499</v>
      </c>
      <c r="B2724">
        <v>13211205</v>
      </c>
      <c r="C2724" s="39">
        <v>44498</v>
      </c>
      <c r="D2724" s="50">
        <v>0.54166666666666663</v>
      </c>
      <c r="E2724">
        <v>519</v>
      </c>
    </row>
    <row r="2725" spans="1:5">
      <c r="A2725" s="525" t="s">
        <v>499</v>
      </c>
      <c r="B2725">
        <v>13211205</v>
      </c>
      <c r="C2725" s="39">
        <v>44498</v>
      </c>
      <c r="D2725" s="50">
        <v>0.55208333333333337</v>
      </c>
      <c r="E2725">
        <v>519</v>
      </c>
    </row>
    <row r="2726" spans="1:5">
      <c r="A2726" s="525" t="s">
        <v>499</v>
      </c>
      <c r="B2726">
        <v>13211205</v>
      </c>
      <c r="C2726" s="39">
        <v>44498</v>
      </c>
      <c r="D2726" s="50">
        <v>0.5625</v>
      </c>
      <c r="E2726">
        <v>515</v>
      </c>
    </row>
    <row r="2727" spans="1:5">
      <c r="A2727" s="525" t="s">
        <v>499</v>
      </c>
      <c r="B2727">
        <v>13211205</v>
      </c>
      <c r="C2727" s="39">
        <v>44498</v>
      </c>
      <c r="D2727" s="50">
        <v>0.57291666666666663</v>
      </c>
      <c r="E2727">
        <v>515</v>
      </c>
    </row>
    <row r="2728" spans="1:5">
      <c r="A2728" s="525" t="s">
        <v>499</v>
      </c>
      <c r="B2728">
        <v>13211205</v>
      </c>
      <c r="C2728" s="39">
        <v>44498</v>
      </c>
      <c r="D2728" s="50">
        <v>0.58333333333333337</v>
      </c>
      <c r="E2728">
        <v>515</v>
      </c>
    </row>
    <row r="2729" spans="1:5">
      <c r="A2729" s="525" t="s">
        <v>499</v>
      </c>
      <c r="B2729">
        <v>13211205</v>
      </c>
      <c r="C2729" s="39">
        <v>44498</v>
      </c>
      <c r="D2729" s="50">
        <v>0.59375</v>
      </c>
      <c r="E2729">
        <v>515</v>
      </c>
    </row>
    <row r="2730" spans="1:5">
      <c r="A2730" s="525" t="s">
        <v>499</v>
      </c>
      <c r="B2730">
        <v>13211205</v>
      </c>
      <c r="C2730" s="39">
        <v>44498</v>
      </c>
      <c r="D2730" s="50">
        <v>0.60416666666666663</v>
      </c>
      <c r="E2730">
        <v>511</v>
      </c>
    </row>
    <row r="2731" spans="1:5">
      <c r="A2731" s="525" t="s">
        <v>499</v>
      </c>
      <c r="B2731">
        <v>13211205</v>
      </c>
      <c r="C2731" s="39">
        <v>44498</v>
      </c>
      <c r="D2731" s="50">
        <v>0.61458333333333337</v>
      </c>
      <c r="E2731">
        <v>515</v>
      </c>
    </row>
    <row r="2732" spans="1:5">
      <c r="A2732" s="525" t="s">
        <v>499</v>
      </c>
      <c r="B2732">
        <v>13211205</v>
      </c>
      <c r="C2732" s="39">
        <v>44498</v>
      </c>
      <c r="D2732" s="50">
        <v>0.625</v>
      </c>
      <c r="E2732">
        <v>515</v>
      </c>
    </row>
    <row r="2733" spans="1:5">
      <c r="A2733" s="525" t="s">
        <v>499</v>
      </c>
      <c r="B2733">
        <v>13211205</v>
      </c>
      <c r="C2733" s="39">
        <v>44498</v>
      </c>
      <c r="D2733" s="50">
        <v>0.63541666666666663</v>
      </c>
      <c r="E2733">
        <v>515</v>
      </c>
    </row>
    <row r="2734" spans="1:5">
      <c r="A2734" s="525" t="s">
        <v>499</v>
      </c>
      <c r="B2734">
        <v>13211205</v>
      </c>
      <c r="C2734" s="39">
        <v>44498</v>
      </c>
      <c r="D2734" s="50">
        <v>0.64583333333333337</v>
      </c>
      <c r="E2734">
        <v>511</v>
      </c>
    </row>
    <row r="2735" spans="1:5">
      <c r="A2735" s="525" t="s">
        <v>499</v>
      </c>
      <c r="B2735">
        <v>13211205</v>
      </c>
      <c r="C2735" s="39">
        <v>44498</v>
      </c>
      <c r="D2735" s="50">
        <v>0.65625</v>
      </c>
      <c r="E2735">
        <v>511</v>
      </c>
    </row>
    <row r="2736" spans="1:5">
      <c r="A2736" s="525" t="s">
        <v>499</v>
      </c>
      <c r="B2736">
        <v>13211205</v>
      </c>
      <c r="C2736" s="39">
        <v>44498</v>
      </c>
      <c r="D2736" s="50">
        <v>0.66666666666666663</v>
      </c>
      <c r="E2736">
        <v>507</v>
      </c>
    </row>
    <row r="2737" spans="1:5">
      <c r="A2737" s="525" t="s">
        <v>499</v>
      </c>
      <c r="B2737">
        <v>13211205</v>
      </c>
      <c r="C2737" s="39">
        <v>44498</v>
      </c>
      <c r="D2737" s="50">
        <v>0.67708333333333337</v>
      </c>
      <c r="E2737">
        <v>511</v>
      </c>
    </row>
    <row r="2738" spans="1:5">
      <c r="A2738" s="525" t="s">
        <v>499</v>
      </c>
      <c r="B2738">
        <v>13211205</v>
      </c>
      <c r="C2738" s="39">
        <v>44498</v>
      </c>
      <c r="D2738" s="50">
        <v>0.6875</v>
      </c>
      <c r="E2738">
        <v>507</v>
      </c>
    </row>
    <row r="2739" spans="1:5">
      <c r="A2739" s="525" t="s">
        <v>499</v>
      </c>
      <c r="B2739">
        <v>13211205</v>
      </c>
      <c r="C2739" s="39">
        <v>44498</v>
      </c>
      <c r="D2739" s="50">
        <v>0.69791666666666663</v>
      </c>
      <c r="E2739">
        <v>507</v>
      </c>
    </row>
    <row r="2740" spans="1:5">
      <c r="A2740" s="525" t="s">
        <v>499</v>
      </c>
      <c r="B2740">
        <v>13211205</v>
      </c>
      <c r="C2740" s="39">
        <v>44498</v>
      </c>
      <c r="D2740" s="50">
        <v>0.70833333333333337</v>
      </c>
      <c r="E2740">
        <v>507</v>
      </c>
    </row>
    <row r="2741" spans="1:5">
      <c r="A2741" s="525" t="s">
        <v>499</v>
      </c>
      <c r="B2741">
        <v>13211205</v>
      </c>
      <c r="C2741" s="39">
        <v>44498</v>
      </c>
      <c r="D2741" s="50">
        <v>0.71875</v>
      </c>
      <c r="E2741">
        <v>507</v>
      </c>
    </row>
    <row r="2742" spans="1:5">
      <c r="A2742" s="525" t="s">
        <v>499</v>
      </c>
      <c r="B2742">
        <v>13211205</v>
      </c>
      <c r="C2742" s="39">
        <v>44498</v>
      </c>
      <c r="D2742" s="50">
        <v>0.72916666666666663</v>
      </c>
      <c r="E2742">
        <v>507</v>
      </c>
    </row>
    <row r="2743" spans="1:5">
      <c r="A2743" s="525" t="s">
        <v>499</v>
      </c>
      <c r="B2743">
        <v>13211205</v>
      </c>
      <c r="C2743" s="39">
        <v>44498</v>
      </c>
      <c r="D2743" s="50">
        <v>0.73958333333333337</v>
      </c>
      <c r="E2743">
        <v>507</v>
      </c>
    </row>
    <row r="2744" spans="1:5">
      <c r="A2744" s="525" t="s">
        <v>499</v>
      </c>
      <c r="B2744">
        <v>13211205</v>
      </c>
      <c r="C2744" s="39">
        <v>44498</v>
      </c>
      <c r="D2744" s="50">
        <v>0.75</v>
      </c>
      <c r="E2744">
        <v>507</v>
      </c>
    </row>
    <row r="2745" spans="1:5">
      <c r="A2745" s="525" t="s">
        <v>499</v>
      </c>
      <c r="B2745">
        <v>13211205</v>
      </c>
      <c r="C2745" s="39">
        <v>44498</v>
      </c>
      <c r="D2745" s="50">
        <v>0.76041666666666663</v>
      </c>
      <c r="E2745">
        <v>507</v>
      </c>
    </row>
    <row r="2746" spans="1:5">
      <c r="A2746" s="525" t="s">
        <v>499</v>
      </c>
      <c r="B2746">
        <v>13211205</v>
      </c>
      <c r="C2746" s="39">
        <v>44498</v>
      </c>
      <c r="D2746" s="50">
        <v>0.77083333333333337</v>
      </c>
      <c r="E2746">
        <v>507</v>
      </c>
    </row>
    <row r="2747" spans="1:5">
      <c r="A2747" s="525" t="s">
        <v>499</v>
      </c>
      <c r="B2747">
        <v>13211205</v>
      </c>
      <c r="C2747" s="39">
        <v>44498</v>
      </c>
      <c r="D2747" s="50">
        <v>0.78125</v>
      </c>
      <c r="E2747">
        <v>507</v>
      </c>
    </row>
    <row r="2748" spans="1:5">
      <c r="A2748" s="525" t="s">
        <v>499</v>
      </c>
      <c r="B2748">
        <v>13211205</v>
      </c>
      <c r="C2748" s="39">
        <v>44498</v>
      </c>
      <c r="D2748" s="50">
        <v>0.79166666666666663</v>
      </c>
      <c r="E2748">
        <v>507</v>
      </c>
    </row>
    <row r="2749" spans="1:5">
      <c r="A2749" s="525" t="s">
        <v>499</v>
      </c>
      <c r="B2749">
        <v>13211205</v>
      </c>
      <c r="C2749" s="39">
        <v>44498</v>
      </c>
      <c r="D2749" s="50">
        <v>0.80208333333333337</v>
      </c>
      <c r="E2749">
        <v>511</v>
      </c>
    </row>
    <row r="2750" spans="1:5">
      <c r="A2750" s="525" t="s">
        <v>499</v>
      </c>
      <c r="B2750">
        <v>13211205</v>
      </c>
      <c r="C2750" s="39">
        <v>44498</v>
      </c>
      <c r="D2750" s="50">
        <v>0.8125</v>
      </c>
      <c r="E2750">
        <v>511</v>
      </c>
    </row>
    <row r="2751" spans="1:5">
      <c r="A2751" s="525" t="s">
        <v>499</v>
      </c>
      <c r="B2751">
        <v>13211205</v>
      </c>
      <c r="C2751" s="39">
        <v>44498</v>
      </c>
      <c r="D2751" s="50">
        <v>0.82291666666666663</v>
      </c>
      <c r="E2751">
        <v>511</v>
      </c>
    </row>
    <row r="2752" spans="1:5">
      <c r="A2752" s="525" t="s">
        <v>499</v>
      </c>
      <c r="B2752">
        <v>13211205</v>
      </c>
      <c r="C2752" s="39">
        <v>44498</v>
      </c>
      <c r="D2752" s="50">
        <v>0.83333333333333337</v>
      </c>
      <c r="E2752">
        <v>511</v>
      </c>
    </row>
    <row r="2753" spans="1:5">
      <c r="A2753" s="525" t="s">
        <v>499</v>
      </c>
      <c r="B2753">
        <v>13211205</v>
      </c>
      <c r="C2753" s="39">
        <v>44498</v>
      </c>
      <c r="D2753" s="50">
        <v>0.84375</v>
      </c>
      <c r="E2753">
        <v>515</v>
      </c>
    </row>
    <row r="2754" spans="1:5">
      <c r="A2754" s="525" t="s">
        <v>499</v>
      </c>
      <c r="B2754">
        <v>13211205</v>
      </c>
      <c r="C2754" s="39">
        <v>44498</v>
      </c>
      <c r="D2754" s="50">
        <v>0.85416666666666663</v>
      </c>
      <c r="E2754">
        <v>515</v>
      </c>
    </row>
    <row r="2755" spans="1:5">
      <c r="A2755" s="525" t="s">
        <v>499</v>
      </c>
      <c r="B2755">
        <v>13211205</v>
      </c>
      <c r="C2755" s="39">
        <v>44498</v>
      </c>
      <c r="D2755" s="50">
        <v>0.86458333333333337</v>
      </c>
      <c r="E2755">
        <v>515</v>
      </c>
    </row>
    <row r="2756" spans="1:5">
      <c r="A2756" s="525" t="s">
        <v>499</v>
      </c>
      <c r="B2756">
        <v>13211205</v>
      </c>
      <c r="C2756" s="39">
        <v>44498</v>
      </c>
      <c r="D2756" s="50">
        <v>0.875</v>
      </c>
      <c r="E2756">
        <v>515</v>
      </c>
    </row>
    <row r="2757" spans="1:5">
      <c r="A2757" s="525" t="s">
        <v>499</v>
      </c>
      <c r="B2757">
        <v>13211205</v>
      </c>
      <c r="C2757" s="39">
        <v>44498</v>
      </c>
      <c r="D2757" s="50">
        <v>0.88541666666666663</v>
      </c>
      <c r="E2757">
        <v>519</v>
      </c>
    </row>
    <row r="2758" spans="1:5">
      <c r="A2758" s="525" t="s">
        <v>499</v>
      </c>
      <c r="B2758">
        <v>13211205</v>
      </c>
      <c r="C2758" s="39">
        <v>44498</v>
      </c>
      <c r="D2758" s="50">
        <v>0.89583333333333337</v>
      </c>
      <c r="E2758">
        <v>519</v>
      </c>
    </row>
    <row r="2759" spans="1:5">
      <c r="A2759" s="525" t="s">
        <v>499</v>
      </c>
      <c r="B2759">
        <v>13211205</v>
      </c>
      <c r="C2759" s="39">
        <v>44498</v>
      </c>
      <c r="D2759" s="50">
        <v>0.90625</v>
      </c>
      <c r="E2759">
        <v>519</v>
      </c>
    </row>
    <row r="2760" spans="1:5">
      <c r="A2760" s="525" t="s">
        <v>499</v>
      </c>
      <c r="B2760">
        <v>13211205</v>
      </c>
      <c r="C2760" s="39">
        <v>44498</v>
      </c>
      <c r="D2760" s="50">
        <v>0.91666666666666663</v>
      </c>
      <c r="E2760">
        <v>523</v>
      </c>
    </row>
    <row r="2761" spans="1:5">
      <c r="A2761" s="525" t="s">
        <v>499</v>
      </c>
      <c r="B2761">
        <v>13211205</v>
      </c>
      <c r="C2761" s="39">
        <v>44498</v>
      </c>
      <c r="D2761" s="50">
        <v>0.92708333333333337</v>
      </c>
      <c r="E2761">
        <v>523</v>
      </c>
    </row>
    <row r="2762" spans="1:5">
      <c r="A2762" s="525" t="s">
        <v>499</v>
      </c>
      <c r="B2762">
        <v>13211205</v>
      </c>
      <c r="C2762" s="39">
        <v>44498</v>
      </c>
      <c r="D2762" s="50">
        <v>0.9375</v>
      </c>
      <c r="E2762">
        <v>523</v>
      </c>
    </row>
    <row r="2763" spans="1:5">
      <c r="A2763" s="525" t="s">
        <v>499</v>
      </c>
      <c r="B2763">
        <v>13211205</v>
      </c>
      <c r="C2763" s="39">
        <v>44498</v>
      </c>
      <c r="D2763" s="50">
        <v>0.94791666666666663</v>
      </c>
      <c r="E2763">
        <v>523</v>
      </c>
    </row>
    <row r="2764" spans="1:5">
      <c r="A2764" s="525" t="s">
        <v>499</v>
      </c>
      <c r="B2764">
        <v>13211205</v>
      </c>
      <c r="C2764" s="39">
        <v>44498</v>
      </c>
      <c r="D2764" s="50">
        <v>0.95833333333333337</v>
      </c>
      <c r="E2764">
        <v>523</v>
      </c>
    </row>
    <row r="2765" spans="1:5">
      <c r="A2765" s="525" t="s">
        <v>499</v>
      </c>
      <c r="B2765">
        <v>13211205</v>
      </c>
      <c r="C2765" s="39">
        <v>44498</v>
      </c>
      <c r="D2765" s="50">
        <v>0.96875</v>
      </c>
      <c r="E2765">
        <v>523</v>
      </c>
    </row>
    <row r="2766" spans="1:5">
      <c r="A2766" s="525" t="s">
        <v>499</v>
      </c>
      <c r="B2766">
        <v>13211205</v>
      </c>
      <c r="C2766" s="39">
        <v>44498</v>
      </c>
      <c r="D2766" s="50">
        <v>0.97916666666666663</v>
      </c>
      <c r="E2766">
        <v>523</v>
      </c>
    </row>
    <row r="2767" spans="1:5">
      <c r="A2767" s="525" t="s">
        <v>499</v>
      </c>
      <c r="B2767">
        <v>13211205</v>
      </c>
      <c r="C2767" s="39">
        <v>44498</v>
      </c>
      <c r="D2767" s="50">
        <v>0.98958333333333337</v>
      </c>
      <c r="E2767">
        <v>523</v>
      </c>
    </row>
    <row r="2768" spans="1:5">
      <c r="A2768" s="525" t="s">
        <v>499</v>
      </c>
      <c r="B2768">
        <v>13211205</v>
      </c>
      <c r="C2768" s="39">
        <v>44499</v>
      </c>
      <c r="D2768" s="50">
        <v>0</v>
      </c>
      <c r="E2768">
        <v>527</v>
      </c>
    </row>
    <row r="2769" spans="1:5">
      <c r="A2769" s="525" t="s">
        <v>499</v>
      </c>
      <c r="B2769">
        <v>13211205</v>
      </c>
      <c r="C2769" s="39">
        <v>44499</v>
      </c>
      <c r="D2769" s="50">
        <v>1.0416666666666666E-2</v>
      </c>
      <c r="E2769">
        <v>523</v>
      </c>
    </row>
    <row r="2770" spans="1:5">
      <c r="A2770" s="525" t="s">
        <v>499</v>
      </c>
      <c r="B2770">
        <v>13211205</v>
      </c>
      <c r="C2770" s="39">
        <v>44499</v>
      </c>
      <c r="D2770" s="50">
        <v>2.0833333333333332E-2</v>
      </c>
      <c r="E2770">
        <v>523</v>
      </c>
    </row>
    <row r="2771" spans="1:5">
      <c r="A2771" s="525" t="s">
        <v>499</v>
      </c>
      <c r="B2771">
        <v>13211205</v>
      </c>
      <c r="C2771" s="39">
        <v>44499</v>
      </c>
      <c r="D2771" s="50">
        <v>3.125E-2</v>
      </c>
      <c r="E2771">
        <v>523</v>
      </c>
    </row>
    <row r="2772" spans="1:5">
      <c r="A2772" s="525" t="s">
        <v>499</v>
      </c>
      <c r="B2772">
        <v>13211205</v>
      </c>
      <c r="C2772" s="39">
        <v>44499</v>
      </c>
      <c r="D2772" s="50">
        <v>4.1666666666666664E-2</v>
      </c>
      <c r="E2772">
        <v>519</v>
      </c>
    </row>
    <row r="2773" spans="1:5">
      <c r="A2773" s="525" t="s">
        <v>499</v>
      </c>
      <c r="B2773">
        <v>13211205</v>
      </c>
      <c r="C2773" s="39">
        <v>44499</v>
      </c>
      <c r="D2773" s="50">
        <v>5.2083333333333336E-2</v>
      </c>
      <c r="E2773">
        <v>519</v>
      </c>
    </row>
    <row r="2774" spans="1:5">
      <c r="A2774" s="525" t="s">
        <v>499</v>
      </c>
      <c r="B2774">
        <v>13211205</v>
      </c>
      <c r="C2774" s="39">
        <v>44499</v>
      </c>
      <c r="D2774" s="50">
        <v>6.25E-2</v>
      </c>
      <c r="E2774">
        <v>519</v>
      </c>
    </row>
    <row r="2775" spans="1:5">
      <c r="A2775" s="525" t="s">
        <v>499</v>
      </c>
      <c r="B2775">
        <v>13211205</v>
      </c>
      <c r="C2775" s="39">
        <v>44499</v>
      </c>
      <c r="D2775" s="50">
        <v>7.2916666666666671E-2</v>
      </c>
      <c r="E2775">
        <v>519</v>
      </c>
    </row>
    <row r="2776" spans="1:5">
      <c r="A2776" s="525" t="s">
        <v>499</v>
      </c>
      <c r="B2776">
        <v>13211205</v>
      </c>
      <c r="C2776" s="39">
        <v>44499</v>
      </c>
      <c r="D2776" s="50">
        <v>8.3333333333333329E-2</v>
      </c>
      <c r="E2776">
        <v>523</v>
      </c>
    </row>
    <row r="2777" spans="1:5">
      <c r="A2777" s="525" t="s">
        <v>499</v>
      </c>
      <c r="B2777">
        <v>13211205</v>
      </c>
      <c r="C2777" s="39">
        <v>44499</v>
      </c>
      <c r="D2777" s="50">
        <v>9.375E-2</v>
      </c>
      <c r="E2777">
        <v>523</v>
      </c>
    </row>
    <row r="2778" spans="1:5">
      <c r="A2778" s="525" t="s">
        <v>499</v>
      </c>
      <c r="B2778">
        <v>13211205</v>
      </c>
      <c r="C2778" s="39">
        <v>44499</v>
      </c>
      <c r="D2778" s="50">
        <v>0.10416666666666667</v>
      </c>
      <c r="E2778">
        <v>519</v>
      </c>
    </row>
    <row r="2779" spans="1:5">
      <c r="A2779" s="525" t="s">
        <v>499</v>
      </c>
      <c r="B2779">
        <v>13211205</v>
      </c>
      <c r="C2779" s="39">
        <v>44499</v>
      </c>
      <c r="D2779" s="50">
        <v>0.11458333333333333</v>
      </c>
      <c r="E2779">
        <v>523</v>
      </c>
    </row>
    <row r="2780" spans="1:5">
      <c r="A2780" s="525" t="s">
        <v>499</v>
      </c>
      <c r="B2780">
        <v>13211205</v>
      </c>
      <c r="C2780" s="39">
        <v>44499</v>
      </c>
      <c r="D2780" s="50">
        <v>0.125</v>
      </c>
      <c r="E2780">
        <v>523</v>
      </c>
    </row>
    <row r="2781" spans="1:5">
      <c r="A2781" s="525" t="s">
        <v>499</v>
      </c>
      <c r="B2781">
        <v>13211205</v>
      </c>
      <c r="C2781" s="39">
        <v>44499</v>
      </c>
      <c r="D2781" s="50">
        <v>0.13541666666666666</v>
      </c>
      <c r="E2781">
        <v>523</v>
      </c>
    </row>
    <row r="2782" spans="1:5">
      <c r="A2782" s="525" t="s">
        <v>499</v>
      </c>
      <c r="B2782">
        <v>13211205</v>
      </c>
      <c r="C2782" s="39">
        <v>44499</v>
      </c>
      <c r="D2782" s="50">
        <v>0.14583333333333334</v>
      </c>
      <c r="E2782">
        <v>523</v>
      </c>
    </row>
    <row r="2783" spans="1:5">
      <c r="A2783" s="525" t="s">
        <v>499</v>
      </c>
      <c r="B2783">
        <v>13211205</v>
      </c>
      <c r="C2783" s="39">
        <v>44499</v>
      </c>
      <c r="D2783" s="50">
        <v>0.15625</v>
      </c>
      <c r="E2783">
        <v>519</v>
      </c>
    </row>
    <row r="2784" spans="1:5">
      <c r="A2784" s="525" t="s">
        <v>499</v>
      </c>
      <c r="B2784">
        <v>13211205</v>
      </c>
      <c r="C2784" s="39">
        <v>44499</v>
      </c>
      <c r="D2784" s="50">
        <v>0.16666666666666666</v>
      </c>
      <c r="E2784">
        <v>523</v>
      </c>
    </row>
    <row r="2785" spans="1:5">
      <c r="A2785" s="525" t="s">
        <v>499</v>
      </c>
      <c r="B2785">
        <v>13211205</v>
      </c>
      <c r="C2785" s="39">
        <v>44499</v>
      </c>
      <c r="D2785" s="50">
        <v>0.17708333333333334</v>
      </c>
      <c r="E2785">
        <v>523</v>
      </c>
    </row>
    <row r="2786" spans="1:5">
      <c r="A2786" s="525" t="s">
        <v>499</v>
      </c>
      <c r="B2786">
        <v>13211205</v>
      </c>
      <c r="C2786" s="39">
        <v>44499</v>
      </c>
      <c r="D2786" s="50">
        <v>0.1875</v>
      </c>
      <c r="E2786">
        <v>523</v>
      </c>
    </row>
    <row r="2787" spans="1:5">
      <c r="A2787" s="525" t="s">
        <v>499</v>
      </c>
      <c r="B2787">
        <v>13211205</v>
      </c>
      <c r="C2787" s="39">
        <v>44499</v>
      </c>
      <c r="D2787" s="50">
        <v>0.19791666666666666</v>
      </c>
      <c r="E2787">
        <v>523</v>
      </c>
    </row>
    <row r="2788" spans="1:5">
      <c r="A2788" s="525" t="s">
        <v>499</v>
      </c>
      <c r="B2788">
        <v>13211205</v>
      </c>
      <c r="C2788" s="39">
        <v>44499</v>
      </c>
      <c r="D2788" s="50">
        <v>0.20833333333333334</v>
      </c>
      <c r="E2788">
        <v>523</v>
      </c>
    </row>
    <row r="2789" spans="1:5">
      <c r="A2789" s="525" t="s">
        <v>499</v>
      </c>
      <c r="B2789">
        <v>13211205</v>
      </c>
      <c r="C2789" s="39">
        <v>44499</v>
      </c>
      <c r="D2789" s="50">
        <v>0.21875</v>
      </c>
      <c r="E2789">
        <v>519</v>
      </c>
    </row>
    <row r="2790" spans="1:5">
      <c r="A2790" s="525" t="s">
        <v>499</v>
      </c>
      <c r="B2790">
        <v>13211205</v>
      </c>
      <c r="C2790" s="39">
        <v>44499</v>
      </c>
      <c r="D2790" s="50">
        <v>0.22916666666666666</v>
      </c>
      <c r="E2790">
        <v>523</v>
      </c>
    </row>
    <row r="2791" spans="1:5">
      <c r="A2791" s="525" t="s">
        <v>499</v>
      </c>
      <c r="B2791">
        <v>13211205</v>
      </c>
      <c r="C2791" s="39">
        <v>44499</v>
      </c>
      <c r="D2791" s="50">
        <v>0.23958333333333334</v>
      </c>
      <c r="E2791">
        <v>519</v>
      </c>
    </row>
    <row r="2792" spans="1:5">
      <c r="A2792" s="525" t="s">
        <v>499</v>
      </c>
      <c r="B2792">
        <v>13211205</v>
      </c>
      <c r="C2792" s="39">
        <v>44499</v>
      </c>
      <c r="D2792" s="50">
        <v>0.25</v>
      </c>
      <c r="E2792">
        <v>519</v>
      </c>
    </row>
    <row r="2793" spans="1:5">
      <c r="A2793" s="525" t="s">
        <v>499</v>
      </c>
      <c r="B2793">
        <v>13211205</v>
      </c>
      <c r="C2793" s="39">
        <v>44499</v>
      </c>
      <c r="D2793" s="50">
        <v>0.26041666666666669</v>
      </c>
      <c r="E2793">
        <v>519</v>
      </c>
    </row>
    <row r="2794" spans="1:5">
      <c r="A2794" s="525" t="s">
        <v>499</v>
      </c>
      <c r="B2794">
        <v>13211205</v>
      </c>
      <c r="C2794" s="39">
        <v>44499</v>
      </c>
      <c r="D2794" s="50">
        <v>0.27083333333333331</v>
      </c>
      <c r="E2794">
        <v>523</v>
      </c>
    </row>
    <row r="2795" spans="1:5">
      <c r="A2795" s="525" t="s">
        <v>499</v>
      </c>
      <c r="B2795">
        <v>13211205</v>
      </c>
      <c r="C2795" s="39">
        <v>44499</v>
      </c>
      <c r="D2795" s="50">
        <v>0.28125</v>
      </c>
      <c r="E2795">
        <v>519</v>
      </c>
    </row>
    <row r="2796" spans="1:5">
      <c r="A2796" s="525" t="s">
        <v>499</v>
      </c>
      <c r="B2796">
        <v>13211205</v>
      </c>
      <c r="C2796" s="39">
        <v>44499</v>
      </c>
      <c r="D2796" s="50">
        <v>0.29166666666666669</v>
      </c>
      <c r="E2796">
        <v>519</v>
      </c>
    </row>
    <row r="2797" spans="1:5">
      <c r="A2797" s="525" t="s">
        <v>499</v>
      </c>
      <c r="B2797">
        <v>13211205</v>
      </c>
      <c r="C2797" s="39">
        <v>44499</v>
      </c>
      <c r="D2797" s="50">
        <v>0.30208333333333331</v>
      </c>
      <c r="E2797">
        <v>523</v>
      </c>
    </row>
    <row r="2798" spans="1:5">
      <c r="A2798" s="525" t="s">
        <v>499</v>
      </c>
      <c r="B2798">
        <v>13211205</v>
      </c>
      <c r="C2798" s="39">
        <v>44499</v>
      </c>
      <c r="D2798" s="50">
        <v>0.3125</v>
      </c>
      <c r="E2798">
        <v>519</v>
      </c>
    </row>
    <row r="2799" spans="1:5">
      <c r="A2799" s="525" t="s">
        <v>499</v>
      </c>
      <c r="B2799">
        <v>13211205</v>
      </c>
      <c r="C2799" s="39">
        <v>44499</v>
      </c>
      <c r="D2799" s="50">
        <v>0.32291666666666669</v>
      </c>
      <c r="E2799">
        <v>523</v>
      </c>
    </row>
    <row r="2800" spans="1:5">
      <c r="A2800" s="525" t="s">
        <v>499</v>
      </c>
      <c r="B2800">
        <v>13211205</v>
      </c>
      <c r="C2800" s="39">
        <v>44499</v>
      </c>
      <c r="D2800" s="50">
        <v>0.33333333333333331</v>
      </c>
      <c r="E2800">
        <v>519</v>
      </c>
    </row>
    <row r="2801" spans="1:5">
      <c r="A2801" s="525" t="s">
        <v>499</v>
      </c>
      <c r="B2801">
        <v>13211205</v>
      </c>
      <c r="C2801" s="39">
        <v>44499</v>
      </c>
      <c r="D2801" s="50">
        <v>0.34375</v>
      </c>
      <c r="E2801">
        <v>523</v>
      </c>
    </row>
    <row r="2802" spans="1:5">
      <c r="A2802" s="525" t="s">
        <v>499</v>
      </c>
      <c r="B2802">
        <v>13211205</v>
      </c>
      <c r="C2802" s="39">
        <v>44499</v>
      </c>
      <c r="D2802" s="50">
        <v>0.35416666666666669</v>
      </c>
      <c r="E2802">
        <v>523</v>
      </c>
    </row>
    <row r="2803" spans="1:5">
      <c r="A2803" s="525" t="s">
        <v>499</v>
      </c>
      <c r="B2803">
        <v>13211205</v>
      </c>
      <c r="C2803" s="39">
        <v>44499</v>
      </c>
      <c r="D2803" s="50">
        <v>0.36458333333333331</v>
      </c>
      <c r="E2803">
        <v>519</v>
      </c>
    </row>
    <row r="2804" spans="1:5">
      <c r="A2804" s="525" t="s">
        <v>499</v>
      </c>
      <c r="B2804">
        <v>13211205</v>
      </c>
      <c r="C2804" s="39">
        <v>44499</v>
      </c>
      <c r="D2804" s="50">
        <v>0.375</v>
      </c>
      <c r="E2804">
        <v>519</v>
      </c>
    </row>
    <row r="2805" spans="1:5">
      <c r="A2805" s="525" t="s">
        <v>499</v>
      </c>
      <c r="B2805">
        <v>13211205</v>
      </c>
      <c r="C2805" s="39">
        <v>44499</v>
      </c>
      <c r="D2805" s="50">
        <v>0.38541666666666669</v>
      </c>
      <c r="E2805">
        <v>519</v>
      </c>
    </row>
    <row r="2806" spans="1:5">
      <c r="A2806" s="525" t="s">
        <v>499</v>
      </c>
      <c r="B2806">
        <v>13211205</v>
      </c>
      <c r="C2806" s="39">
        <v>44499</v>
      </c>
      <c r="D2806" s="50">
        <v>0.39583333333333331</v>
      </c>
      <c r="E2806">
        <v>519</v>
      </c>
    </row>
    <row r="2807" spans="1:5">
      <c r="A2807" s="525" t="s">
        <v>499</v>
      </c>
      <c r="B2807">
        <v>13211205</v>
      </c>
      <c r="C2807" s="39">
        <v>44499</v>
      </c>
      <c r="D2807" s="50">
        <v>0.40625</v>
      </c>
      <c r="E2807">
        <v>519</v>
      </c>
    </row>
    <row r="2808" spans="1:5">
      <c r="A2808" s="525" t="s">
        <v>499</v>
      </c>
      <c r="B2808">
        <v>13211205</v>
      </c>
      <c r="C2808" s="39">
        <v>44499</v>
      </c>
      <c r="D2808" s="50">
        <v>0.41666666666666669</v>
      </c>
      <c r="E2808">
        <v>515</v>
      </c>
    </row>
    <row r="2809" spans="1:5">
      <c r="A2809" s="525" t="s">
        <v>499</v>
      </c>
      <c r="B2809">
        <v>13211205</v>
      </c>
      <c r="C2809" s="39">
        <v>44499</v>
      </c>
      <c r="D2809" s="50">
        <v>0.42708333333333331</v>
      </c>
      <c r="E2809">
        <v>515</v>
      </c>
    </row>
    <row r="2810" spans="1:5">
      <c r="A2810" s="525" t="s">
        <v>499</v>
      </c>
      <c r="B2810">
        <v>13211205</v>
      </c>
      <c r="C2810" s="39">
        <v>44499</v>
      </c>
      <c r="D2810" s="50">
        <v>0.4375</v>
      </c>
      <c r="E2810">
        <v>519</v>
      </c>
    </row>
    <row r="2811" spans="1:5">
      <c r="A2811" s="525" t="s">
        <v>499</v>
      </c>
      <c r="B2811">
        <v>13211205</v>
      </c>
      <c r="C2811" s="39">
        <v>44499</v>
      </c>
      <c r="D2811" s="50">
        <v>0.44791666666666669</v>
      </c>
      <c r="E2811">
        <v>519</v>
      </c>
    </row>
    <row r="2812" spans="1:5">
      <c r="A2812" s="525" t="s">
        <v>499</v>
      </c>
      <c r="B2812">
        <v>13211205</v>
      </c>
      <c r="C2812" s="39">
        <v>44499</v>
      </c>
      <c r="D2812" s="50">
        <v>0.45833333333333331</v>
      </c>
      <c r="E2812">
        <v>519</v>
      </c>
    </row>
    <row r="2813" spans="1:5">
      <c r="A2813" s="525" t="s">
        <v>499</v>
      </c>
      <c r="B2813">
        <v>13211205</v>
      </c>
      <c r="C2813" s="39">
        <v>44499</v>
      </c>
      <c r="D2813" s="50">
        <v>0.46875</v>
      </c>
      <c r="E2813">
        <v>519</v>
      </c>
    </row>
    <row r="2814" spans="1:5">
      <c r="A2814" s="525" t="s">
        <v>499</v>
      </c>
      <c r="B2814">
        <v>13211205</v>
      </c>
      <c r="C2814" s="39">
        <v>44499</v>
      </c>
      <c r="D2814" s="50">
        <v>0.47916666666666669</v>
      </c>
      <c r="E2814">
        <v>519</v>
      </c>
    </row>
    <row r="2815" spans="1:5">
      <c r="A2815" s="525" t="s">
        <v>499</v>
      </c>
      <c r="B2815">
        <v>13211205</v>
      </c>
      <c r="C2815" s="39">
        <v>44499</v>
      </c>
      <c r="D2815" s="50">
        <v>0.48958333333333331</v>
      </c>
      <c r="E2815">
        <v>519</v>
      </c>
    </row>
    <row r="2816" spans="1:5">
      <c r="A2816" s="525" t="s">
        <v>499</v>
      </c>
      <c r="B2816">
        <v>13211205</v>
      </c>
      <c r="C2816" s="39">
        <v>44499</v>
      </c>
      <c r="D2816" s="50">
        <v>0.5</v>
      </c>
      <c r="E2816">
        <v>515</v>
      </c>
    </row>
    <row r="2817" spans="1:5">
      <c r="A2817" s="525" t="s">
        <v>499</v>
      </c>
      <c r="B2817">
        <v>13211205</v>
      </c>
      <c r="C2817" s="39">
        <v>44499</v>
      </c>
      <c r="D2817" s="50">
        <v>0.51041666666666663</v>
      </c>
      <c r="E2817">
        <v>511</v>
      </c>
    </row>
    <row r="2818" spans="1:5">
      <c r="A2818" s="525" t="s">
        <v>499</v>
      </c>
      <c r="B2818">
        <v>13211205</v>
      </c>
      <c r="C2818" s="39">
        <v>44499</v>
      </c>
      <c r="D2818" s="50">
        <v>0.52083333333333337</v>
      </c>
      <c r="E2818">
        <v>515</v>
      </c>
    </row>
    <row r="2819" spans="1:5">
      <c r="A2819" s="525" t="s">
        <v>499</v>
      </c>
      <c r="B2819">
        <v>13211205</v>
      </c>
      <c r="C2819" s="39">
        <v>44499</v>
      </c>
      <c r="D2819" s="50">
        <v>0.53125</v>
      </c>
      <c r="E2819">
        <v>515</v>
      </c>
    </row>
    <row r="2820" spans="1:5">
      <c r="A2820" s="525" t="s">
        <v>499</v>
      </c>
      <c r="B2820">
        <v>13211205</v>
      </c>
      <c r="C2820" s="39">
        <v>44499</v>
      </c>
      <c r="D2820" s="50">
        <v>0.54166666666666663</v>
      </c>
      <c r="E2820">
        <v>511</v>
      </c>
    </row>
    <row r="2821" spans="1:5">
      <c r="A2821" s="525" t="s">
        <v>499</v>
      </c>
      <c r="B2821">
        <v>13211205</v>
      </c>
      <c r="C2821" s="39">
        <v>44499</v>
      </c>
      <c r="D2821" s="50">
        <v>0.55208333333333337</v>
      </c>
      <c r="E2821">
        <v>511</v>
      </c>
    </row>
    <row r="2822" spans="1:5">
      <c r="A2822" s="525" t="s">
        <v>499</v>
      </c>
      <c r="B2822">
        <v>13211205</v>
      </c>
      <c r="C2822" s="39">
        <v>44499</v>
      </c>
      <c r="D2822" s="50">
        <v>0.5625</v>
      </c>
      <c r="E2822">
        <v>507</v>
      </c>
    </row>
    <row r="2823" spans="1:5">
      <c r="A2823" s="525" t="s">
        <v>499</v>
      </c>
      <c r="B2823">
        <v>13211205</v>
      </c>
      <c r="C2823" s="39">
        <v>44499</v>
      </c>
      <c r="D2823" s="50">
        <v>0.57291666666666663</v>
      </c>
      <c r="E2823">
        <v>511</v>
      </c>
    </row>
    <row r="2824" spans="1:5">
      <c r="A2824" s="525" t="s">
        <v>499</v>
      </c>
      <c r="B2824">
        <v>13211205</v>
      </c>
      <c r="C2824" s="39">
        <v>44499</v>
      </c>
      <c r="D2824" s="50">
        <v>0.58333333333333337</v>
      </c>
      <c r="E2824">
        <v>507</v>
      </c>
    </row>
    <row r="2825" spans="1:5">
      <c r="A2825" s="525" t="s">
        <v>499</v>
      </c>
      <c r="B2825">
        <v>13211205</v>
      </c>
      <c r="C2825" s="39">
        <v>44499</v>
      </c>
      <c r="D2825" s="50">
        <v>0.59375</v>
      </c>
      <c r="E2825">
        <v>503</v>
      </c>
    </row>
    <row r="2826" spans="1:5">
      <c r="A2826" s="525" t="s">
        <v>499</v>
      </c>
      <c r="B2826">
        <v>13211205</v>
      </c>
      <c r="C2826" s="39">
        <v>44499</v>
      </c>
      <c r="D2826" s="50">
        <v>0.60416666666666663</v>
      </c>
      <c r="E2826">
        <v>507</v>
      </c>
    </row>
    <row r="2827" spans="1:5">
      <c r="A2827" s="525" t="s">
        <v>499</v>
      </c>
      <c r="B2827">
        <v>13211205</v>
      </c>
      <c r="C2827" s="39">
        <v>44499</v>
      </c>
      <c r="D2827" s="50">
        <v>0.61458333333333337</v>
      </c>
      <c r="E2827">
        <v>507</v>
      </c>
    </row>
    <row r="2828" spans="1:5">
      <c r="A2828" s="525" t="s">
        <v>499</v>
      </c>
      <c r="B2828">
        <v>13211205</v>
      </c>
      <c r="C2828" s="39">
        <v>44499</v>
      </c>
      <c r="D2828" s="50">
        <v>0.625</v>
      </c>
      <c r="E2828">
        <v>507</v>
      </c>
    </row>
    <row r="2829" spans="1:5">
      <c r="A2829" s="525" t="s">
        <v>499</v>
      </c>
      <c r="B2829">
        <v>13211205</v>
      </c>
      <c r="C2829" s="39">
        <v>44499</v>
      </c>
      <c r="D2829" s="50">
        <v>0.63541666666666663</v>
      </c>
      <c r="E2829">
        <v>507</v>
      </c>
    </row>
    <row r="2830" spans="1:5">
      <c r="A2830" s="525" t="s">
        <v>499</v>
      </c>
      <c r="B2830">
        <v>13211205</v>
      </c>
      <c r="C2830" s="39">
        <v>44499</v>
      </c>
      <c r="D2830" s="50">
        <v>0.64583333333333337</v>
      </c>
      <c r="E2830">
        <v>503</v>
      </c>
    </row>
    <row r="2831" spans="1:5">
      <c r="A2831" s="525" t="s">
        <v>499</v>
      </c>
      <c r="B2831">
        <v>13211205</v>
      </c>
      <c r="C2831" s="39">
        <v>44499</v>
      </c>
      <c r="D2831" s="50">
        <v>0.65625</v>
      </c>
      <c r="E2831">
        <v>503</v>
      </c>
    </row>
    <row r="2832" spans="1:5">
      <c r="A2832" s="525" t="s">
        <v>499</v>
      </c>
      <c r="B2832">
        <v>13211205</v>
      </c>
      <c r="C2832" s="39">
        <v>44499</v>
      </c>
      <c r="D2832" s="50">
        <v>0.66666666666666663</v>
      </c>
      <c r="E2832">
        <v>503</v>
      </c>
    </row>
    <row r="2833" spans="1:5">
      <c r="A2833" s="525" t="s">
        <v>499</v>
      </c>
      <c r="B2833">
        <v>13211205</v>
      </c>
      <c r="C2833" s="39">
        <v>44499</v>
      </c>
      <c r="D2833" s="50">
        <v>0.67708333333333337</v>
      </c>
      <c r="E2833">
        <v>499</v>
      </c>
    </row>
    <row r="2834" spans="1:5">
      <c r="A2834" s="525" t="s">
        <v>499</v>
      </c>
      <c r="B2834">
        <v>13211205</v>
      </c>
      <c r="C2834" s="39">
        <v>44499</v>
      </c>
      <c r="D2834" s="50">
        <v>0.6875</v>
      </c>
      <c r="E2834">
        <v>499</v>
      </c>
    </row>
    <row r="2835" spans="1:5">
      <c r="A2835" s="525" t="s">
        <v>499</v>
      </c>
      <c r="B2835">
        <v>13211205</v>
      </c>
      <c r="C2835" s="39">
        <v>44499</v>
      </c>
      <c r="D2835" s="50">
        <v>0.69791666666666663</v>
      </c>
      <c r="E2835">
        <v>499</v>
      </c>
    </row>
    <row r="2836" spans="1:5">
      <c r="A2836" s="525" t="s">
        <v>499</v>
      </c>
      <c r="B2836">
        <v>13211205</v>
      </c>
      <c r="C2836" s="39">
        <v>44499</v>
      </c>
      <c r="D2836" s="50">
        <v>0.70833333333333337</v>
      </c>
      <c r="E2836">
        <v>499</v>
      </c>
    </row>
    <row r="2837" spans="1:5">
      <c r="A2837" s="525" t="s">
        <v>499</v>
      </c>
      <c r="B2837">
        <v>13211205</v>
      </c>
      <c r="C2837" s="39">
        <v>44499</v>
      </c>
      <c r="D2837" s="50">
        <v>0.71875</v>
      </c>
      <c r="E2837">
        <v>499</v>
      </c>
    </row>
    <row r="2838" spans="1:5">
      <c r="A2838" s="525" t="s">
        <v>499</v>
      </c>
      <c r="B2838">
        <v>13211205</v>
      </c>
      <c r="C2838" s="39">
        <v>44499</v>
      </c>
      <c r="D2838" s="50">
        <v>0.72916666666666663</v>
      </c>
      <c r="E2838">
        <v>495</v>
      </c>
    </row>
    <row r="2839" spans="1:5">
      <c r="A2839" s="525" t="s">
        <v>499</v>
      </c>
      <c r="B2839">
        <v>13211205</v>
      </c>
      <c r="C2839" s="39">
        <v>44499</v>
      </c>
      <c r="D2839" s="50">
        <v>0.73958333333333337</v>
      </c>
      <c r="E2839">
        <v>499</v>
      </c>
    </row>
    <row r="2840" spans="1:5">
      <c r="A2840" s="525" t="s">
        <v>499</v>
      </c>
      <c r="B2840">
        <v>13211205</v>
      </c>
      <c r="C2840" s="39">
        <v>44499</v>
      </c>
      <c r="D2840" s="50">
        <v>0.75</v>
      </c>
      <c r="E2840">
        <v>495</v>
      </c>
    </row>
    <row r="2841" spans="1:5">
      <c r="A2841" s="525" t="s">
        <v>499</v>
      </c>
      <c r="B2841">
        <v>13211205</v>
      </c>
      <c r="C2841" s="39">
        <v>44499</v>
      </c>
      <c r="D2841" s="50">
        <v>0.76041666666666663</v>
      </c>
      <c r="E2841">
        <v>495</v>
      </c>
    </row>
    <row r="2842" spans="1:5">
      <c r="A2842" s="525" t="s">
        <v>499</v>
      </c>
      <c r="B2842">
        <v>13211205</v>
      </c>
      <c r="C2842" s="39">
        <v>44499</v>
      </c>
      <c r="D2842" s="50">
        <v>0.77083333333333337</v>
      </c>
      <c r="E2842">
        <v>495</v>
      </c>
    </row>
    <row r="2843" spans="1:5">
      <c r="A2843" s="525" t="s">
        <v>499</v>
      </c>
      <c r="B2843">
        <v>13211205</v>
      </c>
      <c r="C2843" s="39">
        <v>44499</v>
      </c>
      <c r="D2843" s="50">
        <v>0.78125</v>
      </c>
      <c r="E2843">
        <v>495</v>
      </c>
    </row>
    <row r="2844" spans="1:5">
      <c r="A2844" s="525" t="s">
        <v>499</v>
      </c>
      <c r="B2844">
        <v>13211205</v>
      </c>
      <c r="C2844" s="39">
        <v>44499</v>
      </c>
      <c r="D2844" s="50">
        <v>0.79166666666666663</v>
      </c>
      <c r="E2844">
        <v>491</v>
      </c>
    </row>
    <row r="2845" spans="1:5">
      <c r="A2845" s="525" t="s">
        <v>499</v>
      </c>
      <c r="B2845">
        <v>13211205</v>
      </c>
      <c r="C2845" s="39">
        <v>44499</v>
      </c>
      <c r="D2845" s="50">
        <v>0.80208333333333337</v>
      </c>
      <c r="E2845">
        <v>495</v>
      </c>
    </row>
    <row r="2846" spans="1:5">
      <c r="A2846" s="525" t="s">
        <v>499</v>
      </c>
      <c r="B2846">
        <v>13211205</v>
      </c>
      <c r="C2846" s="39">
        <v>44499</v>
      </c>
      <c r="D2846" s="50">
        <v>0.8125</v>
      </c>
      <c r="E2846">
        <v>495</v>
      </c>
    </row>
    <row r="2847" spans="1:5">
      <c r="A2847" s="525" t="s">
        <v>499</v>
      </c>
      <c r="B2847">
        <v>13211205</v>
      </c>
      <c r="C2847" s="39">
        <v>44499</v>
      </c>
      <c r="D2847" s="50">
        <v>0.82291666666666663</v>
      </c>
      <c r="E2847">
        <v>495</v>
      </c>
    </row>
    <row r="2848" spans="1:5">
      <c r="A2848" s="525" t="s">
        <v>499</v>
      </c>
      <c r="B2848">
        <v>13211205</v>
      </c>
      <c r="C2848" s="39">
        <v>44499</v>
      </c>
      <c r="D2848" s="50">
        <v>0.83333333333333337</v>
      </c>
      <c r="E2848">
        <v>495</v>
      </c>
    </row>
    <row r="2849" spans="1:5">
      <c r="A2849" s="525" t="s">
        <v>499</v>
      </c>
      <c r="B2849">
        <v>13211205</v>
      </c>
      <c r="C2849" s="39">
        <v>44499</v>
      </c>
      <c r="D2849" s="50">
        <v>0.84375</v>
      </c>
      <c r="E2849">
        <v>495</v>
      </c>
    </row>
    <row r="2850" spans="1:5">
      <c r="A2850" s="525" t="s">
        <v>499</v>
      </c>
      <c r="B2850">
        <v>13211205</v>
      </c>
      <c r="C2850" s="39">
        <v>44499</v>
      </c>
      <c r="D2850" s="50">
        <v>0.85416666666666663</v>
      </c>
      <c r="E2850">
        <v>495</v>
      </c>
    </row>
    <row r="2851" spans="1:5">
      <c r="A2851" s="525" t="s">
        <v>499</v>
      </c>
      <c r="B2851">
        <v>13211205</v>
      </c>
      <c r="C2851" s="39">
        <v>44499</v>
      </c>
      <c r="D2851" s="50">
        <v>0.86458333333333337</v>
      </c>
      <c r="E2851">
        <v>499</v>
      </c>
    </row>
    <row r="2852" spans="1:5">
      <c r="A2852" s="525" t="s">
        <v>499</v>
      </c>
      <c r="B2852">
        <v>13211205</v>
      </c>
      <c r="C2852" s="39">
        <v>44499</v>
      </c>
      <c r="D2852" s="50">
        <v>0.875</v>
      </c>
      <c r="E2852">
        <v>499</v>
      </c>
    </row>
    <row r="2853" spans="1:5">
      <c r="A2853" s="525" t="s">
        <v>499</v>
      </c>
      <c r="B2853">
        <v>13211205</v>
      </c>
      <c r="C2853" s="39">
        <v>44499</v>
      </c>
      <c r="D2853" s="50">
        <v>0.88541666666666663</v>
      </c>
      <c r="E2853">
        <v>499</v>
      </c>
    </row>
    <row r="2854" spans="1:5">
      <c r="A2854" s="525" t="s">
        <v>499</v>
      </c>
      <c r="B2854">
        <v>13211205</v>
      </c>
      <c r="C2854" s="39">
        <v>44499</v>
      </c>
      <c r="D2854" s="50">
        <v>0.89583333333333337</v>
      </c>
      <c r="E2854">
        <v>503</v>
      </c>
    </row>
    <row r="2855" spans="1:5">
      <c r="A2855" s="525" t="s">
        <v>499</v>
      </c>
      <c r="B2855">
        <v>13211205</v>
      </c>
      <c r="C2855" s="39">
        <v>44499</v>
      </c>
      <c r="D2855" s="50">
        <v>0.90625</v>
      </c>
      <c r="E2855">
        <v>507</v>
      </c>
    </row>
    <row r="2856" spans="1:5">
      <c r="A2856" s="525" t="s">
        <v>499</v>
      </c>
      <c r="B2856">
        <v>13211205</v>
      </c>
      <c r="C2856" s="39">
        <v>44499</v>
      </c>
      <c r="D2856" s="50">
        <v>0.91666666666666663</v>
      </c>
      <c r="E2856">
        <v>511</v>
      </c>
    </row>
    <row r="2857" spans="1:5">
      <c r="A2857" s="525" t="s">
        <v>499</v>
      </c>
      <c r="B2857">
        <v>13211205</v>
      </c>
      <c r="C2857" s="39">
        <v>44499</v>
      </c>
      <c r="D2857" s="50">
        <v>0.92708333333333337</v>
      </c>
      <c r="E2857">
        <v>515</v>
      </c>
    </row>
    <row r="2858" spans="1:5">
      <c r="A2858" s="525" t="s">
        <v>499</v>
      </c>
      <c r="B2858">
        <v>13211205</v>
      </c>
      <c r="C2858" s="39">
        <v>44499</v>
      </c>
      <c r="D2858" s="50">
        <v>0.9375</v>
      </c>
      <c r="E2858">
        <v>515</v>
      </c>
    </row>
    <row r="2859" spans="1:5">
      <c r="A2859" s="525" t="s">
        <v>499</v>
      </c>
      <c r="B2859">
        <v>13211205</v>
      </c>
      <c r="C2859" s="39">
        <v>44499</v>
      </c>
      <c r="D2859" s="50">
        <v>0.94791666666666663</v>
      </c>
      <c r="E2859">
        <v>515</v>
      </c>
    </row>
    <row r="2860" spans="1:5">
      <c r="A2860" s="525" t="s">
        <v>499</v>
      </c>
      <c r="B2860">
        <v>13211205</v>
      </c>
      <c r="C2860" s="39">
        <v>44499</v>
      </c>
      <c r="D2860" s="50">
        <v>0.95833333333333337</v>
      </c>
      <c r="E2860">
        <v>515</v>
      </c>
    </row>
    <row r="2861" spans="1:5">
      <c r="A2861" s="525" t="s">
        <v>499</v>
      </c>
      <c r="B2861">
        <v>13211205</v>
      </c>
      <c r="C2861" s="39">
        <v>44499</v>
      </c>
      <c r="D2861" s="50">
        <v>0.96875</v>
      </c>
      <c r="E2861">
        <v>519</v>
      </c>
    </row>
    <row r="2862" spans="1:5">
      <c r="A2862" s="525" t="s">
        <v>499</v>
      </c>
      <c r="B2862">
        <v>13211205</v>
      </c>
      <c r="C2862" s="39">
        <v>44499</v>
      </c>
      <c r="D2862" s="50">
        <v>0.97916666666666663</v>
      </c>
      <c r="E2862">
        <v>515</v>
      </c>
    </row>
    <row r="2863" spans="1:5">
      <c r="A2863" s="525" t="s">
        <v>499</v>
      </c>
      <c r="B2863">
        <v>13211205</v>
      </c>
      <c r="C2863" s="39">
        <v>44499</v>
      </c>
      <c r="D2863" s="50">
        <v>0.98958333333333337</v>
      </c>
      <c r="E2863">
        <v>519</v>
      </c>
    </row>
    <row r="2864" spans="1:5">
      <c r="A2864" s="525" t="s">
        <v>499</v>
      </c>
      <c r="B2864">
        <v>13211205</v>
      </c>
      <c r="C2864" s="39">
        <v>44500</v>
      </c>
      <c r="D2864" s="50">
        <v>0</v>
      </c>
      <c r="E2864">
        <v>519</v>
      </c>
    </row>
    <row r="2865" spans="1:5">
      <c r="A2865" s="525" t="s">
        <v>499</v>
      </c>
      <c r="B2865">
        <v>13211205</v>
      </c>
      <c r="C2865" s="39">
        <v>44500</v>
      </c>
      <c r="D2865" s="50">
        <v>1.0416666666666666E-2</v>
      </c>
      <c r="E2865">
        <v>523</v>
      </c>
    </row>
    <row r="2866" spans="1:5">
      <c r="A2866" s="525" t="s">
        <v>499</v>
      </c>
      <c r="B2866">
        <v>13211205</v>
      </c>
      <c r="C2866" s="39">
        <v>44500</v>
      </c>
      <c r="D2866" s="50">
        <v>2.0833333333333332E-2</v>
      </c>
      <c r="E2866">
        <v>523</v>
      </c>
    </row>
    <row r="2867" spans="1:5">
      <c r="A2867" s="525" t="s">
        <v>499</v>
      </c>
      <c r="B2867">
        <v>13211205</v>
      </c>
      <c r="C2867" s="39">
        <v>44500</v>
      </c>
      <c r="D2867" s="50">
        <v>3.125E-2</v>
      </c>
      <c r="E2867">
        <v>523</v>
      </c>
    </row>
    <row r="2868" spans="1:5">
      <c r="A2868" s="525" t="s">
        <v>499</v>
      </c>
      <c r="B2868">
        <v>13211205</v>
      </c>
      <c r="C2868" s="39">
        <v>44500</v>
      </c>
      <c r="D2868" s="50">
        <v>4.1666666666666664E-2</v>
      </c>
      <c r="E2868">
        <v>523</v>
      </c>
    </row>
    <row r="2869" spans="1:5">
      <c r="A2869" s="525" t="s">
        <v>499</v>
      </c>
      <c r="B2869">
        <v>13211205</v>
      </c>
      <c r="C2869" s="39">
        <v>44500</v>
      </c>
      <c r="D2869" s="50">
        <v>5.2083333333333336E-2</v>
      </c>
      <c r="E2869">
        <v>523</v>
      </c>
    </row>
    <row r="2870" spans="1:5">
      <c r="A2870" s="525" t="s">
        <v>499</v>
      </c>
      <c r="B2870">
        <v>13211205</v>
      </c>
      <c r="C2870" s="39">
        <v>44500</v>
      </c>
      <c r="D2870" s="50">
        <v>6.25E-2</v>
      </c>
      <c r="E2870">
        <v>523</v>
      </c>
    </row>
    <row r="2871" spans="1:5">
      <c r="A2871" s="525" t="s">
        <v>499</v>
      </c>
      <c r="B2871">
        <v>13211205</v>
      </c>
      <c r="C2871" s="39">
        <v>44500</v>
      </c>
      <c r="D2871" s="50">
        <v>7.2916666666666671E-2</v>
      </c>
      <c r="E2871">
        <v>523</v>
      </c>
    </row>
    <row r="2872" spans="1:5">
      <c r="A2872" s="525" t="s">
        <v>499</v>
      </c>
      <c r="B2872">
        <v>13211205</v>
      </c>
      <c r="C2872" s="39">
        <v>44500</v>
      </c>
      <c r="D2872" s="50">
        <v>8.3333333333333329E-2</v>
      </c>
      <c r="E2872">
        <v>519</v>
      </c>
    </row>
    <row r="2873" spans="1:5">
      <c r="A2873" s="525" t="s">
        <v>499</v>
      </c>
      <c r="B2873">
        <v>13211205</v>
      </c>
      <c r="C2873" s="39">
        <v>44500</v>
      </c>
      <c r="D2873" s="50">
        <v>9.375E-2</v>
      </c>
      <c r="E2873">
        <v>527</v>
      </c>
    </row>
    <row r="2874" spans="1:5">
      <c r="A2874" s="525" t="s">
        <v>499</v>
      </c>
      <c r="B2874">
        <v>13211205</v>
      </c>
      <c r="C2874" s="39">
        <v>44500</v>
      </c>
      <c r="D2874" s="50">
        <v>0.10416666666666667</v>
      </c>
      <c r="E2874">
        <v>523</v>
      </c>
    </row>
    <row r="2875" spans="1:5">
      <c r="A2875" s="525" t="s">
        <v>499</v>
      </c>
      <c r="B2875">
        <v>13211205</v>
      </c>
      <c r="C2875" s="39">
        <v>44500</v>
      </c>
      <c r="D2875" s="50">
        <v>0.11458333333333333</v>
      </c>
      <c r="E2875">
        <v>523</v>
      </c>
    </row>
    <row r="2876" spans="1:5">
      <c r="A2876" s="525" t="s">
        <v>499</v>
      </c>
      <c r="B2876">
        <v>13211205</v>
      </c>
      <c r="C2876" s="39">
        <v>44500</v>
      </c>
      <c r="D2876" s="50">
        <v>0.125</v>
      </c>
      <c r="E2876">
        <v>527</v>
      </c>
    </row>
    <row r="2877" spans="1:5">
      <c r="A2877" s="525" t="s">
        <v>499</v>
      </c>
      <c r="B2877">
        <v>13211205</v>
      </c>
      <c r="C2877" s="39">
        <v>44500</v>
      </c>
      <c r="D2877" s="50">
        <v>0.13541666666666666</v>
      </c>
      <c r="E2877">
        <v>527</v>
      </c>
    </row>
    <row r="2878" spans="1:5">
      <c r="A2878" s="525" t="s">
        <v>499</v>
      </c>
      <c r="B2878">
        <v>13211205</v>
      </c>
      <c r="C2878" s="39">
        <v>44500</v>
      </c>
      <c r="D2878" s="50">
        <v>0.14583333333333334</v>
      </c>
      <c r="E2878">
        <v>523</v>
      </c>
    </row>
    <row r="2879" spans="1:5">
      <c r="A2879" s="525" t="s">
        <v>499</v>
      </c>
      <c r="B2879">
        <v>13211205</v>
      </c>
      <c r="C2879" s="39">
        <v>44500</v>
      </c>
      <c r="D2879" s="50">
        <v>0.15625</v>
      </c>
      <c r="E2879">
        <v>523</v>
      </c>
    </row>
    <row r="2880" spans="1:5">
      <c r="A2880" s="525" t="s">
        <v>499</v>
      </c>
      <c r="B2880">
        <v>13211205</v>
      </c>
      <c r="C2880" s="39">
        <v>44500</v>
      </c>
      <c r="D2880" s="50">
        <v>0.16666666666666666</v>
      </c>
      <c r="E2880">
        <v>523</v>
      </c>
    </row>
    <row r="2881" spans="1:5">
      <c r="A2881" s="525" t="s">
        <v>499</v>
      </c>
      <c r="B2881">
        <v>13211205</v>
      </c>
      <c r="C2881" s="39">
        <v>44500</v>
      </c>
      <c r="D2881" s="50">
        <v>0.17708333333333334</v>
      </c>
      <c r="E2881">
        <v>523</v>
      </c>
    </row>
    <row r="2882" spans="1:5">
      <c r="A2882" s="525" t="s">
        <v>499</v>
      </c>
      <c r="B2882">
        <v>13211205</v>
      </c>
      <c r="C2882" s="39">
        <v>44500</v>
      </c>
      <c r="D2882" s="50">
        <v>0.1875</v>
      </c>
      <c r="E2882">
        <v>519</v>
      </c>
    </row>
    <row r="2883" spans="1:5">
      <c r="A2883" s="525" t="s">
        <v>499</v>
      </c>
      <c r="B2883">
        <v>13211205</v>
      </c>
      <c r="C2883" s="39">
        <v>44500</v>
      </c>
      <c r="D2883" s="50">
        <v>0.19791666666666666</v>
      </c>
      <c r="E2883">
        <v>523</v>
      </c>
    </row>
    <row r="2884" spans="1:5">
      <c r="A2884" s="525" t="s">
        <v>499</v>
      </c>
      <c r="B2884">
        <v>13211205</v>
      </c>
      <c r="C2884" s="39">
        <v>44500</v>
      </c>
      <c r="D2884" s="50">
        <v>0.20833333333333334</v>
      </c>
      <c r="E2884">
        <v>527</v>
      </c>
    </row>
    <row r="2885" spans="1:5">
      <c r="A2885" s="525" t="s">
        <v>499</v>
      </c>
      <c r="B2885">
        <v>13211205</v>
      </c>
      <c r="C2885" s="39">
        <v>44500</v>
      </c>
      <c r="D2885" s="50">
        <v>0.21875</v>
      </c>
      <c r="E2885">
        <v>523</v>
      </c>
    </row>
    <row r="2886" spans="1:5">
      <c r="A2886" s="525" t="s">
        <v>499</v>
      </c>
      <c r="B2886">
        <v>13211205</v>
      </c>
      <c r="C2886" s="39">
        <v>44500</v>
      </c>
      <c r="D2886" s="50">
        <v>0.22916666666666666</v>
      </c>
      <c r="E2886">
        <v>523</v>
      </c>
    </row>
    <row r="2887" spans="1:5">
      <c r="A2887" s="525" t="s">
        <v>499</v>
      </c>
      <c r="B2887">
        <v>13211205</v>
      </c>
      <c r="C2887" s="39">
        <v>44500</v>
      </c>
      <c r="D2887" s="50">
        <v>0.23958333333333334</v>
      </c>
      <c r="E2887">
        <v>523</v>
      </c>
    </row>
    <row r="2888" spans="1:5">
      <c r="A2888" s="525" t="s">
        <v>499</v>
      </c>
      <c r="B2888">
        <v>13211205</v>
      </c>
      <c r="C2888" s="39">
        <v>44500</v>
      </c>
      <c r="D2888" s="50">
        <v>0.25</v>
      </c>
      <c r="E2888">
        <v>523</v>
      </c>
    </row>
    <row r="2889" spans="1:5">
      <c r="A2889" s="525" t="s">
        <v>499</v>
      </c>
      <c r="B2889">
        <v>13211205</v>
      </c>
      <c r="C2889" s="39">
        <v>44500</v>
      </c>
      <c r="D2889" s="50">
        <v>0.26041666666666669</v>
      </c>
      <c r="E2889">
        <v>523</v>
      </c>
    </row>
    <row r="2890" spans="1:5">
      <c r="A2890" s="525" t="s">
        <v>499</v>
      </c>
      <c r="B2890">
        <v>13211205</v>
      </c>
      <c r="C2890" s="39">
        <v>44500</v>
      </c>
      <c r="D2890" s="50">
        <v>0.27083333333333331</v>
      </c>
      <c r="E2890">
        <v>519</v>
      </c>
    </row>
    <row r="2891" spans="1:5">
      <c r="A2891" s="525" t="s">
        <v>499</v>
      </c>
      <c r="B2891">
        <v>13211205</v>
      </c>
      <c r="C2891" s="39">
        <v>44500</v>
      </c>
      <c r="D2891" s="50">
        <v>0.28125</v>
      </c>
      <c r="E2891">
        <v>523</v>
      </c>
    </row>
    <row r="2892" spans="1:5">
      <c r="A2892" s="525" t="s">
        <v>499</v>
      </c>
      <c r="B2892">
        <v>13211205</v>
      </c>
      <c r="C2892" s="39">
        <v>44500</v>
      </c>
      <c r="D2892" s="50">
        <v>0.29166666666666669</v>
      </c>
      <c r="E2892">
        <v>523</v>
      </c>
    </row>
    <row r="2893" spans="1:5">
      <c r="A2893" s="525" t="s">
        <v>499</v>
      </c>
      <c r="B2893">
        <v>13211205</v>
      </c>
      <c r="C2893" s="39">
        <v>44500</v>
      </c>
      <c r="D2893" s="50">
        <v>0.30208333333333331</v>
      </c>
      <c r="E2893">
        <v>519</v>
      </c>
    </row>
    <row r="2894" spans="1:5">
      <c r="A2894" s="525" t="s">
        <v>499</v>
      </c>
      <c r="B2894">
        <v>13211205</v>
      </c>
      <c r="C2894" s="39">
        <v>44500</v>
      </c>
      <c r="D2894" s="50">
        <v>0.3125</v>
      </c>
      <c r="E2894">
        <v>523</v>
      </c>
    </row>
    <row r="2895" spans="1:5">
      <c r="A2895" s="525" t="s">
        <v>499</v>
      </c>
      <c r="B2895">
        <v>13211205</v>
      </c>
      <c r="C2895" s="39">
        <v>44500</v>
      </c>
      <c r="D2895" s="50">
        <v>0.32291666666666669</v>
      </c>
      <c r="E2895">
        <v>523</v>
      </c>
    </row>
    <row r="2896" spans="1:5">
      <c r="A2896" s="525" t="s">
        <v>499</v>
      </c>
      <c r="B2896">
        <v>13211205</v>
      </c>
      <c r="C2896" s="39">
        <v>44500</v>
      </c>
      <c r="D2896" s="50">
        <v>0.33333333333333331</v>
      </c>
      <c r="E2896">
        <v>523</v>
      </c>
    </row>
    <row r="2897" spans="1:5">
      <c r="A2897" s="525" t="s">
        <v>499</v>
      </c>
      <c r="B2897">
        <v>13211205</v>
      </c>
      <c r="C2897" s="39">
        <v>44500</v>
      </c>
      <c r="D2897" s="50">
        <v>0.34375</v>
      </c>
      <c r="E2897">
        <v>523</v>
      </c>
    </row>
    <row r="2898" spans="1:5">
      <c r="A2898" s="525" t="s">
        <v>499</v>
      </c>
      <c r="B2898">
        <v>13211205</v>
      </c>
      <c r="C2898" s="39">
        <v>44500</v>
      </c>
      <c r="D2898" s="50">
        <v>0.35416666666666669</v>
      </c>
      <c r="E2898">
        <v>523</v>
      </c>
    </row>
    <row r="2899" spans="1:5">
      <c r="A2899" s="525" t="s">
        <v>499</v>
      </c>
      <c r="B2899">
        <v>13211205</v>
      </c>
      <c r="C2899" s="39">
        <v>44500</v>
      </c>
      <c r="D2899" s="50">
        <v>0.36458333333333331</v>
      </c>
      <c r="E2899">
        <v>523</v>
      </c>
    </row>
    <row r="2900" spans="1:5">
      <c r="A2900" s="525" t="s">
        <v>499</v>
      </c>
      <c r="B2900">
        <v>13211205</v>
      </c>
      <c r="C2900" s="39">
        <v>44500</v>
      </c>
      <c r="D2900" s="50">
        <v>0.375</v>
      </c>
      <c r="E2900">
        <v>519</v>
      </c>
    </row>
    <row r="2901" spans="1:5">
      <c r="A2901" s="525" t="s">
        <v>499</v>
      </c>
      <c r="B2901">
        <v>13211205</v>
      </c>
      <c r="C2901" s="39">
        <v>44500</v>
      </c>
      <c r="D2901" s="50">
        <v>0.38541666666666669</v>
      </c>
      <c r="E2901">
        <v>519</v>
      </c>
    </row>
    <row r="2902" spans="1:5">
      <c r="A2902" s="525" t="s">
        <v>499</v>
      </c>
      <c r="B2902">
        <v>13211205</v>
      </c>
      <c r="C2902" s="39">
        <v>44500</v>
      </c>
      <c r="D2902" s="50">
        <v>0.39583333333333331</v>
      </c>
      <c r="E2902">
        <v>519</v>
      </c>
    </row>
    <row r="2903" spans="1:5">
      <c r="A2903" s="525" t="s">
        <v>499</v>
      </c>
      <c r="B2903">
        <v>13211205</v>
      </c>
      <c r="C2903" s="39">
        <v>44500</v>
      </c>
      <c r="D2903" s="50">
        <v>0.40625</v>
      </c>
      <c r="E2903">
        <v>515</v>
      </c>
    </row>
    <row r="2904" spans="1:5">
      <c r="A2904" s="525" t="s">
        <v>499</v>
      </c>
      <c r="B2904">
        <v>13211205</v>
      </c>
      <c r="C2904" s="39">
        <v>44500</v>
      </c>
      <c r="D2904" s="50">
        <v>0.41666666666666669</v>
      </c>
      <c r="E2904">
        <v>519</v>
      </c>
    </row>
    <row r="2905" spans="1:5">
      <c r="A2905" s="525" t="s">
        <v>499</v>
      </c>
      <c r="B2905">
        <v>13211205</v>
      </c>
      <c r="C2905" s="39">
        <v>44500</v>
      </c>
      <c r="D2905" s="50">
        <v>0.42708333333333331</v>
      </c>
      <c r="E2905">
        <v>519</v>
      </c>
    </row>
    <row r="2906" spans="1:5">
      <c r="A2906" s="525" t="s">
        <v>499</v>
      </c>
      <c r="B2906">
        <v>13211205</v>
      </c>
      <c r="C2906" s="39">
        <v>44500</v>
      </c>
      <c r="D2906" s="50">
        <v>0.4375</v>
      </c>
      <c r="E2906">
        <v>515</v>
      </c>
    </row>
    <row r="2907" spans="1:5">
      <c r="A2907" s="525" t="s">
        <v>499</v>
      </c>
      <c r="B2907">
        <v>13211205</v>
      </c>
      <c r="C2907" s="39">
        <v>44500</v>
      </c>
      <c r="D2907" s="50">
        <v>0.44791666666666669</v>
      </c>
      <c r="E2907">
        <v>515</v>
      </c>
    </row>
    <row r="2908" spans="1:5">
      <c r="A2908" s="525" t="s">
        <v>499</v>
      </c>
      <c r="B2908">
        <v>13211205</v>
      </c>
      <c r="C2908" s="39">
        <v>44500</v>
      </c>
      <c r="D2908" s="50">
        <v>0.45833333333333331</v>
      </c>
      <c r="E2908">
        <v>515</v>
      </c>
    </row>
    <row r="2909" spans="1:5">
      <c r="A2909" s="525" t="s">
        <v>499</v>
      </c>
      <c r="B2909">
        <v>13211205</v>
      </c>
      <c r="C2909" s="39">
        <v>44500</v>
      </c>
      <c r="D2909" s="50">
        <v>0.46875</v>
      </c>
      <c r="E2909">
        <v>515</v>
      </c>
    </row>
    <row r="2910" spans="1:5">
      <c r="A2910" s="525" t="s">
        <v>499</v>
      </c>
      <c r="B2910">
        <v>13211205</v>
      </c>
      <c r="C2910" s="39">
        <v>44500</v>
      </c>
      <c r="D2910" s="50">
        <v>0.47916666666666669</v>
      </c>
      <c r="E2910">
        <v>515</v>
      </c>
    </row>
    <row r="2911" spans="1:5">
      <c r="A2911" s="525" t="s">
        <v>499</v>
      </c>
      <c r="B2911">
        <v>13211205</v>
      </c>
      <c r="C2911" s="39">
        <v>44500</v>
      </c>
      <c r="D2911" s="50">
        <v>0.48958333333333331</v>
      </c>
      <c r="E2911">
        <v>515</v>
      </c>
    </row>
    <row r="2912" spans="1:5">
      <c r="A2912" s="525" t="s">
        <v>499</v>
      </c>
      <c r="B2912">
        <v>13211205</v>
      </c>
      <c r="C2912" s="39">
        <v>44500</v>
      </c>
      <c r="D2912" s="50">
        <v>0.5</v>
      </c>
      <c r="E2912">
        <v>515</v>
      </c>
    </row>
    <row r="2913" spans="1:5">
      <c r="A2913" s="525" t="s">
        <v>499</v>
      </c>
      <c r="B2913">
        <v>13211205</v>
      </c>
      <c r="C2913" s="39">
        <v>44500</v>
      </c>
      <c r="D2913" s="50">
        <v>0.51041666666666663</v>
      </c>
      <c r="E2913">
        <v>515</v>
      </c>
    </row>
    <row r="2914" spans="1:5">
      <c r="A2914" s="525" t="s">
        <v>499</v>
      </c>
      <c r="B2914">
        <v>13211205</v>
      </c>
      <c r="C2914" s="39">
        <v>44500</v>
      </c>
      <c r="D2914" s="50">
        <v>0.52083333333333337</v>
      </c>
      <c r="E2914">
        <v>511</v>
      </c>
    </row>
    <row r="2915" spans="1:5">
      <c r="A2915" s="525" t="s">
        <v>499</v>
      </c>
      <c r="B2915">
        <v>13211205</v>
      </c>
      <c r="C2915" s="39">
        <v>44500</v>
      </c>
      <c r="D2915" s="50">
        <v>0.53125</v>
      </c>
      <c r="E2915">
        <v>511</v>
      </c>
    </row>
    <row r="2916" spans="1:5">
      <c r="A2916" s="525" t="s">
        <v>499</v>
      </c>
      <c r="B2916">
        <v>13211205</v>
      </c>
      <c r="C2916" s="39">
        <v>44500</v>
      </c>
      <c r="D2916" s="50">
        <v>0.54166666666666663</v>
      </c>
      <c r="E2916">
        <v>507</v>
      </c>
    </row>
    <row r="2917" spans="1:5">
      <c r="A2917" s="525" t="s">
        <v>499</v>
      </c>
      <c r="B2917">
        <v>13211205</v>
      </c>
      <c r="C2917" s="39">
        <v>44500</v>
      </c>
      <c r="D2917" s="50">
        <v>0.55208333333333337</v>
      </c>
      <c r="E2917">
        <v>507</v>
      </c>
    </row>
    <row r="2918" spans="1:5">
      <c r="A2918" s="525" t="s">
        <v>499</v>
      </c>
      <c r="B2918">
        <v>13211205</v>
      </c>
      <c r="C2918" s="39">
        <v>44500</v>
      </c>
      <c r="D2918" s="50">
        <v>0.5625</v>
      </c>
      <c r="E2918">
        <v>507</v>
      </c>
    </row>
    <row r="2919" spans="1:5">
      <c r="A2919" s="525" t="s">
        <v>499</v>
      </c>
      <c r="B2919">
        <v>13211205</v>
      </c>
      <c r="C2919" s="39">
        <v>44500</v>
      </c>
      <c r="D2919" s="50">
        <v>0.57291666666666663</v>
      </c>
      <c r="E2919">
        <v>507</v>
      </c>
    </row>
    <row r="2920" spans="1:5">
      <c r="A2920" s="525" t="s">
        <v>499</v>
      </c>
      <c r="B2920">
        <v>13211205</v>
      </c>
      <c r="C2920" s="39">
        <v>44500</v>
      </c>
      <c r="D2920" s="50">
        <v>0.58333333333333337</v>
      </c>
      <c r="E2920">
        <v>507</v>
      </c>
    </row>
    <row r="2921" spans="1:5">
      <c r="A2921" s="525" t="s">
        <v>499</v>
      </c>
      <c r="B2921">
        <v>13211205</v>
      </c>
      <c r="C2921" s="39">
        <v>44500</v>
      </c>
      <c r="D2921" s="50">
        <v>0.59375</v>
      </c>
      <c r="E2921">
        <v>507</v>
      </c>
    </row>
    <row r="2922" spans="1:5">
      <c r="A2922" s="525" t="s">
        <v>499</v>
      </c>
      <c r="B2922">
        <v>13211205</v>
      </c>
      <c r="C2922" s="39">
        <v>44500</v>
      </c>
      <c r="D2922" s="50">
        <v>0.60416666666666663</v>
      </c>
      <c r="E2922">
        <v>507</v>
      </c>
    </row>
    <row r="2923" spans="1:5">
      <c r="A2923" s="525" t="s">
        <v>499</v>
      </c>
      <c r="B2923">
        <v>13211205</v>
      </c>
      <c r="C2923" s="39">
        <v>44500</v>
      </c>
      <c r="D2923" s="50">
        <v>0.61458333333333337</v>
      </c>
      <c r="E2923">
        <v>503</v>
      </c>
    </row>
    <row r="2924" spans="1:5">
      <c r="A2924" s="525" t="s">
        <v>499</v>
      </c>
      <c r="B2924">
        <v>13211205</v>
      </c>
      <c r="C2924" s="39">
        <v>44500</v>
      </c>
      <c r="D2924" s="50">
        <v>0.625</v>
      </c>
      <c r="E2924">
        <v>503</v>
      </c>
    </row>
    <row r="2925" spans="1:5">
      <c r="A2925" s="525" t="s">
        <v>499</v>
      </c>
      <c r="B2925">
        <v>13211205</v>
      </c>
      <c r="C2925" s="39">
        <v>44500</v>
      </c>
      <c r="D2925" s="50">
        <v>0.63541666666666663</v>
      </c>
      <c r="E2925">
        <v>507</v>
      </c>
    </row>
    <row r="2926" spans="1:5">
      <c r="A2926" s="525" t="s">
        <v>499</v>
      </c>
      <c r="B2926">
        <v>13211205</v>
      </c>
      <c r="C2926" s="39">
        <v>44500</v>
      </c>
      <c r="D2926" s="50">
        <v>0.64583333333333337</v>
      </c>
      <c r="E2926">
        <v>503</v>
      </c>
    </row>
    <row r="2927" spans="1:5">
      <c r="A2927" s="525" t="s">
        <v>499</v>
      </c>
      <c r="B2927">
        <v>13211205</v>
      </c>
      <c r="C2927" s="39">
        <v>44500</v>
      </c>
      <c r="D2927" s="50">
        <v>0.65625</v>
      </c>
      <c r="E2927">
        <v>503</v>
      </c>
    </row>
    <row r="2928" spans="1:5">
      <c r="A2928" s="525" t="s">
        <v>499</v>
      </c>
      <c r="B2928">
        <v>13211205</v>
      </c>
      <c r="C2928" s="39">
        <v>44500</v>
      </c>
      <c r="D2928" s="50">
        <v>0.66666666666666663</v>
      </c>
      <c r="E2928">
        <v>503</v>
      </c>
    </row>
    <row r="2929" spans="1:5">
      <c r="A2929" s="525" t="s">
        <v>499</v>
      </c>
      <c r="B2929">
        <v>13211205</v>
      </c>
      <c r="C2929" s="39">
        <v>44500</v>
      </c>
      <c r="D2929" s="50">
        <v>0.67708333333333337</v>
      </c>
      <c r="E2929">
        <v>503</v>
      </c>
    </row>
    <row r="2930" spans="1:5">
      <c r="A2930" s="525" t="s">
        <v>499</v>
      </c>
      <c r="B2930">
        <v>13211205</v>
      </c>
      <c r="C2930" s="39">
        <v>44500</v>
      </c>
      <c r="D2930" s="50">
        <v>0.6875</v>
      </c>
      <c r="E2930">
        <v>499</v>
      </c>
    </row>
    <row r="2931" spans="1:5">
      <c r="A2931" s="525" t="s">
        <v>499</v>
      </c>
      <c r="B2931">
        <v>13211205</v>
      </c>
      <c r="C2931" s="39">
        <v>44500</v>
      </c>
      <c r="D2931" s="50">
        <v>0.69791666666666663</v>
      </c>
      <c r="E2931">
        <v>499</v>
      </c>
    </row>
    <row r="2932" spans="1:5">
      <c r="A2932" s="525" t="s">
        <v>499</v>
      </c>
      <c r="B2932">
        <v>13211205</v>
      </c>
      <c r="C2932" s="39">
        <v>44500</v>
      </c>
      <c r="D2932" s="50">
        <v>0.70833333333333337</v>
      </c>
      <c r="E2932">
        <v>495</v>
      </c>
    </row>
    <row r="2933" spans="1:5">
      <c r="A2933" s="525" t="s">
        <v>499</v>
      </c>
      <c r="B2933">
        <v>13211205</v>
      </c>
      <c r="C2933" s="39">
        <v>44500</v>
      </c>
      <c r="D2933" s="50">
        <v>0.71875</v>
      </c>
      <c r="E2933">
        <v>495</v>
      </c>
    </row>
    <row r="2934" spans="1:5">
      <c r="A2934" s="525" t="s">
        <v>499</v>
      </c>
      <c r="B2934">
        <v>13211205</v>
      </c>
      <c r="C2934" s="39">
        <v>44500</v>
      </c>
      <c r="D2934" s="50">
        <v>0.72916666666666663</v>
      </c>
      <c r="E2934">
        <v>499</v>
      </c>
    </row>
    <row r="2935" spans="1:5">
      <c r="A2935" s="525" t="s">
        <v>499</v>
      </c>
      <c r="B2935">
        <v>13211205</v>
      </c>
      <c r="C2935" s="39">
        <v>44500</v>
      </c>
      <c r="D2935" s="50">
        <v>0.73958333333333337</v>
      </c>
      <c r="E2935">
        <v>495</v>
      </c>
    </row>
    <row r="2936" spans="1:5">
      <c r="A2936" s="525" t="s">
        <v>499</v>
      </c>
      <c r="B2936">
        <v>13211205</v>
      </c>
      <c r="C2936" s="39">
        <v>44500</v>
      </c>
      <c r="D2936" s="50">
        <v>0.75</v>
      </c>
      <c r="E2936">
        <v>495</v>
      </c>
    </row>
    <row r="2937" spans="1:5">
      <c r="A2937" s="525" t="s">
        <v>499</v>
      </c>
      <c r="B2937">
        <v>13211205</v>
      </c>
      <c r="C2937" s="39">
        <v>44500</v>
      </c>
      <c r="D2937" s="50">
        <v>0.76041666666666663</v>
      </c>
      <c r="E2937">
        <v>495</v>
      </c>
    </row>
    <row r="2938" spans="1:5">
      <c r="A2938" s="525" t="s">
        <v>499</v>
      </c>
      <c r="B2938">
        <v>13211205</v>
      </c>
      <c r="C2938" s="39">
        <v>44500</v>
      </c>
      <c r="D2938" s="50">
        <v>0.77083333333333337</v>
      </c>
      <c r="E2938">
        <v>491</v>
      </c>
    </row>
    <row r="2939" spans="1:5">
      <c r="A2939" s="525" t="s">
        <v>499</v>
      </c>
      <c r="B2939">
        <v>13211205</v>
      </c>
      <c r="C2939" s="39">
        <v>44500</v>
      </c>
      <c r="D2939" s="50">
        <v>0.78125</v>
      </c>
      <c r="E2939">
        <v>495</v>
      </c>
    </row>
    <row r="2940" spans="1:5">
      <c r="A2940" s="525" t="s">
        <v>499</v>
      </c>
      <c r="B2940">
        <v>13211205</v>
      </c>
      <c r="C2940" s="39">
        <v>44500</v>
      </c>
      <c r="D2940" s="50">
        <v>0.79166666666666663</v>
      </c>
      <c r="E2940">
        <v>495</v>
      </c>
    </row>
    <row r="2941" spans="1:5">
      <c r="A2941" s="525" t="s">
        <v>499</v>
      </c>
      <c r="B2941">
        <v>13211205</v>
      </c>
      <c r="C2941" s="39">
        <v>44500</v>
      </c>
      <c r="D2941" s="50">
        <v>0.80208333333333337</v>
      </c>
      <c r="E2941">
        <v>495</v>
      </c>
    </row>
    <row r="2942" spans="1:5">
      <c r="A2942" s="525" t="s">
        <v>499</v>
      </c>
      <c r="B2942">
        <v>13211205</v>
      </c>
      <c r="C2942" s="39">
        <v>44500</v>
      </c>
      <c r="D2942" s="50">
        <v>0.8125</v>
      </c>
      <c r="E2942">
        <v>491</v>
      </c>
    </row>
    <row r="2943" spans="1:5">
      <c r="A2943" s="525" t="s">
        <v>499</v>
      </c>
      <c r="B2943">
        <v>13211205</v>
      </c>
      <c r="C2943" s="39">
        <v>44500</v>
      </c>
      <c r="D2943" s="50">
        <v>0.82291666666666663</v>
      </c>
      <c r="E2943">
        <v>491</v>
      </c>
    </row>
    <row r="2944" spans="1:5">
      <c r="A2944" s="525" t="s">
        <v>499</v>
      </c>
      <c r="B2944">
        <v>13211205</v>
      </c>
      <c r="C2944" s="39">
        <v>44500</v>
      </c>
      <c r="D2944" s="50">
        <v>0.83333333333333337</v>
      </c>
      <c r="E2944">
        <v>491</v>
      </c>
    </row>
    <row r="2945" spans="1:5">
      <c r="A2945" s="525" t="s">
        <v>499</v>
      </c>
      <c r="B2945">
        <v>13211205</v>
      </c>
      <c r="C2945" s="39">
        <v>44500</v>
      </c>
      <c r="D2945" s="50">
        <v>0.84375</v>
      </c>
      <c r="E2945">
        <v>495</v>
      </c>
    </row>
    <row r="2946" spans="1:5">
      <c r="A2946" s="525" t="s">
        <v>499</v>
      </c>
      <c r="B2946">
        <v>13211205</v>
      </c>
      <c r="C2946" s="39">
        <v>44500</v>
      </c>
      <c r="D2946" s="50">
        <v>0.85416666666666663</v>
      </c>
      <c r="E2946">
        <v>495</v>
      </c>
    </row>
    <row r="2947" spans="1:5">
      <c r="A2947" s="525" t="s">
        <v>499</v>
      </c>
      <c r="B2947">
        <v>13211205</v>
      </c>
      <c r="C2947" s="39">
        <v>44500</v>
      </c>
      <c r="D2947" s="50">
        <v>0.86458333333333337</v>
      </c>
      <c r="E2947">
        <v>495</v>
      </c>
    </row>
    <row r="2948" spans="1:5">
      <c r="A2948" s="525" t="s">
        <v>499</v>
      </c>
      <c r="B2948">
        <v>13211205</v>
      </c>
      <c r="C2948" s="39">
        <v>44500</v>
      </c>
      <c r="D2948" s="50">
        <v>0.875</v>
      </c>
      <c r="E2948">
        <v>499</v>
      </c>
    </row>
    <row r="2949" spans="1:5">
      <c r="A2949" s="525" t="s">
        <v>499</v>
      </c>
      <c r="B2949">
        <v>13211205</v>
      </c>
      <c r="C2949" s="39">
        <v>44500</v>
      </c>
      <c r="D2949" s="50">
        <v>0.88541666666666663</v>
      </c>
      <c r="E2949">
        <v>503</v>
      </c>
    </row>
    <row r="2950" spans="1:5">
      <c r="A2950" s="525" t="s">
        <v>499</v>
      </c>
      <c r="B2950">
        <v>13211205</v>
      </c>
      <c r="C2950" s="39">
        <v>44500</v>
      </c>
      <c r="D2950" s="50">
        <v>0.89583333333333337</v>
      </c>
      <c r="E2950">
        <v>503</v>
      </c>
    </row>
    <row r="2951" spans="1:5">
      <c r="A2951" s="525" t="s">
        <v>499</v>
      </c>
      <c r="B2951">
        <v>13211205</v>
      </c>
      <c r="C2951" s="39">
        <v>44500</v>
      </c>
      <c r="D2951" s="50">
        <v>0.90625</v>
      </c>
      <c r="E2951">
        <v>503</v>
      </c>
    </row>
    <row r="2952" spans="1:5">
      <c r="A2952" s="525" t="s">
        <v>499</v>
      </c>
      <c r="B2952">
        <v>13211205</v>
      </c>
      <c r="C2952" s="39">
        <v>44500</v>
      </c>
      <c r="D2952" s="50">
        <v>0.91666666666666663</v>
      </c>
      <c r="E2952">
        <v>503</v>
      </c>
    </row>
    <row r="2953" spans="1:5">
      <c r="A2953" s="525" t="s">
        <v>499</v>
      </c>
      <c r="B2953">
        <v>13211205</v>
      </c>
      <c r="C2953" s="39">
        <v>44500</v>
      </c>
      <c r="D2953" s="50">
        <v>0.92708333333333337</v>
      </c>
      <c r="E2953">
        <v>507</v>
      </c>
    </row>
    <row r="2954" spans="1:5">
      <c r="A2954" s="525" t="s">
        <v>499</v>
      </c>
      <c r="B2954">
        <v>13211205</v>
      </c>
      <c r="C2954" s="39">
        <v>44500</v>
      </c>
      <c r="D2954" s="50">
        <v>0.9375</v>
      </c>
      <c r="E2954">
        <v>511</v>
      </c>
    </row>
    <row r="2955" spans="1:5">
      <c r="A2955" s="525" t="s">
        <v>499</v>
      </c>
      <c r="B2955">
        <v>13211205</v>
      </c>
      <c r="C2955" s="39">
        <v>44500</v>
      </c>
      <c r="D2955" s="50">
        <v>0.94791666666666663</v>
      </c>
      <c r="E2955">
        <v>511</v>
      </c>
    </row>
    <row r="2956" spans="1:5">
      <c r="A2956" s="525" t="s">
        <v>499</v>
      </c>
      <c r="B2956">
        <v>13211205</v>
      </c>
      <c r="C2956" s="39">
        <v>44500</v>
      </c>
      <c r="D2956" s="50">
        <v>0.95833333333333337</v>
      </c>
      <c r="E2956">
        <v>515</v>
      </c>
    </row>
    <row r="2957" spans="1:5">
      <c r="A2957" s="525" t="s">
        <v>499</v>
      </c>
      <c r="B2957">
        <v>13211205</v>
      </c>
      <c r="C2957" s="39">
        <v>44500</v>
      </c>
      <c r="D2957" s="50">
        <v>0.96875</v>
      </c>
      <c r="E2957">
        <v>519</v>
      </c>
    </row>
    <row r="2958" spans="1:5">
      <c r="A2958" s="525" t="s">
        <v>499</v>
      </c>
      <c r="B2958">
        <v>13211205</v>
      </c>
      <c r="C2958" s="39">
        <v>44500</v>
      </c>
      <c r="D2958" s="50">
        <v>0.97916666666666663</v>
      </c>
      <c r="E2958">
        <v>519</v>
      </c>
    </row>
    <row r="2959" spans="1:5">
      <c r="A2959" s="525" t="s">
        <v>499</v>
      </c>
      <c r="B2959">
        <v>13211205</v>
      </c>
      <c r="C2959" s="39">
        <v>44500</v>
      </c>
      <c r="D2959" s="50">
        <v>0.98958333333333337</v>
      </c>
      <c r="E2959">
        <v>523</v>
      </c>
    </row>
  </sheetData>
  <mergeCells count="2">
    <mergeCell ref="H6:J6"/>
    <mergeCell ref="H2:J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1490"/>
  <sheetViews>
    <sheetView zoomScale="80" zoomScaleNormal="80" workbookViewId="0">
      <selection activeCell="E1473" sqref="E1473"/>
    </sheetView>
  </sheetViews>
  <sheetFormatPr defaultRowHeight="15"/>
  <cols>
    <col min="1" max="1" width="24" customWidth="1"/>
    <col min="2" max="2" width="19.7109375" customWidth="1"/>
    <col min="3" max="3" width="9.140625" style="70"/>
    <col min="4" max="4" width="12.28515625" bestFit="1" customWidth="1"/>
    <col min="5" max="6" width="12" bestFit="1" customWidth="1"/>
  </cols>
  <sheetData>
    <row r="1" spans="1:6">
      <c r="D1" t="s">
        <v>592</v>
      </c>
    </row>
    <row r="2" spans="1:6">
      <c r="A2" s="735" t="s">
        <v>103</v>
      </c>
      <c r="B2" s="736" t="s">
        <v>1023</v>
      </c>
      <c r="D2" s="42" t="s">
        <v>109</v>
      </c>
      <c r="E2" s="42" t="s">
        <v>110</v>
      </c>
      <c r="F2" s="42" t="s">
        <v>111</v>
      </c>
    </row>
    <row r="3" spans="1:6">
      <c r="A3" s="279">
        <v>44470</v>
      </c>
      <c r="B3" s="325">
        <v>7.8537139892578098</v>
      </c>
      <c r="D3" s="327">
        <f>AVERAGE(B:B)</f>
        <v>6.2421687373550991</v>
      </c>
      <c r="E3" s="327">
        <f>AVERAGE(C:C)</f>
        <v>6.2380149272952634</v>
      </c>
      <c r="F3" s="327">
        <f>MAX(B:B)</f>
        <v>9.2891426086425799</v>
      </c>
    </row>
    <row r="4" spans="1:6">
      <c r="A4" s="279">
        <v>44470.020833333336</v>
      </c>
      <c r="B4" s="325">
        <v>7.6022853851318404</v>
      </c>
    </row>
    <row r="5" spans="1:6">
      <c r="A5" s="279">
        <v>44470.041666666664</v>
      </c>
      <c r="B5" s="325">
        <v>6.7839994430542001</v>
      </c>
    </row>
    <row r="6" spans="1:6">
      <c r="A6" s="279">
        <v>44470.0625</v>
      </c>
      <c r="B6" s="325">
        <v>6.2399997711181596</v>
      </c>
    </row>
    <row r="7" spans="1:6">
      <c r="A7" s="279">
        <v>44470.083333333336</v>
      </c>
      <c r="B7" s="325">
        <v>5.88800001144409</v>
      </c>
    </row>
    <row r="8" spans="1:6">
      <c r="A8" s="279">
        <v>44470.104166666664</v>
      </c>
      <c r="B8" s="325">
        <v>5.3759999275207502</v>
      </c>
    </row>
    <row r="9" spans="1:6">
      <c r="A9" s="279">
        <v>44470.125</v>
      </c>
      <c r="B9" s="325">
        <v>4.3611426353454599</v>
      </c>
    </row>
    <row r="10" spans="1:6">
      <c r="A10" s="279">
        <v>44470.145833333336</v>
      </c>
      <c r="B10" s="325">
        <v>4.9645714759826696</v>
      </c>
    </row>
    <row r="11" spans="1:6">
      <c r="A11" s="279">
        <v>44470.166666666664</v>
      </c>
      <c r="B11" s="325">
        <v>4.1828570365905797</v>
      </c>
    </row>
    <row r="12" spans="1:6">
      <c r="A12" s="279">
        <v>44470.1875</v>
      </c>
      <c r="B12" s="325">
        <v>4.2651429176330602</v>
      </c>
    </row>
    <row r="13" spans="1:6">
      <c r="A13" s="279">
        <v>44470.208333333336</v>
      </c>
      <c r="B13" s="325">
        <v>5.8102855682373002</v>
      </c>
    </row>
    <row r="14" spans="1:6">
      <c r="A14" s="279">
        <v>44470.229166666664</v>
      </c>
      <c r="B14" s="325">
        <v>4.6491427421569798</v>
      </c>
    </row>
    <row r="15" spans="1:6">
      <c r="A15" s="279">
        <v>44470.25</v>
      </c>
      <c r="B15" s="325">
        <v>4.9325709342956499</v>
      </c>
    </row>
    <row r="16" spans="1:6">
      <c r="A16" s="279">
        <v>44470.270833333336</v>
      </c>
      <c r="B16" s="325">
        <v>5.49942827224731</v>
      </c>
    </row>
    <row r="17" spans="1:2">
      <c r="A17" s="279">
        <v>44470.291666666664</v>
      </c>
      <c r="B17" s="325">
        <v>4.9691424369812003</v>
      </c>
    </row>
    <row r="18" spans="1:2">
      <c r="A18" s="279">
        <v>44470.3125</v>
      </c>
      <c r="B18" s="325">
        <v>6.0205712318420401</v>
      </c>
    </row>
    <row r="19" spans="1:2">
      <c r="A19" s="279">
        <v>44470.333333333336</v>
      </c>
      <c r="B19" s="325">
        <v>6.2034282684326199</v>
      </c>
    </row>
    <row r="20" spans="1:2">
      <c r="A20" s="279">
        <v>44470.354166666664</v>
      </c>
      <c r="B20" s="325">
        <v>6.3908567428588903</v>
      </c>
    </row>
    <row r="21" spans="1:2">
      <c r="A21" s="279">
        <v>44470.375</v>
      </c>
      <c r="B21" s="325">
        <v>7.3691425323486301</v>
      </c>
    </row>
    <row r="22" spans="1:2">
      <c r="A22" s="279">
        <v>44470.395833333336</v>
      </c>
      <c r="B22" s="325">
        <v>7.3737139701843297</v>
      </c>
    </row>
    <row r="23" spans="1:2">
      <c r="A23" s="279">
        <v>44470.416666666664</v>
      </c>
      <c r="B23" s="325">
        <v>7.57942867279053</v>
      </c>
    </row>
    <row r="24" spans="1:2">
      <c r="A24" s="279">
        <v>44470.4375</v>
      </c>
      <c r="B24" s="325">
        <v>7.4605712890625</v>
      </c>
    </row>
    <row r="25" spans="1:2">
      <c r="A25" s="279">
        <v>44470.458333333336</v>
      </c>
      <c r="B25" s="325">
        <v>7.3554282188415501</v>
      </c>
    </row>
    <row r="26" spans="1:2">
      <c r="A26" s="279">
        <v>44470.479166666664</v>
      </c>
      <c r="B26" s="325">
        <v>7.7028570175170898</v>
      </c>
    </row>
    <row r="27" spans="1:2">
      <c r="A27" s="279">
        <v>44470.5</v>
      </c>
      <c r="B27" s="325">
        <v>7.5839996337890598</v>
      </c>
    </row>
    <row r="28" spans="1:2">
      <c r="A28" s="279">
        <v>44470.520833333336</v>
      </c>
      <c r="B28" s="325">
        <v>8.0365705490112305</v>
      </c>
    </row>
    <row r="29" spans="1:2">
      <c r="A29" s="279">
        <v>44470.541666666664</v>
      </c>
      <c r="B29" s="325">
        <v>7.8994283676147496</v>
      </c>
    </row>
    <row r="30" spans="1:2">
      <c r="A30" s="279">
        <v>44470.5625</v>
      </c>
      <c r="B30" s="325">
        <v>7.6297140121459996</v>
      </c>
    </row>
    <row r="31" spans="1:2">
      <c r="A31" s="279">
        <v>44470.583333333336</v>
      </c>
      <c r="B31" s="325">
        <v>7.8902854919433603</v>
      </c>
    </row>
    <row r="32" spans="1:2">
      <c r="A32" s="279">
        <v>44470.604166666664</v>
      </c>
      <c r="B32" s="325">
        <v>7.7394285202026403</v>
      </c>
    </row>
    <row r="33" spans="1:2">
      <c r="A33" s="279">
        <v>44470.625</v>
      </c>
      <c r="B33" s="325">
        <v>7.9039998054504403</v>
      </c>
    </row>
    <row r="34" spans="1:2">
      <c r="A34" s="279">
        <v>44470.645833333336</v>
      </c>
      <c r="B34" s="325">
        <v>7.3782854080200204</v>
      </c>
    </row>
    <row r="35" spans="1:2">
      <c r="A35" s="279">
        <v>44470.666666666664</v>
      </c>
      <c r="B35" s="325">
        <v>7.4788565635681197</v>
      </c>
    </row>
    <row r="36" spans="1:2">
      <c r="A36" s="279">
        <v>44470.6875</v>
      </c>
      <c r="B36" s="325">
        <v>7.2457141876220703</v>
      </c>
    </row>
    <row r="37" spans="1:2">
      <c r="A37" s="279">
        <v>44470.708333333336</v>
      </c>
      <c r="B37" s="325">
        <v>7.5839996337890598</v>
      </c>
    </row>
    <row r="38" spans="1:2">
      <c r="A38" s="279">
        <v>44470.729166666664</v>
      </c>
      <c r="B38" s="325">
        <v>7.2319998741149902</v>
      </c>
    </row>
    <row r="39" spans="1:2">
      <c r="A39" s="279">
        <v>44470.75</v>
      </c>
      <c r="B39" s="325">
        <v>6.8434286117553702</v>
      </c>
    </row>
    <row r="40" spans="1:2">
      <c r="A40" s="279">
        <v>44470.770833333336</v>
      </c>
      <c r="B40" s="325">
        <v>6.9759998321533203</v>
      </c>
    </row>
    <row r="41" spans="1:2">
      <c r="A41" s="279">
        <v>44470.791666666664</v>
      </c>
      <c r="B41" s="325">
        <v>7.3005714416503897</v>
      </c>
    </row>
    <row r="42" spans="1:2">
      <c r="A42" s="279">
        <v>44470.8125</v>
      </c>
      <c r="B42" s="325">
        <v>7.2868571281433097</v>
      </c>
    </row>
    <row r="43" spans="1:2">
      <c r="A43" s="279">
        <v>44470.833333333336</v>
      </c>
      <c r="B43" s="325">
        <v>7.9039998054504403</v>
      </c>
    </row>
    <row r="44" spans="1:2">
      <c r="A44" s="279">
        <v>44470.854166666664</v>
      </c>
      <c r="B44" s="325">
        <v>8.0045709609985405</v>
      </c>
    </row>
    <row r="45" spans="1:2">
      <c r="A45" s="279">
        <v>44470.875</v>
      </c>
      <c r="B45" s="325">
        <v>7.5108571052551296</v>
      </c>
    </row>
    <row r="46" spans="1:2">
      <c r="A46" s="279">
        <v>44470.895833333336</v>
      </c>
      <c r="B46" s="325">
        <v>7.4331426620483398</v>
      </c>
    </row>
    <row r="47" spans="1:2">
      <c r="A47" s="279">
        <v>44470.916666666664</v>
      </c>
      <c r="B47" s="325">
        <v>7.3874282836914098</v>
      </c>
    </row>
    <row r="48" spans="1:2">
      <c r="A48" s="279">
        <v>44470.9375</v>
      </c>
      <c r="B48" s="325">
        <v>7.14514255523682</v>
      </c>
    </row>
    <row r="49" spans="1:3">
      <c r="A49" s="279">
        <v>44470.958333333336</v>
      </c>
      <c r="B49" s="325">
        <v>7.2457141876220703</v>
      </c>
    </row>
    <row r="50" spans="1:3">
      <c r="A50" s="279">
        <v>44470.979166666664</v>
      </c>
      <c r="B50" s="325">
        <v>6.69714260101318</v>
      </c>
    </row>
    <row r="51" spans="1:3">
      <c r="A51" s="279">
        <v>44471</v>
      </c>
      <c r="B51" s="325">
        <v>6.4594283103942898</v>
      </c>
      <c r="C51" s="325"/>
    </row>
    <row r="52" spans="1:3">
      <c r="A52" s="279">
        <v>44471.020833333336</v>
      </c>
      <c r="B52" s="325">
        <v>6.0571427345275897</v>
      </c>
      <c r="C52" s="325"/>
    </row>
    <row r="53" spans="1:3">
      <c r="A53" s="279">
        <v>44471.041666666664</v>
      </c>
      <c r="B53" s="325">
        <v>5.8011426925659197</v>
      </c>
      <c r="C53" s="325"/>
    </row>
    <row r="54" spans="1:3">
      <c r="A54" s="279">
        <v>44471.0625</v>
      </c>
      <c r="B54" s="325">
        <v>5.5314283370971697</v>
      </c>
      <c r="C54" s="325"/>
    </row>
    <row r="55" spans="1:3">
      <c r="A55" s="279">
        <v>44471.083333333336</v>
      </c>
      <c r="B55" s="325">
        <v>5.0971426963806197</v>
      </c>
      <c r="C55" s="325"/>
    </row>
    <row r="56" spans="1:3">
      <c r="A56" s="279">
        <v>44471.104166666664</v>
      </c>
      <c r="B56" s="325">
        <v>6.0479998588562003</v>
      </c>
      <c r="C56" s="325"/>
    </row>
    <row r="57" spans="1:3">
      <c r="A57" s="279">
        <v>44471.125</v>
      </c>
      <c r="B57" s="325">
        <v>4.65828561782837</v>
      </c>
      <c r="C57" s="325"/>
    </row>
    <row r="58" spans="1:3">
      <c r="A58" s="279">
        <v>44471.145833333336</v>
      </c>
      <c r="B58" s="325">
        <v>5.7737140655517596</v>
      </c>
      <c r="C58" s="325"/>
    </row>
    <row r="59" spans="1:3">
      <c r="A59" s="279">
        <v>44471.166666666664</v>
      </c>
      <c r="B59" s="325">
        <v>4.6765708923339799</v>
      </c>
      <c r="C59" s="325"/>
    </row>
    <row r="60" spans="1:3">
      <c r="A60" s="279">
        <v>44471.1875</v>
      </c>
      <c r="B60" s="325">
        <v>4.0777144432067898</v>
      </c>
      <c r="C60" s="325"/>
    </row>
    <row r="61" spans="1:3">
      <c r="A61" s="279">
        <v>44471.208333333336</v>
      </c>
      <c r="B61" s="325">
        <v>5.0057139396667498</v>
      </c>
      <c r="C61" s="325"/>
    </row>
    <row r="62" spans="1:3">
      <c r="A62" s="279">
        <v>44471.229166666664</v>
      </c>
      <c r="B62" s="325">
        <v>4.4251427650451696</v>
      </c>
      <c r="C62" s="325"/>
    </row>
    <row r="63" spans="1:3">
      <c r="A63" s="279">
        <v>44471.25</v>
      </c>
      <c r="B63" s="325">
        <v>4.7405710220336896</v>
      </c>
      <c r="C63" s="325"/>
    </row>
    <row r="64" spans="1:3">
      <c r="A64" s="279">
        <v>44471.270833333336</v>
      </c>
      <c r="B64" s="325">
        <v>5.0285716056823704</v>
      </c>
      <c r="C64" s="325">
        <f>AVERAGE(B16:B64)</f>
        <v>6.6661688746238239</v>
      </c>
    </row>
    <row r="65" spans="1:3">
      <c r="A65" s="279">
        <v>44471.291666666664</v>
      </c>
      <c r="B65" s="325">
        <v>4.0457139015197798</v>
      </c>
      <c r="C65" s="325"/>
    </row>
    <row r="66" spans="1:3">
      <c r="A66" s="279">
        <v>44471.3125</v>
      </c>
      <c r="B66" s="325">
        <v>4.76342868804932</v>
      </c>
      <c r="C66" s="325"/>
    </row>
    <row r="67" spans="1:3">
      <c r="A67" s="279">
        <v>44471.333333333336</v>
      </c>
      <c r="B67" s="325">
        <v>4.64457130432129</v>
      </c>
      <c r="C67" s="325"/>
    </row>
    <row r="68" spans="1:3">
      <c r="A68" s="279">
        <v>44471.354166666664</v>
      </c>
      <c r="B68" s="325">
        <v>4.3245711326599103</v>
      </c>
      <c r="C68" s="325"/>
    </row>
    <row r="69" spans="1:3">
      <c r="A69" s="279">
        <v>44471.375</v>
      </c>
      <c r="B69" s="325">
        <v>5.6868572235107404</v>
      </c>
      <c r="C69" s="325"/>
    </row>
    <row r="70" spans="1:3">
      <c r="A70" s="279">
        <v>44471.395833333336</v>
      </c>
      <c r="B70" s="325">
        <v>6.3268566131591797</v>
      </c>
      <c r="C70" s="325"/>
    </row>
    <row r="71" spans="1:3">
      <c r="A71" s="279">
        <v>44471.416666666664</v>
      </c>
      <c r="B71" s="325">
        <v>6.9302854537963903</v>
      </c>
      <c r="C71" s="325"/>
    </row>
    <row r="72" spans="1:3">
      <c r="A72" s="279">
        <v>44471.4375</v>
      </c>
      <c r="B72" s="325">
        <v>7.0079998970031703</v>
      </c>
      <c r="C72" s="325"/>
    </row>
    <row r="73" spans="1:3">
      <c r="A73" s="279">
        <v>44471.458333333336</v>
      </c>
      <c r="B73" s="325">
        <v>7.5428566932678196</v>
      </c>
      <c r="C73" s="325"/>
    </row>
    <row r="74" spans="1:3">
      <c r="A74" s="279">
        <v>44471.479166666664</v>
      </c>
      <c r="B74" s="325">
        <v>7.8445711135864302</v>
      </c>
      <c r="C74" s="325"/>
    </row>
    <row r="75" spans="1:3">
      <c r="A75" s="279">
        <v>44471.5</v>
      </c>
      <c r="B75" s="325">
        <v>8.2742853164672905</v>
      </c>
      <c r="C75" s="325"/>
    </row>
    <row r="76" spans="1:3">
      <c r="A76" s="279">
        <v>44471.520833333336</v>
      </c>
      <c r="B76" s="325">
        <v>8.4297142028808594</v>
      </c>
      <c r="C76" s="325"/>
    </row>
    <row r="77" spans="1:3">
      <c r="A77" s="279">
        <v>44471.541666666664</v>
      </c>
      <c r="B77" s="325">
        <v>8.5028572082519496</v>
      </c>
      <c r="C77" s="325"/>
    </row>
    <row r="78" spans="1:3">
      <c r="A78" s="279">
        <v>44471.5625</v>
      </c>
      <c r="B78" s="325">
        <v>8.5622854232788104</v>
      </c>
      <c r="C78" s="325"/>
    </row>
    <row r="79" spans="1:3">
      <c r="A79" s="279">
        <v>44471.583333333336</v>
      </c>
      <c r="B79" s="325">
        <v>8.3062849044799805</v>
      </c>
      <c r="C79" s="325"/>
    </row>
    <row r="80" spans="1:3">
      <c r="A80" s="279">
        <v>44471.604166666664</v>
      </c>
      <c r="B80" s="325">
        <v>8.2194280624389595</v>
      </c>
      <c r="C80" s="325"/>
    </row>
    <row r="81" spans="1:3">
      <c r="A81" s="279">
        <v>44471.625</v>
      </c>
      <c r="B81" s="325">
        <v>8.1188564300537092</v>
      </c>
      <c r="C81" s="325"/>
    </row>
    <row r="82" spans="1:3">
      <c r="A82" s="279">
        <v>44471.645833333336</v>
      </c>
      <c r="B82" s="325">
        <v>8.1325712203979492</v>
      </c>
      <c r="C82" s="325"/>
    </row>
    <row r="83" spans="1:3">
      <c r="A83" s="279">
        <v>44471.666666666664</v>
      </c>
      <c r="B83" s="325">
        <v>7.8948569297790501</v>
      </c>
      <c r="C83" s="325"/>
    </row>
    <row r="84" spans="1:3">
      <c r="A84" s="279">
        <v>44471.6875</v>
      </c>
      <c r="B84" s="325">
        <v>7.73028564453125</v>
      </c>
      <c r="C84" s="325"/>
    </row>
    <row r="85" spans="1:3">
      <c r="A85" s="279">
        <v>44471.708333333336</v>
      </c>
      <c r="B85" s="325">
        <v>7.4651427268981898</v>
      </c>
      <c r="C85" s="325"/>
    </row>
    <row r="86" spans="1:3">
      <c r="A86" s="279">
        <v>44471.729166666664</v>
      </c>
      <c r="B86" s="325">
        <v>7.1222858428955096</v>
      </c>
      <c r="C86" s="325"/>
    </row>
    <row r="87" spans="1:3">
      <c r="A87" s="279">
        <v>44471.75</v>
      </c>
      <c r="B87" s="325">
        <v>7.4285707473754901</v>
      </c>
      <c r="C87" s="325"/>
    </row>
    <row r="88" spans="1:3">
      <c r="A88" s="279">
        <v>44471.770833333336</v>
      </c>
      <c r="B88" s="325">
        <v>7.6388568878173801</v>
      </c>
      <c r="C88" s="325"/>
    </row>
    <row r="89" spans="1:3">
      <c r="A89" s="279">
        <v>44471.791666666664</v>
      </c>
      <c r="B89" s="325">
        <v>7.1634283065795898</v>
      </c>
      <c r="C89" s="325"/>
    </row>
    <row r="90" spans="1:3">
      <c r="A90" s="279">
        <v>44471.8125</v>
      </c>
      <c r="B90" s="325">
        <v>6.921142578125</v>
      </c>
      <c r="C90" s="325"/>
    </row>
    <row r="91" spans="1:3">
      <c r="A91" s="279">
        <v>44471.833333333336</v>
      </c>
      <c r="B91" s="325">
        <v>7.3188567161560103</v>
      </c>
      <c r="C91" s="325"/>
    </row>
    <row r="92" spans="1:3">
      <c r="A92" s="279">
        <v>44471.854166666664</v>
      </c>
      <c r="B92" s="325">
        <v>7.3005714416503897</v>
      </c>
      <c r="C92" s="325"/>
    </row>
    <row r="93" spans="1:3">
      <c r="A93" s="279">
        <v>44471.875</v>
      </c>
      <c r="B93" s="325">
        <v>7.6068568229675302</v>
      </c>
      <c r="C93" s="325"/>
    </row>
    <row r="94" spans="1:3">
      <c r="A94" s="279">
        <v>44471.895833333336</v>
      </c>
      <c r="B94" s="325">
        <v>7.5428566932678196</v>
      </c>
      <c r="C94" s="325"/>
    </row>
    <row r="95" spans="1:3">
      <c r="A95" s="279">
        <v>44471.916666666664</v>
      </c>
      <c r="B95" s="325">
        <v>7.30971431732178</v>
      </c>
      <c r="C95" s="325"/>
    </row>
    <row r="96" spans="1:3">
      <c r="A96" s="279">
        <v>44471.9375</v>
      </c>
      <c r="B96" s="325">
        <v>7.2822856903076199</v>
      </c>
      <c r="C96" s="325"/>
    </row>
    <row r="97" spans="1:3">
      <c r="A97" s="279">
        <v>44471.958333333336</v>
      </c>
      <c r="B97" s="325">
        <v>7.0674285888671902</v>
      </c>
      <c r="C97" s="325"/>
    </row>
    <row r="98" spans="1:3">
      <c r="A98" s="279">
        <v>44471.979166666664</v>
      </c>
      <c r="B98" s="325">
        <v>6.8205709457397496</v>
      </c>
      <c r="C98" s="325"/>
    </row>
    <row r="99" spans="1:3">
      <c r="A99" s="279">
        <v>44472</v>
      </c>
      <c r="B99" s="325">
        <v>6.80228567123413</v>
      </c>
      <c r="C99" s="325"/>
    </row>
    <row r="100" spans="1:3">
      <c r="A100" s="279">
        <v>44472.020833333336</v>
      </c>
      <c r="B100" s="325">
        <v>5.9199995994567898</v>
      </c>
      <c r="C100" s="325"/>
    </row>
    <row r="101" spans="1:3">
      <c r="A101" s="279">
        <v>44472.041666666664</v>
      </c>
      <c r="B101" s="325">
        <v>5.4902853965759304</v>
      </c>
      <c r="C101" s="325"/>
    </row>
    <row r="102" spans="1:3">
      <c r="A102" s="279">
        <v>44472.0625</v>
      </c>
      <c r="B102" s="325">
        <v>5.46742820739746</v>
      </c>
      <c r="C102" s="325"/>
    </row>
    <row r="103" spans="1:3">
      <c r="A103" s="279">
        <v>44472.083333333336</v>
      </c>
      <c r="B103" s="325">
        <v>5.1428570747375497</v>
      </c>
      <c r="C103" s="325"/>
    </row>
    <row r="104" spans="1:3">
      <c r="A104" s="279">
        <v>44472.104166666664</v>
      </c>
      <c r="B104" s="325">
        <v>5.0057139396667498</v>
      </c>
      <c r="C104" s="325"/>
    </row>
    <row r="105" spans="1:3">
      <c r="A105" s="279">
        <v>44472.125</v>
      </c>
      <c r="B105" s="325">
        <v>4.8685712814331099</v>
      </c>
      <c r="C105" s="325"/>
    </row>
    <row r="106" spans="1:3">
      <c r="A106" s="279">
        <v>44472.145833333336</v>
      </c>
      <c r="B106" s="325">
        <v>4.8731427192687997</v>
      </c>
      <c r="C106" s="325"/>
    </row>
    <row r="107" spans="1:3">
      <c r="A107" s="279">
        <v>44472.166666666664</v>
      </c>
      <c r="B107" s="325">
        <v>5.1702852249145499</v>
      </c>
      <c r="C107" s="325"/>
    </row>
    <row r="108" spans="1:3">
      <c r="A108" s="279">
        <v>44472.1875</v>
      </c>
      <c r="B108" s="325">
        <v>4.5759997367858896</v>
      </c>
      <c r="C108" s="325"/>
    </row>
    <row r="109" spans="1:3">
      <c r="A109" s="279">
        <v>44472.208333333336</v>
      </c>
      <c r="B109" s="325">
        <v>3.9497141838073699</v>
      </c>
      <c r="C109" s="325"/>
    </row>
    <row r="110" spans="1:3">
      <c r="A110" s="279">
        <v>44472.229166666664</v>
      </c>
      <c r="B110" s="325">
        <v>4.9965710639953604</v>
      </c>
      <c r="C110" s="325"/>
    </row>
    <row r="111" spans="1:3">
      <c r="A111" s="279">
        <v>44472.25</v>
      </c>
      <c r="B111" s="325">
        <v>4.2560000419616699</v>
      </c>
      <c r="C111" s="325"/>
    </row>
    <row r="112" spans="1:3">
      <c r="A112" s="279">
        <v>44472.270833333336</v>
      </c>
      <c r="B112" s="325">
        <v>4.0228571891784703</v>
      </c>
      <c r="C112" s="325">
        <f>AVERAGE(B65:B112)</f>
        <v>6.5379045208295201</v>
      </c>
    </row>
    <row r="113" spans="1:3">
      <c r="A113" s="279">
        <v>44472.291666666664</v>
      </c>
      <c r="B113" s="325">
        <v>4.7497143745422399</v>
      </c>
      <c r="C113" s="325"/>
    </row>
    <row r="114" spans="1:3">
      <c r="A114" s="279">
        <v>44472.3125</v>
      </c>
      <c r="B114" s="325">
        <v>4.5119996070861799</v>
      </c>
      <c r="C114" s="325"/>
    </row>
    <row r="115" spans="1:3">
      <c r="A115" s="279">
        <v>44472.333333333336</v>
      </c>
      <c r="B115" s="325">
        <v>4.64457130432129</v>
      </c>
      <c r="C115" s="325"/>
    </row>
    <row r="116" spans="1:3">
      <c r="A116" s="279">
        <v>44472.354166666664</v>
      </c>
      <c r="B116" s="325">
        <v>4.91428565979004</v>
      </c>
      <c r="C116" s="325"/>
    </row>
    <row r="117" spans="1:3">
      <c r="A117" s="279">
        <v>44472.375</v>
      </c>
      <c r="B117" s="325">
        <v>4.5531425476074201</v>
      </c>
      <c r="C117" s="325"/>
    </row>
    <row r="118" spans="1:3">
      <c r="A118" s="279">
        <v>44472.395833333336</v>
      </c>
      <c r="B118" s="325">
        <v>6.1028571128845197</v>
      </c>
      <c r="C118" s="325"/>
    </row>
    <row r="119" spans="1:3">
      <c r="A119" s="279">
        <v>44472.416666666664</v>
      </c>
      <c r="B119" s="325">
        <v>6.4594283103942898</v>
      </c>
      <c r="C119" s="325"/>
    </row>
    <row r="120" spans="1:3">
      <c r="A120" s="279">
        <v>44472.4375</v>
      </c>
      <c r="B120" s="325">
        <v>7.2777137756347701</v>
      </c>
      <c r="C120" s="325"/>
    </row>
    <row r="121" spans="1:3">
      <c r="A121" s="279">
        <v>44472.458333333336</v>
      </c>
      <c r="B121" s="325">
        <v>7.80342817306519</v>
      </c>
      <c r="C121" s="325"/>
    </row>
    <row r="122" spans="1:3">
      <c r="A122" s="279">
        <v>44472.479166666664</v>
      </c>
      <c r="B122" s="325">
        <v>8.2102851867675799</v>
      </c>
      <c r="C122" s="325"/>
    </row>
    <row r="123" spans="1:3">
      <c r="A123" s="279">
        <v>44472.5</v>
      </c>
      <c r="B123" s="325">
        <v>8.2102851867675799</v>
      </c>
      <c r="C123" s="325"/>
    </row>
    <row r="124" spans="1:3">
      <c r="A124" s="279">
        <v>44472.520833333336</v>
      </c>
      <c r="B124" s="325">
        <v>8.3885707855224592</v>
      </c>
      <c r="C124" s="325"/>
    </row>
    <row r="125" spans="1:3">
      <c r="A125" s="279">
        <v>44472.541666666664</v>
      </c>
      <c r="B125" s="325">
        <v>8.5257139205932599</v>
      </c>
      <c r="C125" s="325"/>
    </row>
    <row r="126" spans="1:3">
      <c r="A126" s="279">
        <v>44472.5625</v>
      </c>
      <c r="B126" s="325">
        <v>8.3977146148681605</v>
      </c>
      <c r="C126" s="325"/>
    </row>
    <row r="127" spans="1:3">
      <c r="A127" s="279">
        <v>44472.583333333336</v>
      </c>
      <c r="B127" s="325">
        <v>8.7314281463622994</v>
      </c>
      <c r="C127" s="325"/>
    </row>
    <row r="128" spans="1:3">
      <c r="A128" s="279">
        <v>44472.604166666664</v>
      </c>
      <c r="B128" s="325">
        <v>8.4022855758666992</v>
      </c>
      <c r="C128" s="325"/>
    </row>
    <row r="129" spans="1:3">
      <c r="A129" s="279">
        <v>44472.625</v>
      </c>
      <c r="B129" s="325">
        <v>8.4891424179077095</v>
      </c>
      <c r="C129" s="325"/>
    </row>
    <row r="130" spans="1:3">
      <c r="A130" s="279">
        <v>44472.645833333336</v>
      </c>
      <c r="B130" s="325">
        <v>8.4159994125366193</v>
      </c>
      <c r="C130" s="325"/>
    </row>
    <row r="131" spans="1:3">
      <c r="A131" s="279">
        <v>44472.666666666664</v>
      </c>
      <c r="B131" s="325">
        <v>8.3748569488525408</v>
      </c>
      <c r="C131" s="325"/>
    </row>
    <row r="132" spans="1:3">
      <c r="A132" s="279">
        <v>44472.6875</v>
      </c>
      <c r="B132" s="325">
        <v>8.3519992828369105</v>
      </c>
      <c r="C132" s="325"/>
    </row>
    <row r="133" spans="1:3">
      <c r="A133" s="279">
        <v>44472.708333333336</v>
      </c>
      <c r="B133" s="325">
        <v>7.80342817306519</v>
      </c>
      <c r="C133" s="325"/>
    </row>
    <row r="134" spans="1:3">
      <c r="A134" s="279">
        <v>44472.729166666664</v>
      </c>
      <c r="B134" s="325">
        <v>7.5474281311035201</v>
      </c>
      <c r="C134" s="325"/>
    </row>
    <row r="135" spans="1:3">
      <c r="A135" s="279">
        <v>44472.75</v>
      </c>
      <c r="B135" s="325">
        <v>7.6662855148315403</v>
      </c>
      <c r="C135" s="325"/>
    </row>
    <row r="136" spans="1:3">
      <c r="A136" s="279">
        <v>44472.770833333336</v>
      </c>
      <c r="B136" s="325">
        <v>7.7577137947082502</v>
      </c>
      <c r="C136" s="325"/>
    </row>
    <row r="137" spans="1:3">
      <c r="A137" s="279">
        <v>44472.791666666664</v>
      </c>
      <c r="B137" s="325">
        <v>8.1371421813964808</v>
      </c>
      <c r="C137" s="325"/>
    </row>
    <row r="138" spans="1:3">
      <c r="A138" s="279">
        <v>44472.8125</v>
      </c>
      <c r="B138" s="325">
        <v>7.8445711135864302</v>
      </c>
      <c r="C138" s="325"/>
    </row>
    <row r="139" spans="1:3">
      <c r="A139" s="279">
        <v>44472.833333333336</v>
      </c>
      <c r="B139" s="325">
        <v>7.99999952316284</v>
      </c>
      <c r="C139" s="325"/>
    </row>
    <row r="140" spans="1:3">
      <c r="A140" s="279">
        <v>44472.854166666664</v>
      </c>
      <c r="B140" s="325">
        <v>7.8628568649292001</v>
      </c>
      <c r="C140" s="325"/>
    </row>
    <row r="141" spans="1:3">
      <c r="A141" s="279">
        <v>44472.875</v>
      </c>
      <c r="B141" s="325">
        <v>8.1737136840820295</v>
      </c>
      <c r="C141" s="325"/>
    </row>
    <row r="142" spans="1:3">
      <c r="A142" s="279">
        <v>44472.895833333336</v>
      </c>
      <c r="B142" s="325">
        <v>8.3794279098510707</v>
      </c>
      <c r="C142" s="325"/>
    </row>
    <row r="143" spans="1:3">
      <c r="A143" s="279">
        <v>44472.916666666664</v>
      </c>
      <c r="B143" s="325">
        <v>8.4525709152221697</v>
      </c>
      <c r="C143" s="325"/>
    </row>
    <row r="144" spans="1:3">
      <c r="A144" s="279">
        <v>44472.9375</v>
      </c>
      <c r="B144" s="325">
        <v>8.3245706558227504</v>
      </c>
      <c r="C144" s="325"/>
    </row>
    <row r="145" spans="1:3">
      <c r="A145" s="279">
        <v>44472.958333333336</v>
      </c>
      <c r="B145" s="325">
        <v>8.3474283218383807</v>
      </c>
      <c r="C145" s="325"/>
    </row>
    <row r="146" spans="1:3">
      <c r="A146" s="279">
        <v>44472.979166666664</v>
      </c>
      <c r="B146" s="325">
        <v>7.7577137947082502</v>
      </c>
      <c r="C146" s="325"/>
    </row>
    <row r="147" spans="1:3">
      <c r="A147" s="279">
        <v>44473</v>
      </c>
      <c r="B147" s="325">
        <v>7.2502851486206099</v>
      </c>
      <c r="C147" s="325"/>
    </row>
    <row r="148" spans="1:3">
      <c r="A148" s="279">
        <v>44473.020833333336</v>
      </c>
      <c r="B148" s="325">
        <v>6.8205709457397496</v>
      </c>
      <c r="C148" s="325"/>
    </row>
    <row r="149" spans="1:3">
      <c r="A149" s="279">
        <v>44473.041666666664</v>
      </c>
      <c r="B149" s="325">
        <v>6.53257131576538</v>
      </c>
      <c r="C149" s="325"/>
    </row>
    <row r="150" spans="1:3">
      <c r="A150" s="279">
        <v>44473.0625</v>
      </c>
      <c r="B150" s="325">
        <v>5.61828565597534</v>
      </c>
      <c r="C150" s="325"/>
    </row>
    <row r="151" spans="1:3">
      <c r="A151" s="279">
        <v>44473.083333333336</v>
      </c>
      <c r="B151" s="325">
        <v>5.34857082366943</v>
      </c>
      <c r="C151" s="325"/>
    </row>
    <row r="152" spans="1:3">
      <c r="A152" s="279">
        <v>44473.104166666664</v>
      </c>
      <c r="B152" s="325">
        <v>5.0559997558593803</v>
      </c>
      <c r="C152" s="325"/>
    </row>
    <row r="153" spans="1:3">
      <c r="A153" s="279">
        <v>44473.125</v>
      </c>
      <c r="B153" s="325">
        <v>4.8045711517334002</v>
      </c>
      <c r="C153" s="325"/>
    </row>
    <row r="154" spans="1:3">
      <c r="A154" s="279">
        <v>44473.145833333336</v>
      </c>
      <c r="B154" s="325">
        <v>4.4479994773864702</v>
      </c>
      <c r="C154" s="325"/>
    </row>
    <row r="155" spans="1:3">
      <c r="A155" s="279">
        <v>44473.166666666664</v>
      </c>
      <c r="B155" s="325">
        <v>4.8411426544189498</v>
      </c>
      <c r="C155" s="325"/>
    </row>
    <row r="156" spans="1:3">
      <c r="A156" s="279">
        <v>44473.1875</v>
      </c>
      <c r="B156" s="325">
        <v>4.4479994773864702</v>
      </c>
      <c r="C156" s="325"/>
    </row>
    <row r="157" spans="1:3">
      <c r="A157" s="279">
        <v>44473.208333333336</v>
      </c>
      <c r="B157" s="325">
        <v>4.5211429595947301</v>
      </c>
      <c r="C157" s="325"/>
    </row>
    <row r="158" spans="1:3">
      <c r="A158" s="279">
        <v>44473.229166666664</v>
      </c>
      <c r="B158" s="325">
        <v>4.5028567314147896</v>
      </c>
      <c r="C158" s="325"/>
    </row>
    <row r="159" spans="1:3">
      <c r="A159" s="279">
        <v>44473.25</v>
      </c>
      <c r="B159" s="325">
        <v>4.0319995880126998</v>
      </c>
      <c r="C159" s="325"/>
    </row>
    <row r="160" spans="1:3">
      <c r="A160" s="279">
        <v>44473.270833333336</v>
      </c>
      <c r="B160" s="325">
        <v>5.1382856369018599</v>
      </c>
      <c r="C160" s="325">
        <f>AVERAGE(B113:B160)</f>
        <v>6.8527615467707328</v>
      </c>
    </row>
    <row r="161" spans="1:3">
      <c r="A161" s="279">
        <v>44473.291666666664</v>
      </c>
      <c r="B161" s="325">
        <v>5.22971439361572</v>
      </c>
      <c r="C161" s="325"/>
    </row>
    <row r="162" spans="1:3">
      <c r="A162" s="279">
        <v>44473.3125</v>
      </c>
      <c r="B162" s="325">
        <v>5.2891426086425799</v>
      </c>
      <c r="C162" s="325"/>
    </row>
    <row r="163" spans="1:3">
      <c r="A163" s="279">
        <v>44473.333333333336</v>
      </c>
      <c r="B163" s="325">
        <v>6.0982851982116699</v>
      </c>
      <c r="C163" s="325"/>
    </row>
    <row r="164" spans="1:3">
      <c r="A164" s="279">
        <v>44473.354166666664</v>
      </c>
      <c r="B164" s="325">
        <v>7.0765709877014196</v>
      </c>
      <c r="C164" s="325"/>
    </row>
    <row r="165" spans="1:3">
      <c r="A165" s="279">
        <v>44473.375</v>
      </c>
      <c r="B165" s="325">
        <v>6.5828566551208496</v>
      </c>
      <c r="C165" s="325"/>
    </row>
    <row r="166" spans="1:3">
      <c r="A166" s="279">
        <v>44473.395833333336</v>
      </c>
      <c r="B166" s="325">
        <v>7.3234286308288601</v>
      </c>
      <c r="C166" s="325"/>
    </row>
    <row r="167" spans="1:3">
      <c r="A167" s="279">
        <v>44473.416666666664</v>
      </c>
      <c r="B167" s="325">
        <v>7.3142852783203098</v>
      </c>
      <c r="C167" s="325"/>
    </row>
    <row r="168" spans="1:3">
      <c r="A168" s="279">
        <v>44473.4375</v>
      </c>
      <c r="B168" s="325">
        <v>7.3828568458557102</v>
      </c>
      <c r="C168" s="325"/>
    </row>
    <row r="169" spans="1:3">
      <c r="A169" s="279">
        <v>44473.458333333336</v>
      </c>
      <c r="B169" s="325">
        <v>7.2137136459350604</v>
      </c>
      <c r="C169" s="325"/>
    </row>
    <row r="170" spans="1:3">
      <c r="A170" s="279">
        <v>44473.479166666664</v>
      </c>
      <c r="B170" s="325">
        <v>7.7394285202026403</v>
      </c>
      <c r="C170" s="325"/>
    </row>
    <row r="171" spans="1:3">
      <c r="A171" s="279">
        <v>44473.5</v>
      </c>
      <c r="B171" s="325">
        <v>7.8399996757507298</v>
      </c>
      <c r="C171" s="325"/>
    </row>
    <row r="172" spans="1:3">
      <c r="A172" s="279">
        <v>44473.520833333336</v>
      </c>
      <c r="B172" s="325">
        <v>7.8537139892578098</v>
      </c>
      <c r="C172" s="325"/>
    </row>
    <row r="173" spans="1:3">
      <c r="A173" s="279">
        <v>44473.541666666664</v>
      </c>
      <c r="B173" s="325">
        <v>7.4925708770751998</v>
      </c>
      <c r="C173" s="325"/>
    </row>
    <row r="174" spans="1:3">
      <c r="A174" s="279">
        <v>44473.5625</v>
      </c>
      <c r="B174" s="325">
        <v>7.2274279594421396</v>
      </c>
      <c r="C174" s="325"/>
    </row>
    <row r="175" spans="1:3">
      <c r="A175" s="279">
        <v>44473.583333333336</v>
      </c>
      <c r="B175" s="325">
        <v>7.0628566741943404</v>
      </c>
      <c r="C175" s="325"/>
    </row>
    <row r="176" spans="1:3">
      <c r="A176" s="279">
        <v>44473.604166666664</v>
      </c>
      <c r="B176" s="325">
        <v>7.4011425971984899</v>
      </c>
      <c r="C176" s="325"/>
    </row>
    <row r="177" spans="1:3">
      <c r="A177" s="279">
        <v>44473.625</v>
      </c>
      <c r="B177" s="325">
        <v>6.6605710983276403</v>
      </c>
      <c r="C177" s="325"/>
    </row>
    <row r="178" spans="1:3">
      <c r="A178" s="279">
        <v>44473.645833333336</v>
      </c>
      <c r="B178" s="325">
        <v>7.5885710716247603</v>
      </c>
      <c r="C178" s="325"/>
    </row>
    <row r="179" spans="1:3">
      <c r="A179" s="279">
        <v>44473.666666666664</v>
      </c>
      <c r="B179" s="325">
        <v>7.1222858428955096</v>
      </c>
      <c r="C179" s="325"/>
    </row>
    <row r="180" spans="1:3">
      <c r="A180" s="279">
        <v>44473.6875</v>
      </c>
      <c r="B180" s="325">
        <v>7.1588568687439</v>
      </c>
      <c r="C180" s="325"/>
    </row>
    <row r="181" spans="1:3">
      <c r="A181" s="279">
        <v>44473.708333333336</v>
      </c>
      <c r="B181" s="325">
        <v>6.7611427307128897</v>
      </c>
      <c r="C181" s="325"/>
    </row>
    <row r="182" spans="1:3">
      <c r="A182" s="279">
        <v>44473.729166666664</v>
      </c>
      <c r="B182" s="325">
        <v>7.0079998970031703</v>
      </c>
      <c r="C182" s="325"/>
    </row>
    <row r="183" spans="1:3">
      <c r="A183" s="279">
        <v>44473.75</v>
      </c>
      <c r="B183" s="325">
        <v>7.0857138633728001</v>
      </c>
      <c r="C183" s="325"/>
    </row>
    <row r="184" spans="1:3">
      <c r="A184" s="279">
        <v>44473.770833333336</v>
      </c>
      <c r="B184" s="325">
        <v>6.8937144279479998</v>
      </c>
      <c r="C184" s="325"/>
    </row>
    <row r="185" spans="1:3">
      <c r="A185" s="279">
        <v>44473.791666666664</v>
      </c>
      <c r="B185" s="325">
        <v>7.7211422920227104</v>
      </c>
      <c r="C185" s="325"/>
    </row>
    <row r="186" spans="1:3">
      <c r="A186" s="279">
        <v>44473.8125</v>
      </c>
      <c r="B186" s="325">
        <v>7.57942867279053</v>
      </c>
      <c r="C186" s="325"/>
    </row>
    <row r="187" spans="1:3">
      <c r="A187" s="279">
        <v>44473.833333333336</v>
      </c>
      <c r="B187" s="325">
        <v>7.4697136878967303</v>
      </c>
      <c r="C187" s="325"/>
    </row>
    <row r="188" spans="1:3">
      <c r="A188" s="279">
        <v>44473.854166666664</v>
      </c>
      <c r="B188" s="325">
        <v>7.83542823791504</v>
      </c>
      <c r="C188" s="325"/>
    </row>
    <row r="189" spans="1:3">
      <c r="A189" s="279">
        <v>44473.875</v>
      </c>
      <c r="B189" s="325">
        <v>7.8994283676147496</v>
      </c>
      <c r="C189" s="325"/>
    </row>
    <row r="190" spans="1:3">
      <c r="A190" s="279">
        <v>44473.895833333336</v>
      </c>
      <c r="B190" s="325">
        <v>8.2834291458129901</v>
      </c>
      <c r="C190" s="325"/>
    </row>
    <row r="191" spans="1:3">
      <c r="A191" s="279">
        <v>44473.916666666664</v>
      </c>
      <c r="B191" s="325">
        <v>8.1691427230834996</v>
      </c>
      <c r="C191" s="325"/>
    </row>
    <row r="192" spans="1:3">
      <c r="A192" s="279">
        <v>44473.9375</v>
      </c>
      <c r="B192" s="325">
        <v>7.68457126617432</v>
      </c>
      <c r="C192" s="325"/>
    </row>
    <row r="193" spans="1:3">
      <c r="A193" s="279">
        <v>44473.958333333336</v>
      </c>
      <c r="B193" s="325">
        <v>7.5931425094604501</v>
      </c>
      <c r="C193" s="325"/>
    </row>
    <row r="194" spans="1:3">
      <c r="A194" s="279">
        <v>44473.979166666664</v>
      </c>
      <c r="B194" s="325">
        <v>7.5245714187622097</v>
      </c>
      <c r="C194" s="325"/>
    </row>
    <row r="195" spans="1:3">
      <c r="A195" s="279">
        <v>44474</v>
      </c>
      <c r="B195" s="325">
        <v>7.3005714416503897</v>
      </c>
      <c r="C195" s="325"/>
    </row>
    <row r="196" spans="1:3">
      <c r="A196" s="279">
        <v>44474.020833333336</v>
      </c>
      <c r="B196" s="325">
        <v>6.9119997024536097</v>
      </c>
      <c r="C196" s="325"/>
    </row>
    <row r="197" spans="1:3">
      <c r="A197" s="279">
        <v>44474.041666666664</v>
      </c>
      <c r="B197" s="325">
        <v>6.2217144966125497</v>
      </c>
      <c r="C197" s="325"/>
    </row>
    <row r="198" spans="1:3">
      <c r="A198" s="279">
        <v>44474.0625</v>
      </c>
      <c r="B198" s="325">
        <v>5.4308571815490696</v>
      </c>
      <c r="C198" s="325"/>
    </row>
    <row r="199" spans="1:3">
      <c r="A199" s="279">
        <v>44474.083333333336</v>
      </c>
      <c r="B199" s="325">
        <v>5.3211426734924299</v>
      </c>
      <c r="C199" s="325"/>
    </row>
    <row r="200" spans="1:3">
      <c r="A200" s="279">
        <v>44474.104166666664</v>
      </c>
      <c r="B200" s="325">
        <v>4.6994285583496103</v>
      </c>
      <c r="C200" s="325"/>
    </row>
    <row r="201" spans="1:3">
      <c r="A201" s="279">
        <v>44474.125</v>
      </c>
      <c r="B201" s="325">
        <v>4.5531425476074201</v>
      </c>
      <c r="C201" s="325"/>
    </row>
    <row r="202" spans="1:3">
      <c r="A202" s="279">
        <v>44474.145833333336</v>
      </c>
      <c r="B202" s="325">
        <v>4.6811428070068404</v>
      </c>
      <c r="C202" s="325"/>
    </row>
    <row r="203" spans="1:3">
      <c r="A203" s="279">
        <v>44474.166666666664</v>
      </c>
      <c r="B203" s="325">
        <v>4.5531425476074201</v>
      </c>
      <c r="C203" s="325"/>
    </row>
    <row r="204" spans="1:3">
      <c r="A204" s="279">
        <v>44474.1875</v>
      </c>
      <c r="B204" s="325">
        <v>4.6765708923339799</v>
      </c>
      <c r="C204" s="325"/>
    </row>
    <row r="205" spans="1:3">
      <c r="A205" s="279">
        <v>44474.208333333336</v>
      </c>
      <c r="B205" s="325">
        <v>4.7497143745422399</v>
      </c>
      <c r="C205" s="325"/>
    </row>
    <row r="206" spans="1:3">
      <c r="A206" s="279">
        <v>44474.229166666664</v>
      </c>
      <c r="B206" s="325">
        <v>3.76685690879822</v>
      </c>
      <c r="C206" s="325"/>
    </row>
    <row r="207" spans="1:3">
      <c r="A207" s="279">
        <v>44474.25</v>
      </c>
      <c r="B207" s="325">
        <v>4.8365712165832502</v>
      </c>
      <c r="C207" s="325"/>
    </row>
    <row r="208" spans="1:3">
      <c r="A208" s="279">
        <v>44474.270833333336</v>
      </c>
      <c r="B208" s="325">
        <v>4.9828567504882804</v>
      </c>
      <c r="C208" s="325">
        <f>AVERAGE(B161:B208)</f>
        <v>6.6427616824706393</v>
      </c>
    </row>
    <row r="209" spans="1:3">
      <c r="A209" s="279">
        <v>44474.291666666664</v>
      </c>
      <c r="B209" s="325">
        <v>4.64457130432129</v>
      </c>
      <c r="C209" s="325"/>
    </row>
    <row r="210" spans="1:3">
      <c r="A210" s="279">
        <v>44474.3125</v>
      </c>
      <c r="B210" s="325">
        <v>5.9428572654724103</v>
      </c>
      <c r="C210" s="325"/>
    </row>
    <row r="211" spans="1:3">
      <c r="A211" s="279">
        <v>44474.333333333336</v>
      </c>
      <c r="B211" s="325">
        <v>6.4868569374084499</v>
      </c>
      <c r="C211" s="325"/>
    </row>
    <row r="212" spans="1:3">
      <c r="A212" s="279">
        <v>44474.354166666664</v>
      </c>
      <c r="B212" s="325">
        <v>6.5279994010925302</v>
      </c>
      <c r="C212" s="325"/>
    </row>
    <row r="213" spans="1:3">
      <c r="A213" s="279">
        <v>44474.375</v>
      </c>
      <c r="B213" s="325">
        <v>6.4822854995727504</v>
      </c>
      <c r="C213" s="325"/>
    </row>
    <row r="214" spans="1:3">
      <c r="A214" s="279">
        <v>44474.395833333336</v>
      </c>
      <c r="B214" s="325">
        <v>6.9485712051391602</v>
      </c>
      <c r="C214" s="325"/>
    </row>
    <row r="215" spans="1:3">
      <c r="A215" s="279">
        <v>44474.416666666664</v>
      </c>
      <c r="B215" s="325">
        <v>6.9942855834960902</v>
      </c>
      <c r="C215" s="325"/>
    </row>
    <row r="216" spans="1:3">
      <c r="A216" s="279">
        <v>44474.4375</v>
      </c>
      <c r="B216" s="325">
        <v>6.80228567123413</v>
      </c>
      <c r="C216" s="325"/>
    </row>
    <row r="217" spans="1:3">
      <c r="A217" s="279">
        <v>44474.458333333336</v>
      </c>
      <c r="B217" s="325">
        <v>6.80228567123413</v>
      </c>
      <c r="C217" s="325"/>
    </row>
    <row r="218" spans="1:3">
      <c r="A218" s="279">
        <v>44474.479166666664</v>
      </c>
      <c r="B218" s="325">
        <v>7.95428562164307</v>
      </c>
      <c r="C218" s="325"/>
    </row>
    <row r="219" spans="1:3">
      <c r="A219" s="279">
        <v>44474.5</v>
      </c>
      <c r="B219" s="325">
        <v>7.6571421623229998</v>
      </c>
      <c r="C219" s="325"/>
    </row>
    <row r="220" spans="1:3">
      <c r="A220" s="279">
        <v>44474.520833333336</v>
      </c>
      <c r="B220" s="325">
        <v>7.4011425971984899</v>
      </c>
      <c r="C220" s="325"/>
    </row>
    <row r="221" spans="1:3">
      <c r="A221" s="279">
        <v>44474.541666666664</v>
      </c>
      <c r="B221" s="325">
        <v>7.23657131195068</v>
      </c>
      <c r="C221" s="325"/>
    </row>
    <row r="222" spans="1:3">
      <c r="A222" s="279">
        <v>44474.5625</v>
      </c>
      <c r="B222" s="325">
        <v>7.1954283714294398</v>
      </c>
      <c r="C222" s="325"/>
    </row>
    <row r="223" spans="1:3">
      <c r="A223" s="279">
        <v>44474.583333333336</v>
      </c>
      <c r="B223" s="325">
        <v>7.0537142753601101</v>
      </c>
      <c r="C223" s="325"/>
    </row>
    <row r="224" spans="1:3">
      <c r="A224" s="279">
        <v>44474.604166666664</v>
      </c>
      <c r="B224" s="325">
        <v>7.2411422729492196</v>
      </c>
      <c r="C224" s="325"/>
    </row>
    <row r="225" spans="1:3">
      <c r="A225" s="279">
        <v>44474.625</v>
      </c>
      <c r="B225" s="325">
        <v>7.3325710296630904</v>
      </c>
      <c r="C225" s="325"/>
    </row>
    <row r="226" spans="1:3">
      <c r="A226" s="279">
        <v>44474.645833333336</v>
      </c>
      <c r="B226" s="325">
        <v>7.2182855606079102</v>
      </c>
      <c r="C226" s="325"/>
    </row>
    <row r="227" spans="1:3">
      <c r="A227" s="279">
        <v>44474.666666666664</v>
      </c>
      <c r="B227" s="325">
        <v>7.4971427917480504</v>
      </c>
      <c r="C227" s="325"/>
    </row>
    <row r="228" spans="1:3">
      <c r="A228" s="279">
        <v>44474.6875</v>
      </c>
      <c r="B228" s="325">
        <v>6.5554280281066903</v>
      </c>
      <c r="C228" s="325"/>
    </row>
    <row r="229" spans="1:3">
      <c r="A229" s="279">
        <v>44474.708333333336</v>
      </c>
      <c r="B229" s="325">
        <v>6.5691423416137704</v>
      </c>
      <c r="C229" s="325"/>
    </row>
    <row r="230" spans="1:3">
      <c r="A230" s="279">
        <v>44474.729166666664</v>
      </c>
      <c r="B230" s="325">
        <v>6.8800001144409197</v>
      </c>
      <c r="C230" s="325"/>
    </row>
    <row r="231" spans="1:3">
      <c r="A231" s="279">
        <v>44474.75</v>
      </c>
      <c r="B231" s="325">
        <v>6.8342852592468297</v>
      </c>
      <c r="C231" s="325"/>
    </row>
    <row r="232" spans="1:3">
      <c r="A232" s="279">
        <v>44474.770833333336</v>
      </c>
      <c r="B232" s="325">
        <v>7.5931425094604501</v>
      </c>
      <c r="C232" s="325"/>
    </row>
    <row r="233" spans="1:3">
      <c r="A233" s="279">
        <v>44474.791666666664</v>
      </c>
      <c r="B233" s="325">
        <v>7.5154285430908203</v>
      </c>
      <c r="C233" s="325"/>
    </row>
    <row r="234" spans="1:3">
      <c r="A234" s="279">
        <v>44474.8125</v>
      </c>
      <c r="B234" s="325">
        <v>7.6982855796814</v>
      </c>
      <c r="C234" s="325"/>
    </row>
    <row r="235" spans="1:3">
      <c r="A235" s="279">
        <v>44474.833333333336</v>
      </c>
      <c r="B235" s="325">
        <v>7.7531428337097203</v>
      </c>
      <c r="C235" s="325"/>
    </row>
    <row r="236" spans="1:3">
      <c r="A236" s="279">
        <v>44474.854166666664</v>
      </c>
      <c r="B236" s="325">
        <v>7.6434278488159197</v>
      </c>
      <c r="C236" s="325"/>
    </row>
    <row r="237" spans="1:3">
      <c r="A237" s="279">
        <v>44474.875</v>
      </c>
      <c r="B237" s="325">
        <v>8.2239990234375</v>
      </c>
      <c r="C237" s="325"/>
    </row>
    <row r="238" spans="1:3">
      <c r="A238" s="279">
        <v>44474.895833333336</v>
      </c>
      <c r="B238" s="325">
        <v>8.5165710449218803</v>
      </c>
      <c r="C238" s="325"/>
    </row>
    <row r="239" spans="1:3">
      <c r="A239" s="279">
        <v>44474.916666666664</v>
      </c>
      <c r="B239" s="325">
        <v>8.1828565597534197</v>
      </c>
      <c r="C239" s="325"/>
    </row>
    <row r="240" spans="1:3">
      <c r="A240" s="279">
        <v>44474.9375</v>
      </c>
      <c r="B240" s="325">
        <v>8.5302858352661097</v>
      </c>
      <c r="C240" s="325"/>
    </row>
    <row r="241" spans="1:3">
      <c r="A241" s="279">
        <v>44474.958333333336</v>
      </c>
      <c r="B241" s="325">
        <v>8.2422857284545898</v>
      </c>
      <c r="C241" s="325"/>
    </row>
    <row r="242" spans="1:3">
      <c r="A242" s="279">
        <v>44474.979166666664</v>
      </c>
      <c r="B242" s="325">
        <v>7.4422850608825701</v>
      </c>
      <c r="C242" s="325"/>
    </row>
    <row r="243" spans="1:3">
      <c r="A243" s="279">
        <v>44475</v>
      </c>
      <c r="B243" s="325">
        <v>7.0994281768798801</v>
      </c>
      <c r="C243" s="325"/>
    </row>
    <row r="244" spans="1:3">
      <c r="A244" s="279">
        <v>44475.020833333336</v>
      </c>
      <c r="B244" s="325">
        <v>6.6239995956420898</v>
      </c>
      <c r="C244" s="325"/>
    </row>
    <row r="245" spans="1:3">
      <c r="A245" s="279">
        <v>44475.041666666664</v>
      </c>
      <c r="B245" s="325">
        <v>5.6685709953308097</v>
      </c>
      <c r="C245" s="325"/>
    </row>
    <row r="246" spans="1:3">
      <c r="A246" s="279">
        <v>44475.0625</v>
      </c>
      <c r="B246" s="325">
        <v>5.0559997558593803</v>
      </c>
      <c r="C246" s="325"/>
    </row>
    <row r="247" spans="1:3">
      <c r="A247" s="279">
        <v>44475.083333333336</v>
      </c>
      <c r="B247" s="325">
        <v>4.9691424369812003</v>
      </c>
      <c r="C247" s="325"/>
    </row>
    <row r="248" spans="1:3">
      <c r="A248" s="279">
        <v>44475.104166666664</v>
      </c>
      <c r="B248" s="325">
        <v>4.1645712852478001</v>
      </c>
      <c r="C248" s="325"/>
    </row>
    <row r="249" spans="1:3">
      <c r="A249" s="279">
        <v>44475.125</v>
      </c>
      <c r="B249" s="325">
        <v>3.91771411895752</v>
      </c>
      <c r="C249" s="325"/>
    </row>
    <row r="250" spans="1:3">
      <c r="A250" s="279">
        <v>44475.145833333336</v>
      </c>
      <c r="B250" s="325">
        <v>4.4617137908935502</v>
      </c>
      <c r="C250" s="325"/>
    </row>
    <row r="251" spans="1:3">
      <c r="A251" s="279">
        <v>44475.166666666664</v>
      </c>
      <c r="B251" s="325">
        <v>3.66171431541443</v>
      </c>
      <c r="C251" s="325"/>
    </row>
    <row r="252" spans="1:3">
      <c r="A252" s="279">
        <v>44475.1875</v>
      </c>
      <c r="B252" s="325">
        <v>5.0194282531738299</v>
      </c>
      <c r="C252" s="325"/>
    </row>
    <row r="253" spans="1:3">
      <c r="A253" s="279">
        <v>44475.208333333336</v>
      </c>
      <c r="B253" s="325">
        <v>4.4434285163879403</v>
      </c>
      <c r="C253" s="325"/>
    </row>
    <row r="254" spans="1:3">
      <c r="A254" s="279">
        <v>44475.229166666664</v>
      </c>
      <c r="B254" s="325">
        <v>3.7851426601409899</v>
      </c>
      <c r="C254" s="325"/>
    </row>
    <row r="255" spans="1:3">
      <c r="A255" s="279">
        <v>44475.25</v>
      </c>
      <c r="B255" s="325">
        <v>5.0285716056823704</v>
      </c>
      <c r="C255" s="325"/>
    </row>
    <row r="256" spans="1:3">
      <c r="A256" s="279">
        <v>44475.270833333336</v>
      </c>
      <c r="B256" s="325">
        <v>4.6537141799926802</v>
      </c>
      <c r="C256" s="325">
        <f>AVERAGE(B209:B256)</f>
        <v>6.5448568860689802</v>
      </c>
    </row>
    <row r="257" spans="1:3">
      <c r="A257" s="279">
        <v>44475.291666666664</v>
      </c>
      <c r="B257" s="325">
        <v>4.6765708923339799</v>
      </c>
      <c r="C257" s="325"/>
    </row>
    <row r="258" spans="1:3">
      <c r="A258" s="279">
        <v>44475.3125</v>
      </c>
      <c r="B258" s="325">
        <v>5.8331427574157697</v>
      </c>
      <c r="C258" s="325"/>
    </row>
    <row r="259" spans="1:3">
      <c r="A259" s="279">
        <v>44475.333333333336</v>
      </c>
      <c r="B259" s="325">
        <v>6.5691423416137704</v>
      </c>
      <c r="C259" s="325"/>
    </row>
    <row r="260" spans="1:3">
      <c r="A260" s="279">
        <v>44475.354166666664</v>
      </c>
      <c r="B260" s="325">
        <v>6.2034282684326199</v>
      </c>
      <c r="C260" s="325"/>
    </row>
    <row r="261" spans="1:3">
      <c r="A261" s="279">
        <v>44475.375</v>
      </c>
      <c r="B261" s="325">
        <v>6.4365715980529803</v>
      </c>
      <c r="C261" s="325"/>
    </row>
    <row r="262" spans="1:3">
      <c r="A262" s="279">
        <v>44475.395833333336</v>
      </c>
      <c r="B262" s="325">
        <v>6.6468567848205602</v>
      </c>
      <c r="C262" s="325"/>
    </row>
    <row r="263" spans="1:3">
      <c r="A263" s="279">
        <v>44475.416666666664</v>
      </c>
      <c r="B263" s="325">
        <v>7.0902853012084996</v>
      </c>
      <c r="C263" s="325"/>
    </row>
    <row r="264" spans="1:3">
      <c r="A264" s="279">
        <v>44475.4375</v>
      </c>
      <c r="B264" s="325">
        <v>6.8982853889465297</v>
      </c>
      <c r="C264" s="325"/>
    </row>
    <row r="265" spans="1:3">
      <c r="A265" s="279">
        <v>44475.458333333336</v>
      </c>
      <c r="B265" s="325">
        <v>7.5062851905822798</v>
      </c>
      <c r="C265" s="325"/>
    </row>
    <row r="266" spans="1:3">
      <c r="A266" s="279">
        <v>44475.479166666664</v>
      </c>
      <c r="B266" s="325">
        <v>7.1131424903869602</v>
      </c>
      <c r="C266" s="325"/>
    </row>
    <row r="267" spans="1:3">
      <c r="A267" s="279">
        <v>44475.5</v>
      </c>
      <c r="B267" s="325">
        <v>6.6148571968078604</v>
      </c>
      <c r="C267" s="325"/>
    </row>
    <row r="268" spans="1:3">
      <c r="A268" s="279">
        <v>44475.520833333336</v>
      </c>
      <c r="B268" s="325">
        <v>6.42742824554443</v>
      </c>
      <c r="C268" s="325"/>
    </row>
    <row r="269" spans="1:3">
      <c r="A269" s="279">
        <v>44475.541666666664</v>
      </c>
      <c r="B269" s="325">
        <v>6.7108569145202601</v>
      </c>
      <c r="C269" s="325"/>
    </row>
    <row r="270" spans="1:3">
      <c r="A270" s="279">
        <v>44475.5625</v>
      </c>
      <c r="B270" s="325">
        <v>7.26399946212769</v>
      </c>
      <c r="C270" s="325"/>
    </row>
    <row r="271" spans="1:3">
      <c r="A271" s="279">
        <v>44475.583333333336</v>
      </c>
      <c r="B271" s="325">
        <v>7.0537142753601101</v>
      </c>
      <c r="C271" s="325"/>
    </row>
    <row r="272" spans="1:3">
      <c r="A272" s="279">
        <v>44475.604166666664</v>
      </c>
      <c r="B272" s="325">
        <v>7.3234286308288601</v>
      </c>
      <c r="C272" s="325"/>
    </row>
    <row r="273" spans="1:3">
      <c r="A273" s="279">
        <v>44475.625</v>
      </c>
      <c r="B273" s="325">
        <v>7.3005714416503897</v>
      </c>
      <c r="C273" s="325"/>
    </row>
    <row r="274" spans="1:3">
      <c r="A274" s="279">
        <v>44475.645833333336</v>
      </c>
      <c r="B274" s="325">
        <v>6.7017140388488796</v>
      </c>
      <c r="C274" s="325"/>
    </row>
    <row r="275" spans="1:3">
      <c r="A275" s="279">
        <v>44475.666666666664</v>
      </c>
      <c r="B275" s="325">
        <v>6.8297142982482901</v>
      </c>
      <c r="C275" s="325"/>
    </row>
    <row r="276" spans="1:3">
      <c r="A276" s="279">
        <v>44475.6875</v>
      </c>
      <c r="B276" s="325">
        <v>6.8525714874267596</v>
      </c>
      <c r="C276" s="325"/>
    </row>
    <row r="277" spans="1:3">
      <c r="A277" s="279">
        <v>44475.708333333336</v>
      </c>
      <c r="B277" s="325">
        <v>6.6925711631774902</v>
      </c>
      <c r="C277" s="325"/>
    </row>
    <row r="278" spans="1:3">
      <c r="A278" s="279">
        <v>44475.729166666664</v>
      </c>
      <c r="B278" s="325">
        <v>6.81599998474121</v>
      </c>
      <c r="C278" s="325"/>
    </row>
    <row r="279" spans="1:3">
      <c r="A279" s="279">
        <v>44475.75</v>
      </c>
      <c r="B279" s="325">
        <v>7.4834284782409703</v>
      </c>
      <c r="C279" s="325"/>
    </row>
    <row r="280" spans="1:3">
      <c r="A280" s="279">
        <v>44475.770833333336</v>
      </c>
      <c r="B280" s="325">
        <v>7.2137136459350604</v>
      </c>
      <c r="C280" s="325"/>
    </row>
    <row r="281" spans="1:3">
      <c r="A281" s="279">
        <v>44475.791666666664</v>
      </c>
      <c r="B281" s="325">
        <v>6.88914251327515</v>
      </c>
      <c r="C281" s="325"/>
    </row>
    <row r="282" spans="1:3">
      <c r="A282" s="279">
        <v>44475.8125</v>
      </c>
      <c r="B282" s="325">
        <v>7.1497139930725098</v>
      </c>
      <c r="C282" s="325"/>
    </row>
    <row r="283" spans="1:3">
      <c r="A283" s="279">
        <v>44475.833333333336</v>
      </c>
      <c r="B283" s="325">
        <v>7.7165713310241699</v>
      </c>
      <c r="C283" s="325"/>
    </row>
    <row r="284" spans="1:3">
      <c r="A284" s="279">
        <v>44475.854166666664</v>
      </c>
      <c r="B284" s="325">
        <v>7.8262853622436497</v>
      </c>
      <c r="C284" s="325"/>
    </row>
    <row r="285" spans="1:3">
      <c r="A285" s="279">
        <v>44475.875</v>
      </c>
      <c r="B285" s="325">
        <v>7.9771423339843803</v>
      </c>
      <c r="C285" s="325"/>
    </row>
    <row r="286" spans="1:3">
      <c r="A286" s="279">
        <v>44475.895833333336</v>
      </c>
      <c r="B286" s="325">
        <v>8.2102851867675799</v>
      </c>
      <c r="C286" s="325"/>
    </row>
    <row r="287" spans="1:3">
      <c r="A287" s="279">
        <v>44475.916666666664</v>
      </c>
      <c r="B287" s="325">
        <v>8.0548572540283203</v>
      </c>
      <c r="C287" s="325"/>
    </row>
    <row r="288" spans="1:3">
      <c r="A288" s="279">
        <v>44475.9375</v>
      </c>
      <c r="B288" s="325">
        <v>7.68457126617432</v>
      </c>
      <c r="C288" s="325"/>
    </row>
    <row r="289" spans="1:3">
      <c r="A289" s="279">
        <v>44475.958333333336</v>
      </c>
      <c r="B289" s="325">
        <v>7.8080000877380398</v>
      </c>
      <c r="C289" s="325"/>
    </row>
    <row r="290" spans="1:3">
      <c r="A290" s="279">
        <v>44475.979166666664</v>
      </c>
      <c r="B290" s="325">
        <v>7.88114261627197</v>
      </c>
      <c r="C290" s="325"/>
    </row>
    <row r="291" spans="1:3">
      <c r="A291" s="279">
        <v>44476</v>
      </c>
      <c r="B291" s="325">
        <v>6.8479995727539098</v>
      </c>
      <c r="C291" s="325"/>
    </row>
    <row r="292" spans="1:3">
      <c r="A292" s="279">
        <v>44476.020833333336</v>
      </c>
      <c r="B292" s="325">
        <v>6.5371427536010698</v>
      </c>
      <c r="C292" s="325"/>
    </row>
    <row r="293" spans="1:3">
      <c r="A293" s="279">
        <v>44476.041666666664</v>
      </c>
      <c r="B293" s="325">
        <v>5.8971424102783203</v>
      </c>
      <c r="C293" s="325"/>
    </row>
    <row r="294" spans="1:3">
      <c r="A294" s="279">
        <v>44476.0625</v>
      </c>
      <c r="B294" s="325">
        <v>5.19771385192871</v>
      </c>
      <c r="C294" s="325"/>
    </row>
    <row r="295" spans="1:3">
      <c r="A295" s="279">
        <v>44476.083333333336</v>
      </c>
      <c r="B295" s="325">
        <v>5.0697140693664604</v>
      </c>
      <c r="C295" s="325"/>
    </row>
    <row r="296" spans="1:3">
      <c r="A296" s="279">
        <v>44476.104166666664</v>
      </c>
      <c r="B296" s="325">
        <v>4.4571428298950204</v>
      </c>
      <c r="C296" s="325"/>
    </row>
    <row r="297" spans="1:3">
      <c r="A297" s="279">
        <v>44476.125</v>
      </c>
      <c r="B297" s="325">
        <v>4.91428565979004</v>
      </c>
      <c r="C297" s="325"/>
    </row>
    <row r="298" spans="1:3">
      <c r="A298" s="279">
        <v>44476.145833333336</v>
      </c>
      <c r="B298" s="325">
        <v>4.9188566207885698</v>
      </c>
      <c r="C298" s="325"/>
    </row>
    <row r="299" spans="1:3">
      <c r="A299" s="279">
        <v>44476.166666666664</v>
      </c>
      <c r="B299" s="325">
        <v>3.8948569297790501</v>
      </c>
      <c r="C299" s="325"/>
    </row>
    <row r="300" spans="1:3">
      <c r="A300" s="279">
        <v>44476.1875</v>
      </c>
      <c r="B300" s="325">
        <v>4.6079998016357404</v>
      </c>
      <c r="C300" s="325"/>
    </row>
    <row r="301" spans="1:3">
      <c r="A301" s="279">
        <v>44476.208333333336</v>
      </c>
      <c r="B301" s="325">
        <v>4.2788572311401403</v>
      </c>
      <c r="C301" s="325"/>
    </row>
    <row r="302" spans="1:3">
      <c r="A302" s="279">
        <v>44476.229166666664</v>
      </c>
      <c r="B302" s="325">
        <v>3.8399999141693102</v>
      </c>
      <c r="C302" s="325"/>
    </row>
    <row r="303" spans="1:3">
      <c r="A303" s="279">
        <v>44476.25</v>
      </c>
      <c r="B303" s="325">
        <v>4.8777141571044904</v>
      </c>
      <c r="C303" s="325"/>
    </row>
    <row r="304" spans="1:3">
      <c r="A304" s="279">
        <v>44476.270833333336</v>
      </c>
      <c r="B304" s="325">
        <v>4.3291430473327601</v>
      </c>
      <c r="C304" s="325">
        <f>AVERAGE(B257:B304)</f>
        <v>6.4400950223207474</v>
      </c>
    </row>
    <row r="305" spans="1:3">
      <c r="A305" s="279">
        <v>44476.291666666664</v>
      </c>
      <c r="B305" s="325">
        <v>5.3851428031921396</v>
      </c>
      <c r="C305" s="325"/>
    </row>
    <row r="306" spans="1:3">
      <c r="A306" s="279">
        <v>44476.3125</v>
      </c>
      <c r="B306" s="325">
        <v>5.9017143249511701</v>
      </c>
      <c r="C306" s="325"/>
    </row>
    <row r="307" spans="1:3">
      <c r="A307" s="279">
        <v>44476.333333333336</v>
      </c>
      <c r="B307" s="325">
        <v>5.8194284439086896</v>
      </c>
      <c r="C307" s="325"/>
    </row>
    <row r="308" spans="1:3">
      <c r="A308" s="279">
        <v>44476.354166666664</v>
      </c>
      <c r="B308" s="325">
        <v>6.7657141685485804</v>
      </c>
      <c r="C308" s="325"/>
    </row>
    <row r="309" spans="1:3">
      <c r="A309" s="279">
        <v>44476.375</v>
      </c>
      <c r="B309" s="325">
        <v>7.1999993324279803</v>
      </c>
      <c r="C309" s="325"/>
    </row>
    <row r="310" spans="1:3">
      <c r="A310" s="279">
        <v>44476.395833333336</v>
      </c>
      <c r="B310" s="325">
        <v>7.2594285011291504</v>
      </c>
      <c r="C310" s="325"/>
    </row>
    <row r="311" spans="1:3">
      <c r="A311" s="279">
        <v>44476.416666666664</v>
      </c>
      <c r="B311" s="325">
        <v>7.1542854309081996</v>
      </c>
      <c r="C311" s="325"/>
    </row>
    <row r="312" spans="1:3">
      <c r="A312" s="279">
        <v>44476.4375</v>
      </c>
      <c r="B312" s="325">
        <v>7.6205711364746103</v>
      </c>
      <c r="C312" s="325"/>
    </row>
    <row r="313" spans="1:3">
      <c r="A313" s="279">
        <v>44476.458333333336</v>
      </c>
      <c r="B313" s="325">
        <v>7.4011425971984899</v>
      </c>
      <c r="C313" s="325"/>
    </row>
    <row r="314" spans="1:3">
      <c r="A314" s="279">
        <v>44476.479166666664</v>
      </c>
      <c r="B314" s="325">
        <v>6.9074287414550799</v>
      </c>
      <c r="C314" s="325"/>
    </row>
    <row r="315" spans="1:3">
      <c r="A315" s="279">
        <v>44476.5</v>
      </c>
      <c r="B315" s="325">
        <v>7.1999993324279803</v>
      </c>
      <c r="C315" s="325"/>
    </row>
    <row r="316" spans="1:3">
      <c r="A316" s="279">
        <v>44476.520833333336</v>
      </c>
      <c r="B316" s="325">
        <v>7.14514255523682</v>
      </c>
      <c r="C316" s="325"/>
    </row>
    <row r="317" spans="1:3">
      <c r="A317" s="279">
        <v>44476.541666666664</v>
      </c>
      <c r="B317" s="325">
        <v>7.2868571281433097</v>
      </c>
      <c r="C317" s="325"/>
    </row>
    <row r="318" spans="1:3">
      <c r="A318" s="279">
        <v>44476.5625</v>
      </c>
      <c r="B318" s="325">
        <v>7.19085693359375</v>
      </c>
      <c r="C318" s="325"/>
    </row>
    <row r="319" spans="1:3">
      <c r="A319" s="279">
        <v>44476.583333333336</v>
      </c>
      <c r="B319" s="325">
        <v>7.5702853202819798</v>
      </c>
      <c r="C319" s="325"/>
    </row>
    <row r="320" spans="1:3">
      <c r="A320" s="279">
        <v>44476.604166666664</v>
      </c>
      <c r="B320" s="325">
        <v>7.2685713768005398</v>
      </c>
      <c r="C320" s="325"/>
    </row>
    <row r="321" spans="1:3">
      <c r="A321" s="279">
        <v>44476.625</v>
      </c>
      <c r="B321" s="325">
        <v>7.3554282188415501</v>
      </c>
      <c r="C321" s="325"/>
    </row>
    <row r="322" spans="1:3">
      <c r="A322" s="279">
        <v>44476.645833333336</v>
      </c>
      <c r="B322" s="325">
        <v>7.4377140998840297</v>
      </c>
      <c r="C322" s="325"/>
    </row>
    <row r="323" spans="1:3">
      <c r="A323" s="279">
        <v>44476.666666666664</v>
      </c>
      <c r="B323" s="325">
        <v>6.6148571968078604</v>
      </c>
      <c r="C323" s="325"/>
    </row>
    <row r="324" spans="1:3">
      <c r="A324" s="279">
        <v>44476.6875</v>
      </c>
      <c r="B324" s="325">
        <v>6.1988568305969203</v>
      </c>
      <c r="C324" s="325"/>
    </row>
    <row r="325" spans="1:3">
      <c r="A325" s="279">
        <v>44476.708333333336</v>
      </c>
      <c r="B325" s="325">
        <v>6.5965709686279297</v>
      </c>
      <c r="C325" s="325"/>
    </row>
    <row r="326" spans="1:3">
      <c r="A326" s="279">
        <v>44476.729166666664</v>
      </c>
      <c r="B326" s="325">
        <v>6.4639997482299796</v>
      </c>
      <c r="C326" s="325"/>
    </row>
    <row r="327" spans="1:3">
      <c r="A327" s="279">
        <v>44476.75</v>
      </c>
      <c r="B327" s="325">
        <v>6.4731426239013699</v>
      </c>
      <c r="C327" s="325"/>
    </row>
    <row r="328" spans="1:3">
      <c r="A328" s="279">
        <v>44476.770833333336</v>
      </c>
      <c r="B328" s="325">
        <v>6.7154283523559597</v>
      </c>
      <c r="C328" s="325"/>
    </row>
    <row r="329" spans="1:3">
      <c r="A329" s="279">
        <v>44476.791666666664</v>
      </c>
      <c r="B329" s="325">
        <v>6.6879997253418004</v>
      </c>
      <c r="C329" s="325"/>
    </row>
    <row r="330" spans="1:3">
      <c r="A330" s="279">
        <v>44476.8125</v>
      </c>
      <c r="B330" s="325">
        <v>7.0217137336731001</v>
      </c>
      <c r="C330" s="325"/>
    </row>
    <row r="331" spans="1:3">
      <c r="A331" s="279">
        <v>44476.833333333336</v>
      </c>
      <c r="B331" s="325">
        <v>7.73028564453125</v>
      </c>
      <c r="C331" s="325"/>
    </row>
    <row r="332" spans="1:3">
      <c r="A332" s="279">
        <v>44476.854166666664</v>
      </c>
      <c r="B332" s="325">
        <v>8.0411434173584002</v>
      </c>
      <c r="C332" s="325"/>
    </row>
    <row r="333" spans="1:3">
      <c r="A333" s="279">
        <v>44476.875</v>
      </c>
      <c r="B333" s="325">
        <v>7.7668571472168004</v>
      </c>
      <c r="C333" s="325"/>
    </row>
    <row r="334" spans="1:3">
      <c r="A334" s="279">
        <v>44476.895833333336</v>
      </c>
      <c r="B334" s="325">
        <v>8.0365705490112305</v>
      </c>
      <c r="C334" s="325"/>
    </row>
    <row r="335" spans="1:3">
      <c r="A335" s="279">
        <v>44476.916666666664</v>
      </c>
      <c r="B335" s="325">
        <v>8.0182857513427699</v>
      </c>
      <c r="C335" s="325"/>
    </row>
    <row r="336" spans="1:3">
      <c r="A336" s="279">
        <v>44476.9375</v>
      </c>
      <c r="B336" s="325">
        <v>7.8171424865722701</v>
      </c>
      <c r="C336" s="325"/>
    </row>
    <row r="337" spans="1:3">
      <c r="A337" s="279">
        <v>44476.958333333336</v>
      </c>
      <c r="B337" s="325">
        <v>8.1462850570678693</v>
      </c>
      <c r="C337" s="325"/>
    </row>
    <row r="338" spans="1:3">
      <c r="A338" s="279">
        <v>44476.979166666664</v>
      </c>
      <c r="B338" s="325">
        <v>7.0354280471801802</v>
      </c>
      <c r="C338" s="325"/>
    </row>
    <row r="339" spans="1:3">
      <c r="A339" s="279">
        <v>44477</v>
      </c>
      <c r="B339" s="325">
        <v>6.5965709686279297</v>
      </c>
      <c r="C339" s="325"/>
    </row>
    <row r="340" spans="1:3">
      <c r="A340" s="279">
        <v>44477.020833333336</v>
      </c>
      <c r="B340" s="325">
        <v>6.0251426696777299</v>
      </c>
      <c r="C340" s="325"/>
    </row>
    <row r="341" spans="1:3">
      <c r="A341" s="279">
        <v>44477.041666666664</v>
      </c>
      <c r="B341" s="325">
        <v>5.5268568992614702</v>
      </c>
      <c r="C341" s="325"/>
    </row>
    <row r="342" spans="1:3">
      <c r="A342" s="279">
        <v>44477.0625</v>
      </c>
      <c r="B342" s="325">
        <v>5.0102853775024396</v>
      </c>
      <c r="C342" s="325"/>
    </row>
    <row r="343" spans="1:3">
      <c r="A343" s="279">
        <v>44477.083333333336</v>
      </c>
      <c r="B343" s="325">
        <v>5.2022857666015598</v>
      </c>
      <c r="C343" s="325"/>
    </row>
    <row r="344" spans="1:3">
      <c r="A344" s="279">
        <v>44477.104166666664</v>
      </c>
      <c r="B344" s="325">
        <v>4.5165710449218803</v>
      </c>
      <c r="C344" s="325"/>
    </row>
    <row r="345" spans="1:3">
      <c r="A345" s="279">
        <v>44477.125</v>
      </c>
      <c r="B345" s="325">
        <v>4.2971425056457502</v>
      </c>
      <c r="C345" s="325"/>
    </row>
    <row r="346" spans="1:3">
      <c r="A346" s="279">
        <v>44477.145833333336</v>
      </c>
      <c r="B346" s="325">
        <v>5.0102853775024396</v>
      </c>
      <c r="C346" s="325"/>
    </row>
    <row r="347" spans="1:3">
      <c r="A347" s="279">
        <v>44477.166666666664</v>
      </c>
      <c r="B347" s="325">
        <v>4.2788572311401403</v>
      </c>
      <c r="C347" s="325"/>
    </row>
    <row r="348" spans="1:3">
      <c r="A348" s="279">
        <v>44477.1875</v>
      </c>
      <c r="B348" s="325">
        <v>3.66171431541443</v>
      </c>
      <c r="C348" s="325"/>
    </row>
    <row r="349" spans="1:3">
      <c r="A349" s="279">
        <v>44477.208333333336</v>
      </c>
      <c r="B349" s="325">
        <v>4.8639998435974103</v>
      </c>
      <c r="C349" s="325"/>
    </row>
    <row r="350" spans="1:3">
      <c r="A350" s="279">
        <v>44477.229166666664</v>
      </c>
      <c r="B350" s="325">
        <v>3.8034284114837602</v>
      </c>
      <c r="C350" s="325"/>
    </row>
    <row r="351" spans="1:3">
      <c r="A351" s="279">
        <v>44477.25</v>
      </c>
      <c r="B351" s="325">
        <v>3.7942855358123802</v>
      </c>
      <c r="C351" s="325"/>
    </row>
    <row r="352" spans="1:3">
      <c r="A352" s="279">
        <v>44477.270833333336</v>
      </c>
      <c r="B352" s="325">
        <v>4.9965710639953604</v>
      </c>
      <c r="C352" s="325">
        <f>AVERAGE(B305:B352)</f>
        <v>6.4337140570084257</v>
      </c>
    </row>
    <row r="353" spans="1:3">
      <c r="A353" s="279">
        <v>44477.291666666664</v>
      </c>
      <c r="B353" s="325">
        <v>4.38857126235962</v>
      </c>
      <c r="C353" s="325"/>
    </row>
    <row r="354" spans="1:3">
      <c r="A354" s="279">
        <v>44477.3125</v>
      </c>
      <c r="B354" s="325">
        <v>4.9051423072814897</v>
      </c>
      <c r="C354" s="325"/>
    </row>
    <row r="355" spans="1:3">
      <c r="A355" s="279">
        <v>44477.333333333336</v>
      </c>
      <c r="B355" s="325">
        <v>5.7097139358520499</v>
      </c>
      <c r="C355" s="325"/>
    </row>
    <row r="356" spans="1:3">
      <c r="A356" s="279">
        <v>44477.354166666664</v>
      </c>
      <c r="B356" s="325">
        <v>6.2582855224609402</v>
      </c>
      <c r="C356" s="325"/>
    </row>
    <row r="357" spans="1:3">
      <c r="A357" s="279">
        <v>44477.375</v>
      </c>
      <c r="B357" s="325">
        <v>6.5737142562866202</v>
      </c>
      <c r="C357" s="325"/>
    </row>
    <row r="358" spans="1:3">
      <c r="A358" s="279">
        <v>44477.395833333336</v>
      </c>
      <c r="B358" s="325">
        <v>7.34171390533447</v>
      </c>
      <c r="C358" s="325"/>
    </row>
    <row r="359" spans="1:3">
      <c r="A359" s="279">
        <v>44477.416666666664</v>
      </c>
      <c r="B359" s="325">
        <v>7.5977139472961399</v>
      </c>
      <c r="C359" s="325"/>
    </row>
    <row r="360" spans="1:3">
      <c r="A360" s="279">
        <v>44477.4375</v>
      </c>
      <c r="B360" s="325">
        <v>6.7977137565612802</v>
      </c>
      <c r="C360" s="325"/>
    </row>
    <row r="361" spans="1:3">
      <c r="A361" s="279">
        <v>44477.458333333336</v>
      </c>
      <c r="B361" s="325">
        <v>6.54628562927246</v>
      </c>
      <c r="C361" s="325"/>
    </row>
    <row r="362" spans="1:3">
      <c r="A362" s="279">
        <v>44477.479166666664</v>
      </c>
      <c r="B362" s="325">
        <v>6.6011428833007804</v>
      </c>
      <c r="C362" s="325"/>
    </row>
    <row r="363" spans="1:3">
      <c r="A363" s="279">
        <v>44477.5</v>
      </c>
      <c r="B363" s="325">
        <v>7.0354280471801802</v>
      </c>
      <c r="C363" s="325"/>
    </row>
    <row r="364" spans="1:3">
      <c r="A364" s="279">
        <v>44477.520833333336</v>
      </c>
      <c r="B364" s="325">
        <v>7.0491423606872603</v>
      </c>
      <c r="C364" s="325"/>
    </row>
    <row r="365" spans="1:3">
      <c r="A365" s="279">
        <v>44477.541666666664</v>
      </c>
      <c r="B365" s="325">
        <v>7.4605712890625</v>
      </c>
      <c r="C365" s="325"/>
    </row>
    <row r="366" spans="1:3">
      <c r="A366" s="279">
        <v>44477.5625</v>
      </c>
      <c r="B366" s="325">
        <v>7.8217139244079599</v>
      </c>
      <c r="C366" s="325"/>
    </row>
    <row r="367" spans="1:3">
      <c r="A367" s="279">
        <v>44477.583333333336</v>
      </c>
      <c r="B367" s="325">
        <v>7.4194283485412598</v>
      </c>
      <c r="C367" s="325"/>
    </row>
    <row r="368" spans="1:3">
      <c r="A368" s="279">
        <v>44477.604166666664</v>
      </c>
      <c r="B368" s="325">
        <v>6.8525714874267596</v>
      </c>
      <c r="C368" s="325"/>
    </row>
    <row r="369" spans="1:3">
      <c r="A369" s="279">
        <v>44477.625</v>
      </c>
      <c r="B369" s="325">
        <v>7.0445713996887198</v>
      </c>
      <c r="C369" s="325"/>
    </row>
    <row r="370" spans="1:3">
      <c r="A370" s="279">
        <v>44477.645833333336</v>
      </c>
      <c r="B370" s="325">
        <v>7.4925708770751998</v>
      </c>
      <c r="C370" s="325"/>
    </row>
    <row r="371" spans="1:3">
      <c r="A371" s="279">
        <v>44477.666666666664</v>
      </c>
      <c r="B371" s="325">
        <v>6.7108569145202601</v>
      </c>
      <c r="C371" s="325"/>
    </row>
    <row r="372" spans="1:3">
      <c r="A372" s="279">
        <v>44477.6875</v>
      </c>
      <c r="B372" s="325">
        <v>7.1222858428955096</v>
      </c>
      <c r="C372" s="325"/>
    </row>
    <row r="373" spans="1:3">
      <c r="A373" s="279">
        <v>44477.708333333336</v>
      </c>
      <c r="B373" s="325">
        <v>7.2045712471008301</v>
      </c>
      <c r="C373" s="325"/>
    </row>
    <row r="374" spans="1:3">
      <c r="A374" s="279">
        <v>44477.729166666664</v>
      </c>
      <c r="B374" s="325">
        <v>7.1131424903869602</v>
      </c>
      <c r="C374" s="325"/>
    </row>
    <row r="375" spans="1:3">
      <c r="A375" s="279">
        <v>44477.75</v>
      </c>
      <c r="B375" s="325">
        <v>6.6285710334777797</v>
      </c>
      <c r="C375" s="325"/>
    </row>
    <row r="376" spans="1:3">
      <c r="A376" s="279">
        <v>44477.770833333336</v>
      </c>
      <c r="B376" s="325">
        <v>6.9805712699890101</v>
      </c>
      <c r="C376" s="325"/>
    </row>
    <row r="377" spans="1:3">
      <c r="A377" s="279">
        <v>44477.791666666664</v>
      </c>
      <c r="B377" s="325">
        <v>7.2914280891418501</v>
      </c>
      <c r="C377" s="325"/>
    </row>
    <row r="378" spans="1:3">
      <c r="A378" s="279">
        <v>44477.8125</v>
      </c>
      <c r="B378" s="325">
        <v>7.5977139472961399</v>
      </c>
      <c r="C378" s="325"/>
    </row>
    <row r="379" spans="1:3">
      <c r="A379" s="279">
        <v>44477.833333333336</v>
      </c>
      <c r="B379" s="325">
        <v>7.5017142295837402</v>
      </c>
      <c r="C379" s="325"/>
    </row>
    <row r="380" spans="1:3">
      <c r="A380" s="279">
        <v>44477.854166666664</v>
      </c>
      <c r="B380" s="325">
        <v>7.4194283485412598</v>
      </c>
      <c r="C380" s="325"/>
    </row>
    <row r="381" spans="1:3">
      <c r="A381" s="279">
        <v>44477.875</v>
      </c>
      <c r="B381" s="325">
        <v>7.2182855606079102</v>
      </c>
      <c r="C381" s="325"/>
    </row>
    <row r="382" spans="1:3">
      <c r="A382" s="279">
        <v>44477.895833333336</v>
      </c>
      <c r="B382" s="325">
        <v>7.3188567161560103</v>
      </c>
      <c r="C382" s="325"/>
    </row>
    <row r="383" spans="1:3">
      <c r="A383" s="279">
        <v>44477.916666666664</v>
      </c>
      <c r="B383" s="325">
        <v>7.6799998283386204</v>
      </c>
      <c r="C383" s="325"/>
    </row>
    <row r="384" spans="1:3">
      <c r="A384" s="279">
        <v>44477.9375</v>
      </c>
      <c r="B384" s="325">
        <v>7.1177139282226598</v>
      </c>
      <c r="C384" s="325"/>
    </row>
    <row r="385" spans="1:3">
      <c r="A385" s="279">
        <v>44477.958333333336</v>
      </c>
      <c r="B385" s="325">
        <v>6.8068566322326696</v>
      </c>
      <c r="C385" s="325"/>
    </row>
    <row r="386" spans="1:3">
      <c r="A386" s="279">
        <v>44477.979166666664</v>
      </c>
      <c r="B386" s="325">
        <v>6.4228572845459002</v>
      </c>
      <c r="C386" s="325"/>
    </row>
    <row r="387" spans="1:3">
      <c r="A387" s="279">
        <v>44478</v>
      </c>
      <c r="B387" s="325">
        <v>6.4822854995727504</v>
      </c>
      <c r="C387" s="325"/>
    </row>
    <row r="388" spans="1:3">
      <c r="A388" s="279">
        <v>44478.020833333336</v>
      </c>
      <c r="B388" s="325">
        <v>5.9519996643066397</v>
      </c>
      <c r="C388" s="325"/>
    </row>
    <row r="389" spans="1:3">
      <c r="A389" s="279">
        <v>44478.041666666664</v>
      </c>
      <c r="B389" s="325">
        <v>6.1165714263915998</v>
      </c>
      <c r="C389" s="325"/>
    </row>
    <row r="390" spans="1:3">
      <c r="A390" s="279">
        <v>44478.0625</v>
      </c>
      <c r="B390" s="325">
        <v>5.2114281654357901</v>
      </c>
      <c r="C390" s="325"/>
    </row>
    <row r="391" spans="1:3">
      <c r="A391" s="279">
        <v>44478.083333333336</v>
      </c>
      <c r="B391" s="325">
        <v>5.0925712585449201</v>
      </c>
      <c r="C391" s="325"/>
    </row>
    <row r="392" spans="1:3">
      <c r="A392" s="279">
        <v>44478.104166666664</v>
      </c>
      <c r="B392" s="325">
        <v>4.4617137908935502</v>
      </c>
      <c r="C392" s="325"/>
    </row>
    <row r="393" spans="1:3">
      <c r="A393" s="279">
        <v>44478.125</v>
      </c>
      <c r="B393" s="325">
        <v>3.99999976158142</v>
      </c>
      <c r="C393" s="325"/>
    </row>
    <row r="394" spans="1:3">
      <c r="A394" s="279">
        <v>44478.145833333336</v>
      </c>
      <c r="B394" s="325">
        <v>5.2937140464782697</v>
      </c>
      <c r="C394" s="325"/>
    </row>
    <row r="395" spans="1:3">
      <c r="A395" s="279">
        <v>44478.166666666664</v>
      </c>
      <c r="B395" s="325">
        <v>4.4800000190734899</v>
      </c>
      <c r="C395" s="325"/>
    </row>
    <row r="396" spans="1:3">
      <c r="A396" s="279">
        <v>44478.1875</v>
      </c>
      <c r="B396" s="325">
        <v>4.5119996070861799</v>
      </c>
      <c r="C396" s="325"/>
    </row>
    <row r="397" spans="1:3">
      <c r="A397" s="279">
        <v>44478.208333333336</v>
      </c>
      <c r="B397" s="325">
        <v>4.8502855300903303</v>
      </c>
      <c r="C397" s="325"/>
    </row>
    <row r="398" spans="1:3">
      <c r="A398" s="279">
        <v>44478.229166666664</v>
      </c>
      <c r="B398" s="325">
        <v>3.7942855358123802</v>
      </c>
      <c r="C398" s="325"/>
    </row>
    <row r="399" spans="1:3">
      <c r="A399" s="279">
        <v>44478.25</v>
      </c>
      <c r="B399" s="325">
        <v>3.6205711364746098</v>
      </c>
      <c r="C399" s="325"/>
    </row>
    <row r="400" spans="1:3">
      <c r="A400" s="279">
        <v>44478.270833333336</v>
      </c>
      <c r="B400" s="325">
        <v>4.7177138328552202</v>
      </c>
      <c r="C400" s="325">
        <f>AVERAGE(B353:B400)</f>
        <v>6.3253330787022906</v>
      </c>
    </row>
    <row r="401" spans="1:3">
      <c r="A401" s="279">
        <v>44478.291666666664</v>
      </c>
      <c r="B401" s="325">
        <v>4.0365715026855504</v>
      </c>
      <c r="C401" s="325"/>
    </row>
    <row r="402" spans="1:3">
      <c r="A402" s="279">
        <v>44478.3125</v>
      </c>
      <c r="B402" s="325">
        <v>4.6994285583496103</v>
      </c>
      <c r="C402" s="325"/>
    </row>
    <row r="403" spans="1:3">
      <c r="A403" s="279">
        <v>44478.333333333336</v>
      </c>
      <c r="B403" s="325">
        <v>4.69028520584106</v>
      </c>
      <c r="C403" s="325"/>
    </row>
    <row r="404" spans="1:3">
      <c r="A404" s="279">
        <v>44478.354166666664</v>
      </c>
      <c r="B404" s="325">
        <v>4.2651429176330602</v>
      </c>
      <c r="C404" s="325"/>
    </row>
    <row r="405" spans="1:3">
      <c r="A405" s="279">
        <v>44478.375</v>
      </c>
      <c r="B405" s="325">
        <v>5.4125709533691397</v>
      </c>
      <c r="C405" s="325"/>
    </row>
    <row r="406" spans="1:3">
      <c r="A406" s="279">
        <v>44478.395833333336</v>
      </c>
      <c r="B406" s="325">
        <v>5.5542855262756303</v>
      </c>
      <c r="C406" s="325"/>
    </row>
    <row r="407" spans="1:3">
      <c r="A407" s="279">
        <v>44478.416666666664</v>
      </c>
      <c r="B407" s="325">
        <v>6.4731426239013699</v>
      </c>
      <c r="C407" s="325"/>
    </row>
    <row r="408" spans="1:3">
      <c r="A408" s="279">
        <v>44478.4375</v>
      </c>
      <c r="B408" s="325">
        <v>7.3554282188415501</v>
      </c>
      <c r="C408" s="325"/>
    </row>
    <row r="409" spans="1:3">
      <c r="A409" s="279">
        <v>44478.458333333336</v>
      </c>
      <c r="B409" s="325">
        <v>6.9897141456604004</v>
      </c>
      <c r="C409" s="325"/>
    </row>
    <row r="410" spans="1:3">
      <c r="A410" s="279">
        <v>44478.479166666664</v>
      </c>
      <c r="B410" s="325">
        <v>8.1645708084106392</v>
      </c>
      <c r="C410" s="325"/>
    </row>
    <row r="411" spans="1:3">
      <c r="A411" s="279">
        <v>44478.5</v>
      </c>
      <c r="B411" s="325">
        <v>8.3337135314941406</v>
      </c>
      <c r="C411" s="325"/>
    </row>
    <row r="412" spans="1:3">
      <c r="A412" s="279">
        <v>44478.520833333336</v>
      </c>
      <c r="B412" s="325">
        <v>7.96799993515015</v>
      </c>
      <c r="C412" s="325"/>
    </row>
    <row r="413" spans="1:3">
      <c r="A413" s="279">
        <v>44478.541666666664</v>
      </c>
      <c r="B413" s="325">
        <v>8.2468566894531303</v>
      </c>
      <c r="C413" s="325"/>
    </row>
    <row r="414" spans="1:3">
      <c r="A414" s="279">
        <v>44478.5625</v>
      </c>
      <c r="B414" s="325">
        <v>8.2102851867675799</v>
      </c>
      <c r="C414" s="325"/>
    </row>
    <row r="415" spans="1:3">
      <c r="A415" s="279">
        <v>44478.583333333336</v>
      </c>
      <c r="B415" s="325">
        <v>7.9405713081359899</v>
      </c>
      <c r="C415" s="325"/>
    </row>
    <row r="416" spans="1:3">
      <c r="A416" s="279">
        <v>44478.604166666664</v>
      </c>
      <c r="B416" s="325">
        <v>8.2194280624389595</v>
      </c>
      <c r="C416" s="325"/>
    </row>
    <row r="417" spans="1:3">
      <c r="A417" s="279">
        <v>44478.625</v>
      </c>
      <c r="B417" s="325">
        <v>7.6982855796814</v>
      </c>
      <c r="C417" s="325"/>
    </row>
    <row r="418" spans="1:3">
      <c r="A418" s="279">
        <v>44478.645833333336</v>
      </c>
      <c r="B418" s="325">
        <v>7.6434278488159197</v>
      </c>
      <c r="C418" s="325"/>
    </row>
    <row r="419" spans="1:3">
      <c r="A419" s="279">
        <v>44478.666666666664</v>
      </c>
      <c r="B419" s="325">
        <v>7.4925708770751998</v>
      </c>
      <c r="C419" s="325"/>
    </row>
    <row r="420" spans="1:3">
      <c r="A420" s="279">
        <v>44478.6875</v>
      </c>
      <c r="B420" s="325">
        <v>7.2091426849365199</v>
      </c>
      <c r="C420" s="325"/>
    </row>
    <row r="421" spans="1:3">
      <c r="A421" s="279">
        <v>44478.708333333336</v>
      </c>
      <c r="B421" s="325">
        <v>7.34171390533447</v>
      </c>
      <c r="C421" s="325"/>
    </row>
    <row r="422" spans="1:3">
      <c r="A422" s="279">
        <v>44478.729166666664</v>
      </c>
      <c r="B422" s="325">
        <v>7.4651427268981898</v>
      </c>
      <c r="C422" s="325"/>
    </row>
    <row r="423" spans="1:3">
      <c r="A423" s="279">
        <v>44478.75</v>
      </c>
      <c r="B423" s="325">
        <v>7.0902853012084996</v>
      </c>
      <c r="C423" s="325"/>
    </row>
    <row r="424" spans="1:3">
      <c r="A424" s="279">
        <v>44478.770833333336</v>
      </c>
      <c r="B424" s="325">
        <v>6.77028512954712</v>
      </c>
      <c r="C424" s="325"/>
    </row>
    <row r="425" spans="1:3">
      <c r="A425" s="279">
        <v>44478.791666666664</v>
      </c>
      <c r="B425" s="325">
        <v>6.921142578125</v>
      </c>
      <c r="C425" s="325"/>
    </row>
    <row r="426" spans="1:3">
      <c r="A426" s="279">
        <v>44478.8125</v>
      </c>
      <c r="B426" s="325">
        <v>6.41371393203735</v>
      </c>
      <c r="C426" s="325"/>
    </row>
    <row r="427" spans="1:3">
      <c r="A427" s="279">
        <v>44478.833333333336</v>
      </c>
      <c r="B427" s="325">
        <v>6.9851422309875497</v>
      </c>
      <c r="C427" s="325"/>
    </row>
    <row r="428" spans="1:3">
      <c r="A428" s="279">
        <v>44478.854166666664</v>
      </c>
      <c r="B428" s="325">
        <v>7.88114261627197</v>
      </c>
      <c r="C428" s="325"/>
    </row>
    <row r="429" spans="1:3">
      <c r="A429" s="279">
        <v>44478.875</v>
      </c>
      <c r="B429" s="325">
        <v>7.1222858428955096</v>
      </c>
      <c r="C429" s="325"/>
    </row>
    <row r="430" spans="1:3">
      <c r="A430" s="279">
        <v>44478.895833333336</v>
      </c>
      <c r="B430" s="325">
        <v>7.0537142753601101</v>
      </c>
      <c r="C430" s="325"/>
    </row>
    <row r="431" spans="1:3">
      <c r="A431" s="279">
        <v>44478.916666666664</v>
      </c>
      <c r="B431" s="325">
        <v>7.2960000038146999</v>
      </c>
      <c r="C431" s="325"/>
    </row>
    <row r="432" spans="1:3">
      <c r="A432" s="279">
        <v>44478.9375</v>
      </c>
      <c r="B432" s="325">
        <v>6.7062854766845703</v>
      </c>
      <c r="C432" s="325"/>
    </row>
    <row r="433" spans="1:3">
      <c r="A433" s="279">
        <v>44478.958333333336</v>
      </c>
      <c r="B433" s="325">
        <v>7.0537142753601101</v>
      </c>
      <c r="C433" s="325"/>
    </row>
    <row r="434" spans="1:3">
      <c r="A434" s="279">
        <v>44478.979166666664</v>
      </c>
      <c r="B434" s="325">
        <v>6.6102852821350098</v>
      </c>
      <c r="C434" s="325"/>
    </row>
    <row r="435" spans="1:3">
      <c r="A435" s="279">
        <v>44479</v>
      </c>
      <c r="B435" s="325">
        <v>6.3908567428588903</v>
      </c>
      <c r="C435" s="325"/>
    </row>
    <row r="436" spans="1:3">
      <c r="A436" s="279">
        <v>44479.020833333336</v>
      </c>
      <c r="B436" s="325">
        <v>5.6045713424682599</v>
      </c>
      <c r="C436" s="325"/>
    </row>
    <row r="437" spans="1:3">
      <c r="A437" s="279">
        <v>44479.041666666664</v>
      </c>
      <c r="B437" s="325">
        <v>5.3942856788635298</v>
      </c>
      <c r="C437" s="325"/>
    </row>
    <row r="438" spans="1:3">
      <c r="A438" s="279">
        <v>44479.0625</v>
      </c>
      <c r="B438" s="325">
        <v>5.2891426086425799</v>
      </c>
      <c r="C438" s="325"/>
    </row>
    <row r="439" spans="1:3">
      <c r="A439" s="279">
        <v>44479.083333333336</v>
      </c>
      <c r="B439" s="325">
        <v>5.0697140693664604</v>
      </c>
      <c r="C439" s="325"/>
    </row>
    <row r="440" spans="1:3">
      <c r="A440" s="279">
        <v>44479.104166666664</v>
      </c>
      <c r="B440" s="325">
        <v>4.8914279937744096</v>
      </c>
      <c r="C440" s="325"/>
    </row>
    <row r="441" spans="1:3">
      <c r="A441" s="279">
        <v>44479.125</v>
      </c>
      <c r="B441" s="325">
        <v>4.4754281044006303</v>
      </c>
      <c r="C441" s="325"/>
    </row>
    <row r="442" spans="1:3">
      <c r="A442" s="279">
        <v>44479.145833333336</v>
      </c>
      <c r="B442" s="325">
        <v>5.19771385192871</v>
      </c>
      <c r="C442" s="325"/>
    </row>
    <row r="443" spans="1:3">
      <c r="A443" s="279">
        <v>44479.166666666664</v>
      </c>
      <c r="B443" s="325">
        <v>4.5028567314147896</v>
      </c>
      <c r="C443" s="325"/>
    </row>
    <row r="444" spans="1:3">
      <c r="A444" s="279">
        <v>44479.1875</v>
      </c>
      <c r="B444" s="325">
        <v>3.77600002288818</v>
      </c>
      <c r="C444" s="325"/>
    </row>
    <row r="445" spans="1:3">
      <c r="A445" s="279">
        <v>44479.208333333336</v>
      </c>
      <c r="B445" s="325">
        <v>4.8274283409118697</v>
      </c>
      <c r="C445" s="325"/>
    </row>
    <row r="446" spans="1:3">
      <c r="A446" s="279">
        <v>44479.229166666664</v>
      </c>
      <c r="B446" s="325">
        <v>3.9131426811218302</v>
      </c>
      <c r="C446" s="325"/>
    </row>
    <row r="447" spans="1:3">
      <c r="A447" s="279">
        <v>44479.25</v>
      </c>
      <c r="B447" s="325">
        <v>3.9451427459716801</v>
      </c>
      <c r="C447" s="325"/>
    </row>
    <row r="448" spans="1:3">
      <c r="A448" s="279">
        <v>44479.270833333336</v>
      </c>
      <c r="B448" s="325">
        <v>5.30285692214966</v>
      </c>
      <c r="C448" s="325">
        <f>AVERAGE(B401:B448)</f>
        <v>6.3311425745487213</v>
      </c>
    </row>
    <row r="449" spans="1:3">
      <c r="A449" s="279">
        <v>44479.291666666664</v>
      </c>
      <c r="B449" s="325">
        <v>3.7028570175170898</v>
      </c>
      <c r="C449" s="325"/>
    </row>
    <row r="450" spans="1:3">
      <c r="A450" s="279">
        <v>44479.3125</v>
      </c>
      <c r="B450" s="325">
        <v>4.5257139205932599</v>
      </c>
      <c r="C450" s="325"/>
    </row>
    <row r="451" spans="1:3">
      <c r="A451" s="279">
        <v>44479.333333333336</v>
      </c>
      <c r="B451" s="325">
        <v>4.37485694885254</v>
      </c>
      <c r="C451" s="325"/>
    </row>
    <row r="452" spans="1:3">
      <c r="A452" s="279">
        <v>44479.354166666664</v>
      </c>
      <c r="B452" s="325">
        <v>4.1325712203979501</v>
      </c>
      <c r="C452" s="325"/>
    </row>
    <row r="453" spans="1:3">
      <c r="A453" s="279">
        <v>44479.375</v>
      </c>
      <c r="B453" s="325">
        <v>4.8365712165832502</v>
      </c>
      <c r="C453" s="325"/>
    </row>
    <row r="454" spans="1:3">
      <c r="A454" s="279">
        <v>44479.395833333336</v>
      </c>
      <c r="B454" s="325">
        <v>5.4720001220703098</v>
      </c>
      <c r="C454" s="325"/>
    </row>
    <row r="455" spans="1:3">
      <c r="A455" s="279">
        <v>44479.416666666664</v>
      </c>
      <c r="B455" s="325">
        <v>6.4411425590515101</v>
      </c>
      <c r="C455" s="325"/>
    </row>
    <row r="456" spans="1:3">
      <c r="A456" s="279">
        <v>44479.4375</v>
      </c>
      <c r="B456" s="325">
        <v>6.6194281578064</v>
      </c>
      <c r="C456" s="325"/>
    </row>
    <row r="457" spans="1:3">
      <c r="A457" s="279">
        <v>44479.458333333336</v>
      </c>
      <c r="B457" s="325">
        <v>7.1954283714294398</v>
      </c>
      <c r="C457" s="325"/>
    </row>
    <row r="458" spans="1:3">
      <c r="A458" s="279">
        <v>44479.479166666664</v>
      </c>
      <c r="B458" s="325">
        <v>7.5199995040893599</v>
      </c>
      <c r="C458" s="325"/>
    </row>
    <row r="459" spans="1:3">
      <c r="A459" s="279">
        <v>44479.5</v>
      </c>
      <c r="B459" s="325">
        <v>7.99999952316284</v>
      </c>
      <c r="C459" s="325"/>
    </row>
    <row r="460" spans="1:3">
      <c r="A460" s="279">
        <v>44479.520833333336</v>
      </c>
      <c r="B460" s="325">
        <v>8.4022855758666992</v>
      </c>
      <c r="C460" s="325"/>
    </row>
    <row r="461" spans="1:3">
      <c r="A461" s="279">
        <v>44479.541666666664</v>
      </c>
      <c r="B461" s="325">
        <v>8.4022855758666992</v>
      </c>
      <c r="C461" s="325"/>
    </row>
    <row r="462" spans="1:3">
      <c r="A462" s="279">
        <v>44479.5625</v>
      </c>
      <c r="B462" s="325">
        <v>8.5577144622802699</v>
      </c>
      <c r="C462" s="325"/>
    </row>
    <row r="463" spans="1:3">
      <c r="A463" s="279">
        <v>44479.583333333336</v>
      </c>
      <c r="B463" s="325">
        <v>8.4297142028808594</v>
      </c>
      <c r="C463" s="325"/>
    </row>
    <row r="464" spans="1:3">
      <c r="A464" s="279">
        <v>44479.604166666664</v>
      </c>
      <c r="B464" s="325">
        <v>8.0319995880127006</v>
      </c>
      <c r="C464" s="325"/>
    </row>
    <row r="465" spans="1:3">
      <c r="A465" s="279">
        <v>44479.625</v>
      </c>
      <c r="B465" s="325">
        <v>8.1462850570678693</v>
      </c>
      <c r="C465" s="325"/>
    </row>
    <row r="466" spans="1:3">
      <c r="A466" s="279">
        <v>44479.645833333336</v>
      </c>
      <c r="B466" s="325">
        <v>8.2560005187988299</v>
      </c>
      <c r="C466" s="325"/>
    </row>
    <row r="467" spans="1:3">
      <c r="A467" s="279">
        <v>44479.666666666664</v>
      </c>
      <c r="B467" s="325">
        <v>7.7348566055297896</v>
      </c>
      <c r="C467" s="325"/>
    </row>
    <row r="468" spans="1:3">
      <c r="A468" s="279">
        <v>44479.6875</v>
      </c>
      <c r="B468" s="325">
        <v>7.2777137756347701</v>
      </c>
      <c r="C468" s="325"/>
    </row>
    <row r="469" spans="1:3">
      <c r="A469" s="279">
        <v>44479.708333333336</v>
      </c>
      <c r="B469" s="325">
        <v>7.5199995040893599</v>
      </c>
      <c r="C469" s="325"/>
    </row>
    <row r="470" spans="1:3">
      <c r="A470" s="279">
        <v>44479.729166666664</v>
      </c>
      <c r="B470" s="325">
        <v>6.9074287414550799</v>
      </c>
      <c r="C470" s="325"/>
    </row>
    <row r="471" spans="1:3">
      <c r="A471" s="279">
        <v>44479.75</v>
      </c>
      <c r="B471" s="325">
        <v>7.3828568458557102</v>
      </c>
      <c r="C471" s="325"/>
    </row>
    <row r="472" spans="1:3">
      <c r="A472" s="279">
        <v>44479.770833333336</v>
      </c>
      <c r="B472" s="325">
        <v>7.3371429443359402</v>
      </c>
      <c r="C472" s="325"/>
    </row>
    <row r="473" spans="1:3">
      <c r="A473" s="279">
        <v>44479.791666666664</v>
      </c>
      <c r="B473" s="325">
        <v>7.1314282417297399</v>
      </c>
      <c r="C473" s="325"/>
    </row>
    <row r="474" spans="1:3">
      <c r="A474" s="279">
        <v>44479.8125</v>
      </c>
      <c r="B474" s="325">
        <v>7.4011425971984899</v>
      </c>
      <c r="C474" s="325"/>
    </row>
    <row r="475" spans="1:3">
      <c r="A475" s="279">
        <v>44479.833333333336</v>
      </c>
      <c r="B475" s="325">
        <v>7.8765711784362802</v>
      </c>
      <c r="C475" s="325"/>
    </row>
    <row r="476" spans="1:3">
      <c r="A476" s="279">
        <v>44479.854166666664</v>
      </c>
      <c r="B476" s="325">
        <v>7.95428562164307</v>
      </c>
      <c r="C476" s="325"/>
    </row>
    <row r="477" spans="1:3">
      <c r="A477" s="279">
        <v>44479.875</v>
      </c>
      <c r="B477" s="325">
        <v>8.2605714797973597</v>
      </c>
      <c r="C477" s="325"/>
    </row>
    <row r="478" spans="1:3">
      <c r="A478" s="279">
        <v>44479.895833333336</v>
      </c>
      <c r="B478" s="325">
        <v>8.2742853164672905</v>
      </c>
      <c r="C478" s="325"/>
    </row>
    <row r="479" spans="1:3">
      <c r="A479" s="279">
        <v>44479.916666666664</v>
      </c>
      <c r="B479" s="325">
        <v>8.1782855987548793</v>
      </c>
      <c r="C479" s="325"/>
    </row>
    <row r="480" spans="1:3">
      <c r="A480" s="279">
        <v>44479.9375</v>
      </c>
      <c r="B480" s="325">
        <v>7.9451427459716797</v>
      </c>
      <c r="C480" s="325"/>
    </row>
    <row r="481" spans="1:3">
      <c r="A481" s="279">
        <v>44479.958333333336</v>
      </c>
      <c r="B481" s="325">
        <v>7.5611424446106001</v>
      </c>
      <c r="C481" s="325"/>
    </row>
    <row r="482" spans="1:3">
      <c r="A482" s="279">
        <v>44479.979166666664</v>
      </c>
      <c r="B482" s="325">
        <v>7.4514284133911097</v>
      </c>
      <c r="C482" s="325"/>
    </row>
    <row r="483" spans="1:3">
      <c r="A483" s="279">
        <v>44480</v>
      </c>
      <c r="B483" s="325">
        <v>6.6377143859863299</v>
      </c>
      <c r="C483" s="325"/>
    </row>
    <row r="484" spans="1:3">
      <c r="A484" s="279">
        <v>44480.020833333336</v>
      </c>
      <c r="B484" s="325">
        <v>5.8468570709228498</v>
      </c>
      <c r="C484" s="325"/>
    </row>
    <row r="485" spans="1:3">
      <c r="A485" s="279">
        <v>44480.041666666664</v>
      </c>
      <c r="B485" s="325">
        <v>4.8274283409118697</v>
      </c>
      <c r="C485" s="325"/>
    </row>
    <row r="486" spans="1:3">
      <c r="A486" s="279">
        <v>44480.0625</v>
      </c>
      <c r="B486" s="325">
        <v>5.1565713882446298</v>
      </c>
      <c r="C486" s="325"/>
    </row>
    <row r="487" spans="1:3">
      <c r="A487" s="279">
        <v>44480.083333333336</v>
      </c>
      <c r="B487" s="325">
        <v>4.8228569030761701</v>
      </c>
      <c r="C487" s="325"/>
    </row>
    <row r="488" spans="1:3">
      <c r="A488" s="279">
        <v>44480.104166666664</v>
      </c>
      <c r="B488" s="325">
        <v>5.1702852249145499</v>
      </c>
      <c r="C488" s="325"/>
    </row>
    <row r="489" spans="1:3">
      <c r="A489" s="279">
        <v>44480.125</v>
      </c>
      <c r="B489" s="325">
        <v>4.5531425476074201</v>
      </c>
      <c r="C489" s="325"/>
    </row>
    <row r="490" spans="1:3">
      <c r="A490" s="279">
        <v>44480.145833333336</v>
      </c>
      <c r="B490" s="325">
        <v>5.1748571395873997</v>
      </c>
      <c r="C490" s="325"/>
    </row>
    <row r="491" spans="1:3">
      <c r="A491" s="279">
        <v>44480.166666666664</v>
      </c>
      <c r="B491" s="325">
        <v>4.2834281921386701</v>
      </c>
      <c r="C491" s="325"/>
    </row>
    <row r="492" spans="1:3">
      <c r="A492" s="279">
        <v>44480.1875</v>
      </c>
      <c r="B492" s="325">
        <v>3.81257128715515</v>
      </c>
      <c r="C492" s="325"/>
    </row>
    <row r="493" spans="1:3">
      <c r="A493" s="279">
        <v>44480.208333333336</v>
      </c>
      <c r="B493" s="325">
        <v>4.8137145042419398</v>
      </c>
      <c r="C493" s="325"/>
    </row>
    <row r="494" spans="1:3">
      <c r="A494" s="279">
        <v>44480.229166666664</v>
      </c>
      <c r="B494" s="325">
        <v>4.2422857284545898</v>
      </c>
      <c r="C494" s="325"/>
    </row>
    <row r="495" spans="1:3">
      <c r="A495" s="279">
        <v>44480.25</v>
      </c>
      <c r="B495" s="325">
        <v>3.6799998283386199</v>
      </c>
      <c r="C495" s="325"/>
    </row>
    <row r="496" spans="1:3">
      <c r="A496" s="279">
        <v>44480.270833333336</v>
      </c>
      <c r="B496" s="325">
        <v>5.4399995803832999</v>
      </c>
      <c r="C496" s="325">
        <f>AVERAGE(B449:B496)</f>
        <v>6.4938093274831772</v>
      </c>
    </row>
    <row r="497" spans="1:3">
      <c r="A497" s="279">
        <v>44480.291666666664</v>
      </c>
      <c r="B497" s="325">
        <v>5.2160000801086399</v>
      </c>
      <c r="C497" s="325"/>
    </row>
    <row r="498" spans="1:3">
      <c r="A498" s="279">
        <v>44480.3125</v>
      </c>
      <c r="B498" s="325">
        <v>4.2879996299743697</v>
      </c>
      <c r="C498" s="325"/>
    </row>
    <row r="499" spans="1:3">
      <c r="A499" s="279">
        <v>44480.333333333336</v>
      </c>
      <c r="B499" s="325">
        <v>5.8331427574157697</v>
      </c>
      <c r="C499" s="325"/>
    </row>
    <row r="500" spans="1:3">
      <c r="A500" s="279">
        <v>44480.354166666664</v>
      </c>
      <c r="B500" s="325">
        <v>5.9154286384582502</v>
      </c>
      <c r="C500" s="325"/>
    </row>
    <row r="501" spans="1:3">
      <c r="A501" s="279">
        <v>44480.375</v>
      </c>
      <c r="B501" s="325">
        <v>6.1714286804199201</v>
      </c>
      <c r="C501" s="325"/>
    </row>
    <row r="502" spans="1:3">
      <c r="A502" s="279">
        <v>44480.395833333336</v>
      </c>
      <c r="B502" s="325">
        <v>6.3771424293518102</v>
      </c>
      <c r="C502" s="325"/>
    </row>
    <row r="503" spans="1:3">
      <c r="A503" s="279">
        <v>44480.416666666664</v>
      </c>
      <c r="B503" s="325">
        <v>7.5382857322692898</v>
      </c>
      <c r="C503" s="325"/>
    </row>
    <row r="504" spans="1:3">
      <c r="A504" s="279">
        <v>44480.4375</v>
      </c>
      <c r="B504" s="325">
        <v>7.3782854080200204</v>
      </c>
      <c r="C504" s="325"/>
    </row>
    <row r="505" spans="1:3">
      <c r="A505" s="279">
        <v>44480.458333333336</v>
      </c>
      <c r="B505" s="325">
        <v>7.3142852783203098</v>
      </c>
      <c r="C505" s="325"/>
    </row>
    <row r="506" spans="1:3">
      <c r="A506" s="279">
        <v>44480.479166666664</v>
      </c>
      <c r="B506" s="325">
        <v>7.3188567161560103</v>
      </c>
      <c r="C506" s="325"/>
    </row>
    <row r="507" spans="1:3">
      <c r="A507" s="279">
        <v>44480.5</v>
      </c>
      <c r="B507" s="325">
        <v>7.5520000457763699</v>
      </c>
      <c r="C507" s="325"/>
    </row>
    <row r="508" spans="1:3">
      <c r="A508" s="279">
        <v>44480.520833333336</v>
      </c>
      <c r="B508" s="325">
        <v>7.4697136878967303</v>
      </c>
      <c r="C508" s="325"/>
    </row>
    <row r="509" spans="1:3">
      <c r="A509" s="279">
        <v>44480.541666666664</v>
      </c>
      <c r="B509" s="325">
        <v>7.5154285430908203</v>
      </c>
      <c r="C509" s="325"/>
    </row>
    <row r="510" spans="1:3">
      <c r="A510" s="279">
        <v>44480.5625</v>
      </c>
      <c r="B510" s="325">
        <v>7.9268569946289098</v>
      </c>
      <c r="C510" s="325"/>
    </row>
    <row r="511" spans="1:3">
      <c r="A511" s="279">
        <v>44480.583333333336</v>
      </c>
      <c r="B511" s="325">
        <v>7.7394285202026403</v>
      </c>
      <c r="C511" s="325"/>
    </row>
    <row r="512" spans="1:3">
      <c r="A512" s="279">
        <v>44480.604166666664</v>
      </c>
      <c r="B512" s="325">
        <v>7.3554282188415501</v>
      </c>
      <c r="C512" s="325"/>
    </row>
    <row r="513" spans="1:3">
      <c r="A513" s="279">
        <v>44480.625</v>
      </c>
      <c r="B513" s="325">
        <v>7.0994281768798801</v>
      </c>
      <c r="C513" s="325"/>
    </row>
    <row r="514" spans="1:3">
      <c r="A514" s="279">
        <v>44480.645833333336</v>
      </c>
      <c r="B514" s="325">
        <v>7.23657131195068</v>
      </c>
      <c r="C514" s="325"/>
    </row>
    <row r="515" spans="1:3">
      <c r="A515" s="279">
        <v>44480.666666666664</v>
      </c>
      <c r="B515" s="325">
        <v>7.0628566741943404</v>
      </c>
      <c r="C515" s="325"/>
    </row>
    <row r="516" spans="1:3">
      <c r="A516" s="279">
        <v>44480.6875</v>
      </c>
      <c r="B516" s="325">
        <v>6.6102852821350098</v>
      </c>
      <c r="C516" s="325"/>
    </row>
    <row r="517" spans="1:3">
      <c r="A517" s="279">
        <v>44480.708333333336</v>
      </c>
      <c r="B517" s="325">
        <v>7.0034284591674796</v>
      </c>
      <c r="C517" s="325"/>
    </row>
    <row r="518" spans="1:3">
      <c r="A518" s="279">
        <v>44480.729166666664</v>
      </c>
      <c r="B518" s="325">
        <v>6.5188570022582999</v>
      </c>
      <c r="C518" s="325"/>
    </row>
    <row r="519" spans="1:3">
      <c r="A519" s="279">
        <v>44480.75</v>
      </c>
      <c r="B519" s="325">
        <v>5.8788571357727104</v>
      </c>
      <c r="C519" s="325"/>
    </row>
    <row r="520" spans="1:3">
      <c r="A520" s="279">
        <v>44480.770833333336</v>
      </c>
      <c r="B520" s="325">
        <v>6.1851425170898402</v>
      </c>
      <c r="C520" s="325"/>
    </row>
    <row r="521" spans="1:3">
      <c r="A521" s="279">
        <v>44480.791666666664</v>
      </c>
      <c r="B521" s="325">
        <v>7.1542854309081996</v>
      </c>
      <c r="C521" s="325"/>
    </row>
    <row r="522" spans="1:3">
      <c r="A522" s="279">
        <v>44480.8125</v>
      </c>
      <c r="B522" s="325">
        <v>8.04571437835693</v>
      </c>
      <c r="C522" s="325"/>
    </row>
    <row r="523" spans="1:3">
      <c r="A523" s="279">
        <v>44480.833333333336</v>
      </c>
      <c r="B523" s="325">
        <v>7.9908566474914604</v>
      </c>
      <c r="C523" s="325"/>
    </row>
    <row r="524" spans="1:3">
      <c r="A524" s="279">
        <v>44480.854166666664</v>
      </c>
      <c r="B524" s="325">
        <v>7.4514284133911097</v>
      </c>
      <c r="C524" s="325"/>
    </row>
    <row r="525" spans="1:3">
      <c r="A525" s="279">
        <v>44480.875</v>
      </c>
      <c r="B525" s="325">
        <v>8.1919994354247994</v>
      </c>
      <c r="C525" s="325"/>
    </row>
    <row r="526" spans="1:3">
      <c r="A526" s="279">
        <v>44480.895833333336</v>
      </c>
      <c r="B526" s="325">
        <v>8.1188564300537092</v>
      </c>
      <c r="C526" s="325"/>
    </row>
    <row r="527" spans="1:3">
      <c r="A527" s="279">
        <v>44480.916666666664</v>
      </c>
      <c r="B527" s="325">
        <v>8.1737136840820295</v>
      </c>
      <c r="C527" s="325"/>
    </row>
    <row r="528" spans="1:3">
      <c r="A528" s="279">
        <v>44480.9375</v>
      </c>
      <c r="B528" s="325">
        <v>8.3931427001953107</v>
      </c>
      <c r="C528" s="325"/>
    </row>
    <row r="529" spans="1:3">
      <c r="A529" s="279">
        <v>44480.958333333336</v>
      </c>
      <c r="B529" s="325">
        <v>8.1462850570678693</v>
      </c>
      <c r="C529" s="325"/>
    </row>
    <row r="530" spans="1:3">
      <c r="A530" s="279">
        <v>44480.979166666664</v>
      </c>
      <c r="B530" s="325">
        <v>7.3554282188415501</v>
      </c>
      <c r="C530" s="325"/>
    </row>
    <row r="531" spans="1:3">
      <c r="A531" s="279">
        <v>44481</v>
      </c>
      <c r="B531" s="325">
        <v>6.4639997482299796</v>
      </c>
      <c r="C531" s="325"/>
    </row>
    <row r="532" spans="1:3">
      <c r="A532" s="279">
        <v>44481.020833333336</v>
      </c>
      <c r="B532" s="325">
        <v>5.7462854385376003</v>
      </c>
      <c r="C532" s="325"/>
    </row>
    <row r="533" spans="1:3">
      <c r="A533" s="279">
        <v>44481.041666666664</v>
      </c>
      <c r="B533" s="325">
        <v>5.3531427383422896</v>
      </c>
      <c r="C533" s="325"/>
    </row>
    <row r="534" spans="1:3">
      <c r="A534" s="279">
        <v>44481.0625</v>
      </c>
      <c r="B534" s="325">
        <v>5.2525711059570304</v>
      </c>
      <c r="C534" s="325"/>
    </row>
    <row r="535" spans="1:3">
      <c r="A535" s="279">
        <v>44481.083333333336</v>
      </c>
      <c r="B535" s="325">
        <v>4.5942854881286603</v>
      </c>
      <c r="C535" s="325"/>
    </row>
    <row r="536" spans="1:3">
      <c r="A536" s="279">
        <v>44481.104166666664</v>
      </c>
      <c r="B536" s="325">
        <v>4.4800000190734899</v>
      </c>
      <c r="C536" s="325"/>
    </row>
    <row r="537" spans="1:3">
      <c r="A537" s="279">
        <v>44481.125</v>
      </c>
      <c r="B537" s="325">
        <v>4.2468566894531303</v>
      </c>
      <c r="C537" s="325"/>
    </row>
    <row r="538" spans="1:3">
      <c r="A538" s="279">
        <v>44481.145833333336</v>
      </c>
      <c r="B538" s="325">
        <v>4.1691427230834996</v>
      </c>
      <c r="C538" s="325"/>
    </row>
    <row r="539" spans="1:3">
      <c r="A539" s="279">
        <v>44481.166666666664</v>
      </c>
      <c r="B539" s="325">
        <v>4.5622854232788104</v>
      </c>
      <c r="C539" s="325"/>
    </row>
    <row r="540" spans="1:3">
      <c r="A540" s="279">
        <v>44481.1875</v>
      </c>
      <c r="B540" s="325">
        <v>4.1280002593994096</v>
      </c>
      <c r="C540" s="325"/>
    </row>
    <row r="541" spans="1:3">
      <c r="A541" s="279">
        <v>44481.208333333336</v>
      </c>
      <c r="B541" s="325">
        <v>4.4662857055664098</v>
      </c>
      <c r="C541" s="325"/>
    </row>
    <row r="542" spans="1:3">
      <c r="A542" s="279">
        <v>44481.229166666664</v>
      </c>
      <c r="B542" s="325">
        <v>4.5988569259643599</v>
      </c>
      <c r="C542" s="325"/>
    </row>
    <row r="543" spans="1:3">
      <c r="A543" s="279">
        <v>44481.25</v>
      </c>
      <c r="B543" s="325">
        <v>4.15085697174072</v>
      </c>
      <c r="C543" s="325"/>
    </row>
    <row r="544" spans="1:3">
      <c r="A544" s="279">
        <v>44481.270833333336</v>
      </c>
      <c r="B544" s="325">
        <v>3.6434285640716602</v>
      </c>
      <c r="C544" s="325">
        <f>AVERAGE(B497:B544)</f>
        <v>6.403809294104577</v>
      </c>
    </row>
    <row r="545" spans="1:3">
      <c r="A545" s="279">
        <v>44481.291666666664</v>
      </c>
      <c r="B545" s="325">
        <v>4.88228559494019</v>
      </c>
      <c r="C545" s="325"/>
    </row>
    <row r="546" spans="1:3">
      <c r="A546" s="279">
        <v>44481.3125</v>
      </c>
      <c r="B546" s="325">
        <v>5.1291427612304696</v>
      </c>
      <c r="C546" s="325"/>
    </row>
    <row r="547" spans="1:3">
      <c r="A547" s="279">
        <v>44481.333333333336</v>
      </c>
      <c r="B547" s="325">
        <v>5.8239998817443803</v>
      </c>
      <c r="C547" s="325"/>
    </row>
    <row r="548" spans="1:3">
      <c r="A548" s="279">
        <v>44481.354166666664</v>
      </c>
      <c r="B548" s="325">
        <v>6.4914283752441397</v>
      </c>
      <c r="C548" s="325"/>
    </row>
    <row r="549" spans="1:3">
      <c r="A549" s="279">
        <v>44481.375</v>
      </c>
      <c r="B549" s="325">
        <v>6.3222856521606401</v>
      </c>
      <c r="C549" s="325"/>
    </row>
    <row r="550" spans="1:3">
      <c r="A550" s="279">
        <v>44481.395833333336</v>
      </c>
      <c r="B550" s="325">
        <v>6.5782852172851598</v>
      </c>
      <c r="C550" s="325"/>
    </row>
    <row r="551" spans="1:3">
      <c r="A551" s="279">
        <v>44481.416666666664</v>
      </c>
      <c r="B551" s="325">
        <v>6.6148571968078604</v>
      </c>
      <c r="C551" s="325"/>
    </row>
    <row r="552" spans="1:3">
      <c r="A552" s="279">
        <v>44481.4375</v>
      </c>
      <c r="B552" s="325">
        <v>7.5245714187622097</v>
      </c>
      <c r="C552" s="325"/>
    </row>
    <row r="553" spans="1:3">
      <c r="A553" s="279">
        <v>44481.458333333336</v>
      </c>
      <c r="B553" s="325">
        <v>7.1497139930725098</v>
      </c>
      <c r="C553" s="325"/>
    </row>
    <row r="554" spans="1:3">
      <c r="A554" s="279">
        <v>44481.479166666664</v>
      </c>
      <c r="B554" s="325">
        <v>7.8262853622436497</v>
      </c>
      <c r="C554" s="325"/>
    </row>
    <row r="555" spans="1:3">
      <c r="A555" s="279">
        <v>44481.5</v>
      </c>
      <c r="B555" s="325">
        <v>6.8982853889465297</v>
      </c>
      <c r="C555" s="325"/>
    </row>
    <row r="556" spans="1:3">
      <c r="A556" s="279">
        <v>44481.520833333336</v>
      </c>
      <c r="B556" s="325">
        <v>6.6285710334777797</v>
      </c>
      <c r="C556" s="325"/>
    </row>
    <row r="557" spans="1:3">
      <c r="A557" s="279">
        <v>44481.541666666664</v>
      </c>
      <c r="B557" s="325">
        <v>6.5234284400939897</v>
      </c>
      <c r="C557" s="325"/>
    </row>
    <row r="558" spans="1:3">
      <c r="A558" s="279">
        <v>44481.5625</v>
      </c>
      <c r="B558" s="325">
        <v>7.2319998741149902</v>
      </c>
      <c r="C558" s="325"/>
    </row>
    <row r="559" spans="1:3">
      <c r="A559" s="279">
        <v>44481.583333333336</v>
      </c>
      <c r="B559" s="325">
        <v>7.2868571281433097</v>
      </c>
      <c r="C559" s="325"/>
    </row>
    <row r="560" spans="1:3">
      <c r="A560" s="279">
        <v>44481.604166666664</v>
      </c>
      <c r="B560" s="325">
        <v>7.2182855606079102</v>
      </c>
      <c r="C560" s="325"/>
    </row>
    <row r="561" spans="1:3">
      <c r="A561" s="279">
        <v>44481.625</v>
      </c>
      <c r="B561" s="325">
        <v>6.8800001144409197</v>
      </c>
      <c r="C561" s="325"/>
    </row>
    <row r="562" spans="1:3">
      <c r="A562" s="279">
        <v>44481.645833333336</v>
      </c>
      <c r="B562" s="325">
        <v>6.7474284172058097</v>
      </c>
      <c r="C562" s="325"/>
    </row>
    <row r="563" spans="1:3">
      <c r="A563" s="279">
        <v>44481.666666666664</v>
      </c>
      <c r="B563" s="325">
        <v>6.8297142982482901</v>
      </c>
      <c r="C563" s="325"/>
    </row>
    <row r="564" spans="1:3">
      <c r="A564" s="279">
        <v>44481.6875</v>
      </c>
      <c r="B564" s="325">
        <v>6.5554280281066903</v>
      </c>
      <c r="C564" s="325"/>
    </row>
    <row r="565" spans="1:3">
      <c r="A565" s="279">
        <v>44481.708333333336</v>
      </c>
      <c r="B565" s="325">
        <v>6.5874285697937003</v>
      </c>
      <c r="C565" s="325"/>
    </row>
    <row r="566" spans="1:3">
      <c r="A566" s="279">
        <v>44481.729166666664</v>
      </c>
      <c r="B566" s="325">
        <v>6.6285710334777797</v>
      </c>
      <c r="C566" s="325"/>
    </row>
    <row r="567" spans="1:3">
      <c r="A567" s="279">
        <v>44481.75</v>
      </c>
      <c r="B567" s="325">
        <v>6.7748570442199698</v>
      </c>
      <c r="C567" s="325"/>
    </row>
    <row r="568" spans="1:3">
      <c r="A568" s="279">
        <v>44481.770833333336</v>
      </c>
      <c r="B568" s="325">
        <v>6.7977137565612802</v>
      </c>
      <c r="C568" s="325"/>
    </row>
    <row r="569" spans="1:3">
      <c r="A569" s="279">
        <v>44481.791666666664</v>
      </c>
      <c r="B569" s="325">
        <v>6.8388566970825204</v>
      </c>
      <c r="C569" s="325"/>
    </row>
    <row r="570" spans="1:3">
      <c r="A570" s="279">
        <v>44481.8125</v>
      </c>
      <c r="B570" s="325">
        <v>7.0765709877014196</v>
      </c>
      <c r="C570" s="325"/>
    </row>
    <row r="571" spans="1:3">
      <c r="A571" s="279">
        <v>44481.833333333336</v>
      </c>
      <c r="B571" s="325">
        <v>7.6662855148315403</v>
      </c>
      <c r="C571" s="325"/>
    </row>
    <row r="572" spans="1:3">
      <c r="A572" s="279">
        <v>44481.854166666664</v>
      </c>
      <c r="B572" s="325">
        <v>7.7851424217224103</v>
      </c>
      <c r="C572" s="325"/>
    </row>
    <row r="573" spans="1:3">
      <c r="A573" s="279">
        <v>44481.875</v>
      </c>
      <c r="B573" s="325">
        <v>8.0228567123413104</v>
      </c>
      <c r="C573" s="325"/>
    </row>
    <row r="574" spans="1:3">
      <c r="A574" s="279">
        <v>44481.895833333336</v>
      </c>
      <c r="B574" s="325">
        <v>7.61142826080322</v>
      </c>
      <c r="C574" s="325"/>
    </row>
    <row r="575" spans="1:3">
      <c r="A575" s="279">
        <v>44481.916666666664</v>
      </c>
      <c r="B575" s="325">
        <v>7.8217139244079599</v>
      </c>
      <c r="C575" s="325"/>
    </row>
    <row r="576" spans="1:3">
      <c r="A576" s="279">
        <v>44481.9375</v>
      </c>
      <c r="B576" s="325">
        <v>7.6068568229675302</v>
      </c>
      <c r="C576" s="325"/>
    </row>
    <row r="577" spans="1:3">
      <c r="A577" s="279">
        <v>44481.958333333336</v>
      </c>
      <c r="B577" s="325">
        <v>7.8674283027648899</v>
      </c>
      <c r="C577" s="325"/>
    </row>
    <row r="578" spans="1:3">
      <c r="A578" s="279">
        <v>44481.979166666664</v>
      </c>
      <c r="B578" s="325">
        <v>6.8662858009338397</v>
      </c>
      <c r="C578" s="325"/>
    </row>
    <row r="579" spans="1:3">
      <c r="A579" s="279">
        <v>44482</v>
      </c>
      <c r="B579" s="325">
        <v>6.1211423873901403</v>
      </c>
      <c r="C579" s="325"/>
    </row>
    <row r="580" spans="1:3">
      <c r="A580" s="279">
        <v>44482.020833333336</v>
      </c>
      <c r="B580" s="325">
        <v>6.0479998588562003</v>
      </c>
      <c r="C580" s="325"/>
    </row>
    <row r="581" spans="1:3">
      <c r="A581" s="279">
        <v>44482.041666666664</v>
      </c>
      <c r="B581" s="325">
        <v>5.1245713233947798</v>
      </c>
      <c r="C581" s="325"/>
    </row>
    <row r="582" spans="1:3">
      <c r="A582" s="279">
        <v>44482.0625</v>
      </c>
      <c r="B582" s="325">
        <v>4.8457140922546396</v>
      </c>
      <c r="C582" s="325"/>
    </row>
    <row r="583" spans="1:3">
      <c r="A583" s="279">
        <v>44482.083333333336</v>
      </c>
      <c r="B583" s="325">
        <v>4.5942854881286603</v>
      </c>
      <c r="C583" s="325"/>
    </row>
    <row r="584" spans="1:3">
      <c r="A584" s="279">
        <v>44482.104166666664</v>
      </c>
      <c r="B584" s="325">
        <v>4.7771425247192401</v>
      </c>
      <c r="C584" s="325"/>
    </row>
    <row r="585" spans="1:3">
      <c r="A585" s="279">
        <v>44482.125</v>
      </c>
      <c r="B585" s="325">
        <v>4.4617137908935502</v>
      </c>
      <c r="C585" s="325"/>
    </row>
    <row r="586" spans="1:3">
      <c r="A586" s="279">
        <v>44482.145833333336</v>
      </c>
      <c r="B586" s="325">
        <v>3.6297142505645801</v>
      </c>
      <c r="C586" s="325"/>
    </row>
    <row r="587" spans="1:3">
      <c r="A587" s="279">
        <v>44482.166666666664</v>
      </c>
      <c r="B587" s="325">
        <v>4.42057132720947</v>
      </c>
      <c r="C587" s="325"/>
    </row>
    <row r="588" spans="1:3">
      <c r="A588" s="279">
        <v>44482.1875</v>
      </c>
      <c r="B588" s="325">
        <v>3.7485713958740199</v>
      </c>
      <c r="C588" s="325"/>
    </row>
    <row r="589" spans="1:3">
      <c r="A589" s="279">
        <v>44482.208333333336</v>
      </c>
      <c r="B589" s="325">
        <v>3.9040000438690199</v>
      </c>
      <c r="C589" s="325"/>
    </row>
    <row r="590" spans="1:3">
      <c r="A590" s="279">
        <v>44482.229166666664</v>
      </c>
      <c r="B590" s="325">
        <v>3.8217139244079599</v>
      </c>
      <c r="C590" s="325"/>
    </row>
    <row r="591" spans="1:3">
      <c r="A591" s="279">
        <v>44482.25</v>
      </c>
      <c r="B591" s="325">
        <v>4.1554284095764196</v>
      </c>
      <c r="C591" s="325"/>
    </row>
    <row r="592" spans="1:3">
      <c r="A592" s="279">
        <v>44482.270833333336</v>
      </c>
      <c r="B592" s="325">
        <v>4.5302858352661097</v>
      </c>
      <c r="C592" s="325">
        <f>AVERAGE(B545:B592)</f>
        <v>6.2349521716435747</v>
      </c>
    </row>
    <row r="593" spans="1:3">
      <c r="A593" s="279">
        <v>44482.291666666664</v>
      </c>
      <c r="B593" s="325">
        <v>5.1428570747375497</v>
      </c>
      <c r="C593" s="325"/>
    </row>
    <row r="594" spans="1:3">
      <c r="A594" s="279">
        <v>44482.3125</v>
      </c>
      <c r="B594" s="325">
        <v>5.0102853775024396</v>
      </c>
      <c r="C594" s="325"/>
    </row>
    <row r="595" spans="1:3">
      <c r="A595" s="279">
        <v>44482.333333333336</v>
      </c>
      <c r="B595" s="325">
        <v>5.6594285964965803</v>
      </c>
      <c r="C595" s="325"/>
    </row>
    <row r="596" spans="1:3">
      <c r="A596" s="279">
        <v>44482.354166666664</v>
      </c>
      <c r="B596" s="325">
        <v>5.8697137832641602</v>
      </c>
      <c r="C596" s="325"/>
    </row>
    <row r="597" spans="1:3">
      <c r="A597" s="279">
        <v>44482.375</v>
      </c>
      <c r="B597" s="325">
        <v>6.3771424293518102</v>
      </c>
      <c r="C597" s="325"/>
    </row>
    <row r="598" spans="1:3">
      <c r="A598" s="279">
        <v>44482.395833333336</v>
      </c>
      <c r="B598" s="325">
        <v>6.7428565025329599</v>
      </c>
      <c r="C598" s="325"/>
    </row>
    <row r="599" spans="1:3">
      <c r="A599" s="279">
        <v>44482.416666666664</v>
      </c>
      <c r="B599" s="325">
        <v>6.921142578125</v>
      </c>
      <c r="C599" s="325"/>
    </row>
    <row r="600" spans="1:3">
      <c r="A600" s="279">
        <v>44482.4375</v>
      </c>
      <c r="B600" s="325">
        <v>6.7657141685485804</v>
      </c>
      <c r="C600" s="325"/>
    </row>
    <row r="601" spans="1:3">
      <c r="A601" s="279">
        <v>44482.458333333336</v>
      </c>
      <c r="B601" s="325">
        <v>6.5874285697937003</v>
      </c>
      <c r="C601" s="325"/>
    </row>
    <row r="602" spans="1:3">
      <c r="A602" s="279">
        <v>44482.479166666664</v>
      </c>
      <c r="B602" s="325">
        <v>6.4777140617370597</v>
      </c>
      <c r="C602" s="325"/>
    </row>
    <row r="603" spans="1:3">
      <c r="A603" s="279">
        <v>44482.5</v>
      </c>
      <c r="B603" s="325">
        <v>6.7428565025329599</v>
      </c>
      <c r="C603" s="325"/>
    </row>
    <row r="604" spans="1:3">
      <c r="A604" s="279">
        <v>44482.520833333336</v>
      </c>
      <c r="B604" s="325">
        <v>6.6925711631774902</v>
      </c>
      <c r="C604" s="325"/>
    </row>
    <row r="605" spans="1:3">
      <c r="A605" s="279">
        <v>44482.541666666664</v>
      </c>
      <c r="B605" s="325">
        <v>7.3142852783203098</v>
      </c>
      <c r="C605" s="325"/>
    </row>
    <row r="606" spans="1:3">
      <c r="A606" s="279">
        <v>44482.5625</v>
      </c>
      <c r="B606" s="325">
        <v>6.6331424713134801</v>
      </c>
      <c r="C606" s="325"/>
    </row>
    <row r="607" spans="1:3">
      <c r="A607" s="279">
        <v>44482.583333333336</v>
      </c>
      <c r="B607" s="325">
        <v>6.5828566551208496</v>
      </c>
      <c r="C607" s="325"/>
    </row>
    <row r="608" spans="1:3">
      <c r="A608" s="279">
        <v>44482.604166666664</v>
      </c>
      <c r="B608" s="325">
        <v>6.2171425819396999</v>
      </c>
      <c r="C608" s="325"/>
    </row>
    <row r="609" spans="1:3">
      <c r="A609" s="279">
        <v>44482.625</v>
      </c>
      <c r="B609" s="325">
        <v>6.4091424942016602</v>
      </c>
      <c r="C609" s="325"/>
    </row>
    <row r="610" spans="1:3">
      <c r="A610" s="279">
        <v>44482.645833333336</v>
      </c>
      <c r="B610" s="325">
        <v>6.4959998130798304</v>
      </c>
      <c r="C610" s="325"/>
    </row>
    <row r="611" spans="1:3">
      <c r="A611" s="279">
        <v>44482.666666666664</v>
      </c>
      <c r="B611" s="325">
        <v>6.6377143859863299</v>
      </c>
      <c r="C611" s="325"/>
    </row>
    <row r="612" spans="1:3">
      <c r="A612" s="279">
        <v>44482.6875</v>
      </c>
      <c r="B612" s="325">
        <v>6.23085689544678</v>
      </c>
      <c r="C612" s="325"/>
    </row>
    <row r="613" spans="1:3">
      <c r="A613" s="279">
        <v>44482.708333333336</v>
      </c>
      <c r="B613" s="325">
        <v>6.6697139739990199</v>
      </c>
      <c r="C613" s="325"/>
    </row>
    <row r="614" spans="1:3">
      <c r="A614" s="279">
        <v>44482.729166666664</v>
      </c>
      <c r="B614" s="325">
        <v>6.2994279861450204</v>
      </c>
      <c r="C614" s="325"/>
    </row>
    <row r="615" spans="1:3">
      <c r="A615" s="279">
        <v>44482.75</v>
      </c>
      <c r="B615" s="325">
        <v>6.3634281158447301</v>
      </c>
      <c r="C615" s="325"/>
    </row>
    <row r="616" spans="1:3">
      <c r="A616" s="279">
        <v>44482.770833333336</v>
      </c>
      <c r="B616" s="325">
        <v>6.87542819976807</v>
      </c>
      <c r="C616" s="325"/>
    </row>
    <row r="617" spans="1:3">
      <c r="A617" s="279">
        <v>44482.791666666664</v>
      </c>
      <c r="B617" s="325">
        <v>7.2411422729492196</v>
      </c>
      <c r="C617" s="325"/>
    </row>
    <row r="618" spans="1:3">
      <c r="A618" s="279">
        <v>44482.8125</v>
      </c>
      <c r="B618" s="325">
        <v>7.0948572158813503</v>
      </c>
      <c r="C618" s="325"/>
    </row>
    <row r="619" spans="1:3">
      <c r="A619" s="279">
        <v>44482.833333333336</v>
      </c>
      <c r="B619" s="325">
        <v>7.41485691070557</v>
      </c>
      <c r="C619" s="325"/>
    </row>
    <row r="620" spans="1:3">
      <c r="A620" s="279">
        <v>44482.854166666664</v>
      </c>
      <c r="B620" s="325">
        <v>7.6937141418456996</v>
      </c>
      <c r="C620" s="325"/>
    </row>
    <row r="621" spans="1:3">
      <c r="A621" s="279">
        <v>44482.875</v>
      </c>
      <c r="B621" s="325">
        <v>7.30971431732178</v>
      </c>
      <c r="C621" s="325"/>
    </row>
    <row r="622" spans="1:3">
      <c r="A622" s="279">
        <v>44482.895833333336</v>
      </c>
      <c r="B622" s="325">
        <v>8.1234283447265607</v>
      </c>
      <c r="C622" s="325"/>
    </row>
    <row r="623" spans="1:3">
      <c r="A623" s="279">
        <v>44482.916666666664</v>
      </c>
      <c r="B623" s="325">
        <v>7.9405713081359899</v>
      </c>
      <c r="C623" s="325"/>
    </row>
    <row r="624" spans="1:3">
      <c r="A624" s="279">
        <v>44482.9375</v>
      </c>
      <c r="B624" s="325">
        <v>7.5977139472961399</v>
      </c>
      <c r="C624" s="325"/>
    </row>
    <row r="625" spans="1:3">
      <c r="A625" s="279">
        <v>44482.958333333336</v>
      </c>
      <c r="B625" s="325">
        <v>6.9897141456604004</v>
      </c>
      <c r="C625" s="325"/>
    </row>
    <row r="626" spans="1:3">
      <c r="A626" s="279">
        <v>44482.979166666664</v>
      </c>
      <c r="B626" s="325">
        <v>6.7428565025329599</v>
      </c>
      <c r="C626" s="325"/>
    </row>
    <row r="627" spans="1:3">
      <c r="A627" s="279">
        <v>44483</v>
      </c>
      <c r="B627" s="325">
        <v>6.7977137565612802</v>
      </c>
      <c r="C627" s="325"/>
    </row>
    <row r="628" spans="1:3">
      <c r="A628" s="279">
        <v>44483.020833333336</v>
      </c>
      <c r="B628" s="325">
        <v>5.6502857208251998</v>
      </c>
      <c r="C628" s="325"/>
    </row>
    <row r="629" spans="1:3">
      <c r="A629" s="279">
        <v>44483.041666666664</v>
      </c>
      <c r="B629" s="325">
        <v>5.1794285774231001</v>
      </c>
      <c r="C629" s="325"/>
    </row>
    <row r="630" spans="1:3">
      <c r="A630" s="279">
        <v>44483.0625</v>
      </c>
      <c r="B630" s="325">
        <v>5.0057139396667498</v>
      </c>
      <c r="C630" s="325"/>
    </row>
    <row r="631" spans="1:3">
      <c r="A631" s="279">
        <v>44483.083333333336</v>
      </c>
      <c r="B631" s="325">
        <v>4.4982852935790998</v>
      </c>
      <c r="C631" s="325"/>
    </row>
    <row r="632" spans="1:3">
      <c r="A632" s="279">
        <v>44483.104166666664</v>
      </c>
      <c r="B632" s="325">
        <v>4.58514308929443</v>
      </c>
      <c r="C632" s="325"/>
    </row>
    <row r="633" spans="1:3">
      <c r="A633" s="279">
        <v>44483.125</v>
      </c>
      <c r="B633" s="325">
        <v>4.1874284744262704</v>
      </c>
      <c r="C633" s="325"/>
    </row>
    <row r="634" spans="1:3">
      <c r="A634" s="279">
        <v>44483.145833333336</v>
      </c>
      <c r="B634" s="325">
        <v>3.76685690879822</v>
      </c>
      <c r="C634" s="325"/>
    </row>
    <row r="635" spans="1:3">
      <c r="A635" s="279">
        <v>44483.166666666664</v>
      </c>
      <c r="B635" s="325">
        <v>4.4251427650451696</v>
      </c>
      <c r="C635" s="325"/>
    </row>
    <row r="636" spans="1:3">
      <c r="A636" s="279">
        <v>44483.1875</v>
      </c>
      <c r="B636" s="325">
        <v>4.0914282798767099</v>
      </c>
      <c r="C636" s="325"/>
    </row>
    <row r="637" spans="1:3">
      <c r="A637" s="279">
        <v>44483.208333333336</v>
      </c>
      <c r="B637" s="325">
        <v>3.7439999580383301</v>
      </c>
      <c r="C637" s="325"/>
    </row>
    <row r="638" spans="1:3">
      <c r="A638" s="279">
        <v>44483.229166666664</v>
      </c>
      <c r="B638" s="325">
        <v>3.8537139892578098</v>
      </c>
      <c r="C638" s="325"/>
    </row>
    <row r="639" spans="1:3">
      <c r="A639" s="279">
        <v>44483.25</v>
      </c>
      <c r="B639" s="325">
        <v>3.8034284114837602</v>
      </c>
      <c r="C639" s="325"/>
    </row>
    <row r="640" spans="1:3">
      <c r="A640" s="279">
        <v>44483.270833333336</v>
      </c>
      <c r="B640" s="325">
        <v>4.1280002593994096</v>
      </c>
      <c r="C640" s="325">
        <f>AVERAGE(B593:B640)</f>
        <v>6.0746664206186933</v>
      </c>
    </row>
    <row r="641" spans="1:3">
      <c r="A641" s="279">
        <v>44483.291666666664</v>
      </c>
      <c r="B641" s="325">
        <v>4.3017139434814498</v>
      </c>
      <c r="C641" s="325"/>
    </row>
    <row r="642" spans="1:3">
      <c r="A642" s="279">
        <v>44483.3125</v>
      </c>
      <c r="B642" s="325">
        <v>5.3759999275207502</v>
      </c>
      <c r="C642" s="325"/>
    </row>
    <row r="643" spans="1:3">
      <c r="A643" s="279">
        <v>44483.333333333336</v>
      </c>
      <c r="B643" s="325">
        <v>5.4262852668762198</v>
      </c>
      <c r="C643" s="325"/>
    </row>
    <row r="644" spans="1:3">
      <c r="A644" s="279">
        <v>44483.354166666664</v>
      </c>
      <c r="B644" s="325">
        <v>6.0297141075134304</v>
      </c>
      <c r="C644" s="325"/>
    </row>
    <row r="645" spans="1:3">
      <c r="A645" s="279">
        <v>44483.375</v>
      </c>
      <c r="B645" s="325">
        <v>6.5965709686279297</v>
      </c>
      <c r="C645" s="325"/>
    </row>
    <row r="646" spans="1:3">
      <c r="A646" s="279">
        <v>44483.395833333336</v>
      </c>
      <c r="B646" s="325">
        <v>6.5554280281066903</v>
      </c>
      <c r="C646" s="325"/>
    </row>
    <row r="647" spans="1:3">
      <c r="A647" s="279">
        <v>44483.416666666664</v>
      </c>
      <c r="B647" s="325">
        <v>7.0171427726745597</v>
      </c>
      <c r="C647" s="325"/>
    </row>
    <row r="648" spans="1:3">
      <c r="A648" s="279">
        <v>44483.4375</v>
      </c>
      <c r="B648" s="325">
        <v>6.7519998550415004</v>
      </c>
      <c r="C648" s="325"/>
    </row>
    <row r="649" spans="1:3">
      <c r="A649" s="279">
        <v>44483.458333333336</v>
      </c>
      <c r="B649" s="325">
        <v>6.4685711860656703</v>
      </c>
      <c r="C649" s="325"/>
    </row>
    <row r="650" spans="1:3">
      <c r="A650" s="279">
        <v>44483.479166666664</v>
      </c>
      <c r="B650" s="325">
        <v>6.6651430130004901</v>
      </c>
      <c r="C650" s="325"/>
    </row>
    <row r="651" spans="1:3">
      <c r="A651" s="279">
        <v>44483.5</v>
      </c>
      <c r="B651" s="325">
        <v>6.6102852821350098</v>
      </c>
      <c r="C651" s="325"/>
    </row>
    <row r="652" spans="1:3">
      <c r="A652" s="279">
        <v>44483.520833333336</v>
      </c>
      <c r="B652" s="325">
        <v>6.3817138671875</v>
      </c>
      <c r="C652" s="325"/>
    </row>
    <row r="653" spans="1:3">
      <c r="A653" s="279">
        <v>44483.541666666664</v>
      </c>
      <c r="B653" s="325">
        <v>6.7839994430542001</v>
      </c>
      <c r="C653" s="325"/>
    </row>
    <row r="654" spans="1:3">
      <c r="A654" s="279">
        <v>44483.5625</v>
      </c>
      <c r="B654" s="325">
        <v>6.41371393203735</v>
      </c>
      <c r="C654" s="325"/>
    </row>
    <row r="655" spans="1:3">
      <c r="A655" s="279">
        <v>44483.583333333336</v>
      </c>
      <c r="B655" s="325">
        <v>7.3965711593627903</v>
      </c>
      <c r="C655" s="325"/>
    </row>
    <row r="656" spans="1:3">
      <c r="A656" s="279">
        <v>44483.604166666664</v>
      </c>
      <c r="B656" s="325">
        <v>6.4319996833801296</v>
      </c>
      <c r="C656" s="325"/>
    </row>
    <row r="657" spans="1:3">
      <c r="A657" s="279">
        <v>44483.625</v>
      </c>
      <c r="B657" s="325">
        <v>6.69714260101318</v>
      </c>
      <c r="C657" s="325"/>
    </row>
    <row r="658" spans="1:3">
      <c r="A658" s="279">
        <v>44483.645833333336</v>
      </c>
      <c r="B658" s="325">
        <v>5.8468570709228498</v>
      </c>
      <c r="C658" s="325"/>
    </row>
    <row r="659" spans="1:3">
      <c r="A659" s="279">
        <v>44483.666666666664</v>
      </c>
      <c r="B659" s="325">
        <v>6.41371393203735</v>
      </c>
      <c r="C659" s="325"/>
    </row>
    <row r="660" spans="1:3">
      <c r="A660" s="279">
        <v>44483.6875</v>
      </c>
      <c r="B660" s="325">
        <v>5.8148570060729998</v>
      </c>
      <c r="C660" s="325"/>
    </row>
    <row r="661" spans="1:3">
      <c r="A661" s="279">
        <v>44483.708333333336</v>
      </c>
      <c r="B661" s="325">
        <v>6.9897141456604004</v>
      </c>
      <c r="C661" s="325"/>
    </row>
    <row r="662" spans="1:3">
      <c r="A662" s="279">
        <v>44483.729166666664</v>
      </c>
      <c r="B662" s="325">
        <v>6.2537140846252397</v>
      </c>
      <c r="C662" s="325"/>
    </row>
    <row r="663" spans="1:3">
      <c r="A663" s="279">
        <v>44483.75</v>
      </c>
      <c r="B663" s="325">
        <v>5.9839997291564897</v>
      </c>
      <c r="C663" s="325"/>
    </row>
    <row r="664" spans="1:3">
      <c r="A664" s="279">
        <v>44483.770833333336</v>
      </c>
      <c r="B664" s="325">
        <v>6.4411425590515101</v>
      </c>
      <c r="C664" s="325"/>
    </row>
    <row r="665" spans="1:3">
      <c r="A665" s="279">
        <v>44483.791666666664</v>
      </c>
      <c r="B665" s="325">
        <v>6.9577140808105504</v>
      </c>
      <c r="C665" s="325"/>
    </row>
    <row r="666" spans="1:3">
      <c r="A666" s="279">
        <v>44483.8125</v>
      </c>
      <c r="B666" s="325">
        <v>7.0902853012084996</v>
      </c>
      <c r="C666" s="325"/>
    </row>
    <row r="667" spans="1:3">
      <c r="A667" s="279">
        <v>44483.833333333336</v>
      </c>
      <c r="B667" s="325">
        <v>7.2777137756347701</v>
      </c>
      <c r="C667" s="325"/>
    </row>
    <row r="668" spans="1:3">
      <c r="A668" s="279">
        <v>44483.854166666664</v>
      </c>
      <c r="B668" s="325">
        <v>7.3279995918273899</v>
      </c>
      <c r="C668" s="325"/>
    </row>
    <row r="669" spans="1:3">
      <c r="A669" s="279">
        <v>44483.875</v>
      </c>
      <c r="B669" s="325">
        <v>6.9485712051391602</v>
      </c>
      <c r="C669" s="325"/>
    </row>
    <row r="670" spans="1:3">
      <c r="A670" s="279">
        <v>44483.895833333336</v>
      </c>
      <c r="B670" s="325">
        <v>7.2960000038146999</v>
      </c>
      <c r="C670" s="325"/>
    </row>
    <row r="671" spans="1:3">
      <c r="A671" s="279">
        <v>44483.916666666664</v>
      </c>
      <c r="B671" s="325">
        <v>8.1325712203979492</v>
      </c>
      <c r="C671" s="325"/>
    </row>
    <row r="672" spans="1:3">
      <c r="A672" s="279">
        <v>44483.9375</v>
      </c>
      <c r="B672" s="325">
        <v>7.4422850608825701</v>
      </c>
      <c r="C672" s="325"/>
    </row>
    <row r="673" spans="1:3">
      <c r="A673" s="279">
        <v>44483.958333333336</v>
      </c>
      <c r="B673" s="325">
        <v>6.7794284820556596</v>
      </c>
      <c r="C673" s="325"/>
    </row>
    <row r="674" spans="1:3">
      <c r="A674" s="279">
        <v>44483.979166666664</v>
      </c>
      <c r="B674" s="325">
        <v>6.77028512954712</v>
      </c>
      <c r="C674" s="325"/>
    </row>
    <row r="675" spans="1:3">
      <c r="A675" s="279">
        <v>44484</v>
      </c>
      <c r="B675" s="325">
        <v>6.0571427345275897</v>
      </c>
      <c r="C675" s="325"/>
    </row>
    <row r="676" spans="1:3">
      <c r="A676" s="279">
        <v>44484.020833333336</v>
      </c>
      <c r="B676" s="325">
        <v>5.5954284667968803</v>
      </c>
      <c r="C676" s="325"/>
    </row>
    <row r="677" spans="1:3">
      <c r="A677" s="279">
        <v>44484.041666666664</v>
      </c>
      <c r="B677" s="325">
        <v>5.42171430587769</v>
      </c>
      <c r="C677" s="325"/>
    </row>
    <row r="678" spans="1:3">
      <c r="A678" s="279">
        <v>44484.0625</v>
      </c>
      <c r="B678" s="325">
        <v>5.4125709533691397</v>
      </c>
      <c r="C678" s="325"/>
    </row>
    <row r="679" spans="1:3">
      <c r="A679" s="279">
        <v>44484.083333333336</v>
      </c>
      <c r="B679" s="325">
        <v>4.5302858352661097</v>
      </c>
      <c r="C679" s="325"/>
    </row>
    <row r="680" spans="1:3">
      <c r="A680" s="279">
        <v>44484.104166666664</v>
      </c>
      <c r="B680" s="325">
        <v>4.1645712852478001</v>
      </c>
      <c r="C680" s="325"/>
    </row>
    <row r="681" spans="1:3">
      <c r="A681" s="279">
        <v>44484.125</v>
      </c>
      <c r="B681" s="325">
        <v>4.2057137489318803</v>
      </c>
      <c r="C681" s="325"/>
    </row>
    <row r="682" spans="1:3">
      <c r="A682" s="279">
        <v>44484.145833333336</v>
      </c>
      <c r="B682" s="325">
        <v>4.0091428756713903</v>
      </c>
      <c r="C682" s="325"/>
    </row>
    <row r="683" spans="1:3">
      <c r="A683" s="279">
        <v>44484.166666666664</v>
      </c>
      <c r="B683" s="325">
        <v>3.2137141227722199</v>
      </c>
      <c r="C683" s="325"/>
    </row>
    <row r="684" spans="1:3">
      <c r="A684" s="279">
        <v>44484.1875</v>
      </c>
      <c r="B684" s="325">
        <v>3.9588570594787602</v>
      </c>
      <c r="C684" s="325"/>
    </row>
    <row r="685" spans="1:3">
      <c r="A685" s="279">
        <v>44484.208333333336</v>
      </c>
      <c r="B685" s="325">
        <v>4.1280002593994096</v>
      </c>
      <c r="C685" s="325"/>
    </row>
    <row r="686" spans="1:3">
      <c r="A686" s="279">
        <v>44484.229166666664</v>
      </c>
      <c r="B686" s="325">
        <v>4.22399997711182</v>
      </c>
      <c r="C686" s="325"/>
    </row>
    <row r="687" spans="1:3">
      <c r="A687" s="279">
        <v>44484.25</v>
      </c>
      <c r="B687" s="325">
        <v>3.7211425304412802</v>
      </c>
      <c r="C687" s="325"/>
    </row>
    <row r="688" spans="1:3">
      <c r="A688" s="279">
        <v>44484.270833333336</v>
      </c>
      <c r="B688" s="325">
        <v>4.3565716743469203</v>
      </c>
      <c r="C688" s="325">
        <f>AVERAGE(B641:B688)</f>
        <v>5.9722854842742281</v>
      </c>
    </row>
    <row r="689" spans="1:3">
      <c r="A689" s="279">
        <v>44484.291666666664</v>
      </c>
      <c r="B689" s="325">
        <v>4.1005711555481001</v>
      </c>
      <c r="C689" s="325"/>
    </row>
    <row r="690" spans="1:3">
      <c r="A690" s="279">
        <v>44484.3125</v>
      </c>
      <c r="B690" s="325">
        <v>4.7588572502136204</v>
      </c>
      <c r="C690" s="325"/>
    </row>
    <row r="691" spans="1:3">
      <c r="A691" s="279">
        <v>44484.333333333336</v>
      </c>
      <c r="B691" s="325">
        <v>6.1348567008972203</v>
      </c>
      <c r="C691" s="325"/>
    </row>
    <row r="692" spans="1:3">
      <c r="A692" s="279">
        <v>44484.354166666664</v>
      </c>
      <c r="B692" s="325">
        <v>6.0891427993774396</v>
      </c>
      <c r="C692" s="325"/>
    </row>
    <row r="693" spans="1:3">
      <c r="A693" s="279">
        <v>44484.375</v>
      </c>
      <c r="B693" s="325">
        <v>6.3405709266662598</v>
      </c>
      <c r="C693" s="325"/>
    </row>
    <row r="694" spans="1:3">
      <c r="A694" s="279">
        <v>44484.395833333336</v>
      </c>
      <c r="B694" s="325">
        <v>6.7154283523559597</v>
      </c>
      <c r="C694" s="325"/>
    </row>
    <row r="695" spans="1:3">
      <c r="A695" s="279">
        <v>44484.416666666664</v>
      </c>
      <c r="B695" s="325">
        <v>6.5965709686279297</v>
      </c>
      <c r="C695" s="325"/>
    </row>
    <row r="696" spans="1:3">
      <c r="A696" s="279">
        <v>44484.4375</v>
      </c>
      <c r="B696" s="325">
        <v>6.9805712699890101</v>
      </c>
      <c r="C696" s="325"/>
    </row>
    <row r="697" spans="1:3">
      <c r="A697" s="279">
        <v>44484.458333333336</v>
      </c>
      <c r="B697" s="325">
        <v>7.02628517150879</v>
      </c>
      <c r="C697" s="325"/>
    </row>
    <row r="698" spans="1:3">
      <c r="A698" s="279">
        <v>44484.479166666664</v>
      </c>
      <c r="B698" s="325">
        <v>7.1039996147155797</v>
      </c>
      <c r="C698" s="325"/>
    </row>
    <row r="699" spans="1:3">
      <c r="A699" s="279">
        <v>44484.5</v>
      </c>
      <c r="B699" s="325">
        <v>7.1679997444152797</v>
      </c>
      <c r="C699" s="325"/>
    </row>
    <row r="700" spans="1:3">
      <c r="A700" s="279">
        <v>44484.520833333336</v>
      </c>
      <c r="B700" s="325">
        <v>6.9897141456604004</v>
      </c>
      <c r="C700" s="325"/>
    </row>
    <row r="701" spans="1:3">
      <c r="A701" s="279">
        <v>44484.541666666664</v>
      </c>
      <c r="B701" s="325">
        <v>6.7428565025329599</v>
      </c>
      <c r="C701" s="325"/>
    </row>
    <row r="702" spans="1:3">
      <c r="A702" s="279">
        <v>44484.5625</v>
      </c>
      <c r="B702" s="325">
        <v>6.921142578125</v>
      </c>
      <c r="C702" s="325"/>
    </row>
    <row r="703" spans="1:3">
      <c r="A703" s="279">
        <v>44484.583333333336</v>
      </c>
      <c r="B703" s="325">
        <v>6.8800001144409197</v>
      </c>
      <c r="C703" s="325"/>
    </row>
    <row r="704" spans="1:3">
      <c r="A704" s="279">
        <v>44484.604166666664</v>
      </c>
      <c r="B704" s="325">
        <v>6.4548568725585902</v>
      </c>
      <c r="C704" s="325"/>
    </row>
    <row r="705" spans="1:3">
      <c r="A705" s="279">
        <v>44484.625</v>
      </c>
      <c r="B705" s="325">
        <v>8.2331428527831996</v>
      </c>
      <c r="C705" s="325"/>
    </row>
    <row r="706" spans="1:3">
      <c r="A706" s="279">
        <v>44484.645833333336</v>
      </c>
      <c r="B706" s="325">
        <v>6.5737142562866202</v>
      </c>
      <c r="C706" s="325"/>
    </row>
    <row r="707" spans="1:3">
      <c r="A707" s="279">
        <v>44484.666666666664</v>
      </c>
      <c r="B707" s="325">
        <v>6.1348567008972203</v>
      </c>
      <c r="C707" s="325"/>
    </row>
    <row r="708" spans="1:3">
      <c r="A708" s="279">
        <v>44484.6875</v>
      </c>
      <c r="B708" s="325">
        <v>6.5965709686279297</v>
      </c>
      <c r="C708" s="325"/>
    </row>
    <row r="709" spans="1:3">
      <c r="A709" s="279">
        <v>44484.708333333336</v>
      </c>
      <c r="B709" s="325">
        <v>6.2811427116393999</v>
      </c>
      <c r="C709" s="325"/>
    </row>
    <row r="710" spans="1:3">
      <c r="A710" s="279">
        <v>44484.729166666664</v>
      </c>
      <c r="B710" s="325">
        <v>6.1394281387329102</v>
      </c>
      <c r="C710" s="325"/>
    </row>
    <row r="711" spans="1:3">
      <c r="A711" s="279">
        <v>44484.75</v>
      </c>
      <c r="B711" s="325">
        <v>6.9348568916320801</v>
      </c>
      <c r="C711" s="325"/>
    </row>
    <row r="712" spans="1:3">
      <c r="A712" s="279">
        <v>44484.770833333336</v>
      </c>
      <c r="B712" s="325">
        <v>7.1177139282226598</v>
      </c>
      <c r="C712" s="325"/>
    </row>
    <row r="713" spans="1:3">
      <c r="A713" s="279">
        <v>44484.791666666664</v>
      </c>
      <c r="B713" s="325">
        <v>6.4959998130798304</v>
      </c>
      <c r="C713" s="325"/>
    </row>
    <row r="714" spans="1:3">
      <c r="A714" s="279">
        <v>44484.8125</v>
      </c>
      <c r="B714" s="325">
        <v>6.5599999427795401</v>
      </c>
      <c r="C714" s="325"/>
    </row>
    <row r="715" spans="1:3">
      <c r="A715" s="279">
        <v>44484.833333333336</v>
      </c>
      <c r="B715" s="325">
        <v>6.9348568916320801</v>
      </c>
      <c r="C715" s="325"/>
    </row>
    <row r="716" spans="1:3">
      <c r="A716" s="279">
        <v>44484.854166666664</v>
      </c>
      <c r="B716" s="325">
        <v>6.8845710754394496</v>
      </c>
      <c r="C716" s="325"/>
    </row>
    <row r="717" spans="1:3">
      <c r="A717" s="279">
        <v>44484.875</v>
      </c>
      <c r="B717" s="325">
        <v>7.2319998741149902</v>
      </c>
      <c r="C717" s="325"/>
    </row>
    <row r="718" spans="1:3">
      <c r="A718" s="279">
        <v>44484.895833333336</v>
      </c>
      <c r="B718" s="325">
        <v>6.6239995956420898</v>
      </c>
      <c r="C718" s="325"/>
    </row>
    <row r="719" spans="1:3">
      <c r="A719" s="279">
        <v>44484.916666666664</v>
      </c>
      <c r="B719" s="325">
        <v>6.9257140159606898</v>
      </c>
      <c r="C719" s="325"/>
    </row>
    <row r="720" spans="1:3">
      <c r="A720" s="279">
        <v>44484.9375</v>
      </c>
      <c r="B720" s="325">
        <v>6.4777140617370597</v>
      </c>
      <c r="C720" s="325"/>
    </row>
    <row r="721" spans="1:3">
      <c r="A721" s="279">
        <v>44484.958333333336</v>
      </c>
      <c r="B721" s="325">
        <v>6.3862857818603498</v>
      </c>
      <c r="C721" s="325"/>
    </row>
    <row r="722" spans="1:3">
      <c r="A722" s="279">
        <v>44484.979166666664</v>
      </c>
      <c r="B722" s="325">
        <v>6.80228567123413</v>
      </c>
      <c r="C722" s="325"/>
    </row>
    <row r="723" spans="1:3">
      <c r="A723" s="279">
        <v>44485</v>
      </c>
      <c r="B723" s="325">
        <v>6.1531424522399902</v>
      </c>
      <c r="C723" s="325"/>
    </row>
    <row r="724" spans="1:3">
      <c r="A724" s="279">
        <v>44485.020833333336</v>
      </c>
      <c r="B724" s="325">
        <v>5.4948568344116202</v>
      </c>
      <c r="C724" s="325"/>
    </row>
    <row r="725" spans="1:3">
      <c r="A725" s="279">
        <v>44485.041666666664</v>
      </c>
      <c r="B725" s="325">
        <v>5.5131425857543901</v>
      </c>
      <c r="C725" s="325"/>
    </row>
    <row r="726" spans="1:3">
      <c r="A726" s="279">
        <v>44485.0625</v>
      </c>
      <c r="B726" s="325">
        <v>4.9782857894897496</v>
      </c>
      <c r="C726" s="325"/>
    </row>
    <row r="727" spans="1:3">
      <c r="A727" s="279">
        <v>44485.083333333336</v>
      </c>
      <c r="B727" s="325">
        <v>4.6399998664856001</v>
      </c>
      <c r="C727" s="325"/>
    </row>
    <row r="728" spans="1:3">
      <c r="A728" s="279">
        <v>44485.104166666664</v>
      </c>
      <c r="B728" s="325">
        <v>4.3931427001953098</v>
      </c>
      <c r="C728" s="325"/>
    </row>
    <row r="729" spans="1:3">
      <c r="A729" s="279">
        <v>44485.125</v>
      </c>
      <c r="B729" s="325">
        <v>5.2114281654357901</v>
      </c>
      <c r="C729" s="325"/>
    </row>
    <row r="730" spans="1:3">
      <c r="A730" s="279">
        <v>44485.145833333336</v>
      </c>
      <c r="B730" s="325">
        <v>4.1142859458923304</v>
      </c>
      <c r="C730" s="325"/>
    </row>
    <row r="731" spans="1:3">
      <c r="A731" s="279">
        <v>44485.166666666664</v>
      </c>
      <c r="B731" s="325">
        <v>3.4422855377197301</v>
      </c>
      <c r="C731" s="325"/>
    </row>
    <row r="732" spans="1:3">
      <c r="A732" s="279">
        <v>44485.1875</v>
      </c>
      <c r="B732" s="325">
        <v>4.6811428070068404</v>
      </c>
      <c r="C732" s="325"/>
    </row>
    <row r="733" spans="1:3">
      <c r="A733" s="279">
        <v>44485.208333333336</v>
      </c>
      <c r="B733" s="325">
        <v>3.6937141418457</v>
      </c>
      <c r="C733" s="325"/>
    </row>
    <row r="734" spans="1:3">
      <c r="A734" s="279">
        <v>44485.229166666664</v>
      </c>
      <c r="B734" s="325">
        <v>3.5931427478790301</v>
      </c>
      <c r="C734" s="325"/>
    </row>
    <row r="735" spans="1:3">
      <c r="A735" s="279">
        <v>44485.25</v>
      </c>
      <c r="B735" s="325">
        <v>3.73028564453125</v>
      </c>
      <c r="C735" s="325"/>
    </row>
    <row r="736" spans="1:3">
      <c r="A736" s="279">
        <v>44485.270833333336</v>
      </c>
      <c r="B736" s="325">
        <v>4.1554284095764196</v>
      </c>
      <c r="C736" s="325">
        <f>AVERAGE(B689:B736)</f>
        <v>6.0027616868416471</v>
      </c>
    </row>
    <row r="737" spans="1:3">
      <c r="A737" s="279">
        <v>44485.291666666664</v>
      </c>
      <c r="B737" s="325">
        <v>3.7257142066955602</v>
      </c>
      <c r="C737" s="325"/>
    </row>
    <row r="738" spans="1:3">
      <c r="A738" s="279">
        <v>44485.3125</v>
      </c>
      <c r="B738" s="325">
        <v>4.0411424636840803</v>
      </c>
      <c r="C738" s="325"/>
    </row>
    <row r="739" spans="1:3">
      <c r="A739" s="279">
        <v>44485.333333333336</v>
      </c>
      <c r="B739" s="325">
        <v>4.2377142906189</v>
      </c>
      <c r="C739" s="325"/>
    </row>
    <row r="740" spans="1:3">
      <c r="A740" s="279">
        <v>44485.354166666664</v>
      </c>
      <c r="B740" s="325">
        <v>4.3428573608398402</v>
      </c>
      <c r="C740" s="325"/>
    </row>
    <row r="741" spans="1:3">
      <c r="A741" s="279">
        <v>44485.375</v>
      </c>
      <c r="B741" s="325">
        <v>4.6171426773071298</v>
      </c>
      <c r="C741" s="325"/>
    </row>
    <row r="742" spans="1:3">
      <c r="A742" s="279">
        <v>44485.395833333336</v>
      </c>
      <c r="B742" s="325">
        <v>6.2354283332824698</v>
      </c>
      <c r="C742" s="325"/>
    </row>
    <row r="743" spans="1:3">
      <c r="A743" s="279">
        <v>44485.416666666664</v>
      </c>
      <c r="B743" s="325">
        <v>5.9885711669921902</v>
      </c>
      <c r="C743" s="325"/>
    </row>
    <row r="744" spans="1:3">
      <c r="A744" s="279">
        <v>44485.4375</v>
      </c>
      <c r="B744" s="325">
        <v>6.2354283332824698</v>
      </c>
      <c r="C744" s="325"/>
    </row>
    <row r="745" spans="1:3">
      <c r="A745" s="279">
        <v>44485.458333333336</v>
      </c>
      <c r="B745" s="325">
        <v>7.0354280471801802</v>
      </c>
      <c r="C745" s="325"/>
    </row>
    <row r="746" spans="1:3">
      <c r="A746" s="279">
        <v>44485.479166666664</v>
      </c>
      <c r="B746" s="325">
        <v>8.3199996948242205</v>
      </c>
      <c r="C746" s="325"/>
    </row>
    <row r="747" spans="1:3">
      <c r="A747" s="279">
        <v>44485.5</v>
      </c>
      <c r="B747" s="325">
        <v>7.5565710067748997</v>
      </c>
      <c r="C747" s="325"/>
    </row>
    <row r="748" spans="1:3">
      <c r="A748" s="279">
        <v>44485.520833333336</v>
      </c>
      <c r="B748" s="325">
        <v>7.9085712432861301</v>
      </c>
      <c r="C748" s="325"/>
    </row>
    <row r="749" spans="1:3">
      <c r="A749" s="279">
        <v>44485.541666666664</v>
      </c>
      <c r="B749" s="325">
        <v>8.1782855987548793</v>
      </c>
      <c r="C749" s="325"/>
    </row>
    <row r="750" spans="1:3">
      <c r="A750" s="279">
        <v>44485.5625</v>
      </c>
      <c r="B750" s="325">
        <v>7.4239997863769496</v>
      </c>
      <c r="C750" s="325"/>
    </row>
    <row r="751" spans="1:3">
      <c r="A751" s="279">
        <v>44485.583333333336</v>
      </c>
      <c r="B751" s="325">
        <v>7.2411422729492196</v>
      </c>
      <c r="C751" s="325"/>
    </row>
    <row r="752" spans="1:3">
      <c r="A752" s="279">
        <v>44485.604166666664</v>
      </c>
      <c r="B752" s="325">
        <v>7.8262853622436497</v>
      </c>
      <c r="C752" s="325"/>
    </row>
    <row r="753" spans="1:3">
      <c r="A753" s="279">
        <v>44485.625</v>
      </c>
      <c r="B753" s="325">
        <v>7.5748567581176802</v>
      </c>
      <c r="C753" s="325"/>
    </row>
    <row r="754" spans="1:3">
      <c r="A754" s="279">
        <v>44485.645833333336</v>
      </c>
      <c r="B754" s="325">
        <v>6.6468567848205602</v>
      </c>
      <c r="C754" s="325"/>
    </row>
    <row r="755" spans="1:3">
      <c r="A755" s="279">
        <v>44485.666666666664</v>
      </c>
      <c r="B755" s="325">
        <v>6.8937144279479998</v>
      </c>
      <c r="C755" s="325"/>
    </row>
    <row r="756" spans="1:3">
      <c r="A756" s="279">
        <v>44485.6875</v>
      </c>
      <c r="B756" s="325">
        <v>7.1771426200866699</v>
      </c>
      <c r="C756" s="325"/>
    </row>
    <row r="757" spans="1:3">
      <c r="A757" s="279">
        <v>44485.708333333336</v>
      </c>
      <c r="B757" s="325">
        <v>6.4319996833801296</v>
      </c>
      <c r="C757" s="325"/>
    </row>
    <row r="758" spans="1:3">
      <c r="A758" s="279">
        <v>44485.729166666664</v>
      </c>
      <c r="B758" s="325">
        <v>7.2594285011291504</v>
      </c>
      <c r="C758" s="325"/>
    </row>
    <row r="759" spans="1:3">
      <c r="A759" s="279">
        <v>44485.75</v>
      </c>
      <c r="B759" s="325">
        <v>7.14514255523682</v>
      </c>
      <c r="C759" s="325"/>
    </row>
    <row r="760" spans="1:3">
      <c r="A760" s="279">
        <v>44485.770833333336</v>
      </c>
      <c r="B760" s="325">
        <v>6.0205712318420401</v>
      </c>
      <c r="C760" s="325"/>
    </row>
    <row r="761" spans="1:3">
      <c r="A761" s="279">
        <v>44485.791666666664</v>
      </c>
      <c r="B761" s="325">
        <v>6.5417137145996103</v>
      </c>
      <c r="C761" s="325"/>
    </row>
    <row r="762" spans="1:3">
      <c r="A762" s="279">
        <v>44485.8125</v>
      </c>
      <c r="B762" s="325">
        <v>6.3954281806945801</v>
      </c>
      <c r="C762" s="325"/>
    </row>
    <row r="763" spans="1:3">
      <c r="A763" s="279">
        <v>44485.833333333336</v>
      </c>
      <c r="B763" s="325">
        <v>6.8205709457397496</v>
      </c>
      <c r="C763" s="325"/>
    </row>
    <row r="764" spans="1:3">
      <c r="A764" s="279">
        <v>44485.854166666664</v>
      </c>
      <c r="B764" s="325">
        <v>6.88914251327515</v>
      </c>
      <c r="C764" s="325"/>
    </row>
    <row r="765" spans="1:3">
      <c r="A765" s="279">
        <v>44485.875</v>
      </c>
      <c r="B765" s="325">
        <v>6.4914283752441397</v>
      </c>
      <c r="C765" s="325"/>
    </row>
    <row r="766" spans="1:3">
      <c r="A766" s="279">
        <v>44485.895833333336</v>
      </c>
      <c r="B766" s="325">
        <v>6.6697139739990199</v>
      </c>
      <c r="C766" s="325"/>
    </row>
    <row r="767" spans="1:3">
      <c r="A767" s="279">
        <v>44485.916666666664</v>
      </c>
      <c r="B767" s="325">
        <v>6.1714286804199201</v>
      </c>
      <c r="C767" s="325"/>
    </row>
    <row r="768" spans="1:3">
      <c r="A768" s="279">
        <v>44485.9375</v>
      </c>
      <c r="B768" s="325">
        <v>6.15771436691284</v>
      </c>
      <c r="C768" s="325"/>
    </row>
    <row r="769" spans="1:3">
      <c r="A769" s="279">
        <v>44485.958333333336</v>
      </c>
      <c r="B769" s="325">
        <v>6.6422853469848597</v>
      </c>
      <c r="C769" s="325"/>
    </row>
    <row r="770" spans="1:3">
      <c r="A770" s="279">
        <v>44485.979166666664</v>
      </c>
      <c r="B770" s="325">
        <v>5.9657139778137198</v>
      </c>
      <c r="C770" s="325"/>
    </row>
    <row r="771" spans="1:3">
      <c r="A771" s="279">
        <v>44486</v>
      </c>
      <c r="B771" s="325">
        <v>5.8102855682373002</v>
      </c>
      <c r="C771" s="325"/>
    </row>
    <row r="772" spans="1:3">
      <c r="A772" s="279">
        <v>44486.020833333336</v>
      </c>
      <c r="B772" s="325">
        <v>5.4354286193847701</v>
      </c>
      <c r="C772" s="325"/>
    </row>
    <row r="773" spans="1:3">
      <c r="A773" s="279">
        <v>44486.041666666664</v>
      </c>
      <c r="B773" s="325">
        <v>5.7919998168945304</v>
      </c>
      <c r="C773" s="325"/>
    </row>
    <row r="774" spans="1:3">
      <c r="A774" s="279">
        <v>44486.0625</v>
      </c>
      <c r="B774" s="325">
        <v>4.8731427192687997</v>
      </c>
      <c r="C774" s="325"/>
    </row>
    <row r="775" spans="1:3">
      <c r="A775" s="279">
        <v>44486.083333333336</v>
      </c>
      <c r="B775" s="325">
        <v>5.34857082366943</v>
      </c>
      <c r="C775" s="325"/>
    </row>
    <row r="776" spans="1:3">
      <c r="A776" s="279">
        <v>44486.104166666664</v>
      </c>
      <c r="B776" s="325">
        <v>4.5988569259643599</v>
      </c>
      <c r="C776" s="325"/>
    </row>
    <row r="777" spans="1:3">
      <c r="A777" s="279">
        <v>44486.125</v>
      </c>
      <c r="B777" s="325">
        <v>4.2834281921386701</v>
      </c>
      <c r="C777" s="325"/>
    </row>
    <row r="778" spans="1:3">
      <c r="A778" s="279">
        <v>44486.145833333336</v>
      </c>
      <c r="B778" s="325">
        <v>4.1599998474121103</v>
      </c>
      <c r="C778" s="325"/>
    </row>
    <row r="779" spans="1:3">
      <c r="A779" s="279">
        <v>44486.166666666664</v>
      </c>
      <c r="B779" s="325">
        <v>3.7119998931884801</v>
      </c>
      <c r="C779" s="325"/>
    </row>
    <row r="780" spans="1:3">
      <c r="A780" s="279">
        <v>44486.1875</v>
      </c>
      <c r="B780" s="325">
        <v>4.4754281044006303</v>
      </c>
      <c r="C780" s="325"/>
    </row>
    <row r="781" spans="1:3">
      <c r="A781" s="279">
        <v>44486.208333333336</v>
      </c>
      <c r="B781" s="325">
        <v>3.8491427898407</v>
      </c>
      <c r="C781" s="325"/>
    </row>
    <row r="782" spans="1:3">
      <c r="A782" s="279">
        <v>44486.229166666664</v>
      </c>
      <c r="B782" s="325">
        <v>4.1142859458923304</v>
      </c>
      <c r="C782" s="325"/>
    </row>
    <row r="783" spans="1:3">
      <c r="A783" s="279">
        <v>44486.25</v>
      </c>
      <c r="B783" s="325">
        <v>3.8171427249908398</v>
      </c>
      <c r="C783" s="325"/>
    </row>
    <row r="784" spans="1:3">
      <c r="A784" s="279">
        <v>44486.270833333336</v>
      </c>
      <c r="B784" s="325">
        <v>3.8079998493194598</v>
      </c>
      <c r="C784" s="325">
        <f>AVERAGE(B737:B784)</f>
        <v>5.9351426313320799</v>
      </c>
    </row>
    <row r="785" spans="1:3">
      <c r="A785" s="279">
        <v>44486.291666666664</v>
      </c>
      <c r="B785" s="325">
        <v>3.76685690879822</v>
      </c>
      <c r="C785" s="325"/>
    </row>
    <row r="786" spans="1:3">
      <c r="A786" s="279">
        <v>44486.3125</v>
      </c>
      <c r="B786" s="325">
        <v>3.7394282817840598</v>
      </c>
      <c r="C786" s="325"/>
    </row>
    <row r="787" spans="1:3">
      <c r="A787" s="279">
        <v>44486.333333333336</v>
      </c>
      <c r="B787" s="325">
        <v>4.4479994773864702</v>
      </c>
      <c r="C787" s="325"/>
    </row>
    <row r="788" spans="1:3">
      <c r="A788" s="279">
        <v>44486.354166666664</v>
      </c>
      <c r="B788" s="325">
        <v>4.1965713500976598</v>
      </c>
      <c r="C788" s="325"/>
    </row>
    <row r="789" spans="1:3">
      <c r="A789" s="279">
        <v>44486.375</v>
      </c>
      <c r="B789" s="325">
        <v>4.7451429367065403</v>
      </c>
      <c r="C789" s="325"/>
    </row>
    <row r="790" spans="1:3">
      <c r="A790" s="279">
        <v>44486.395833333336</v>
      </c>
      <c r="B790" s="325">
        <v>5.5268568992614702</v>
      </c>
      <c r="C790" s="325"/>
    </row>
    <row r="791" spans="1:3">
      <c r="A791" s="279">
        <v>44486.416666666664</v>
      </c>
      <c r="B791" s="325">
        <v>5.46742820739746</v>
      </c>
      <c r="C791" s="325"/>
    </row>
    <row r="792" spans="1:3">
      <c r="A792" s="279">
        <v>44486.4375</v>
      </c>
      <c r="B792" s="325">
        <v>6.5782852172851598</v>
      </c>
      <c r="C792" s="325"/>
    </row>
    <row r="793" spans="1:3">
      <c r="A793" s="279">
        <v>44486.458333333336</v>
      </c>
      <c r="B793" s="325">
        <v>7.2960000038146999</v>
      </c>
      <c r="C793" s="325"/>
    </row>
    <row r="794" spans="1:3">
      <c r="A794" s="279">
        <v>44486.479166666664</v>
      </c>
      <c r="B794" s="325">
        <v>7.3234286308288601</v>
      </c>
      <c r="C794" s="325"/>
    </row>
    <row r="795" spans="1:3">
      <c r="A795" s="279">
        <v>44486.5</v>
      </c>
      <c r="B795" s="325">
        <v>7.6159996986389196</v>
      </c>
      <c r="C795" s="325"/>
    </row>
    <row r="796" spans="1:3">
      <c r="A796" s="279">
        <v>44486.520833333336</v>
      </c>
      <c r="B796" s="325">
        <v>7.5565710067748997</v>
      </c>
      <c r="C796" s="325"/>
    </row>
    <row r="797" spans="1:3">
      <c r="A797" s="279">
        <v>44486.541666666664</v>
      </c>
      <c r="B797" s="325">
        <v>8.0868568420410192</v>
      </c>
      <c r="C797" s="325"/>
    </row>
    <row r="798" spans="1:3">
      <c r="A798" s="279">
        <v>44486.5625</v>
      </c>
      <c r="B798" s="325">
        <v>7.9039998054504403</v>
      </c>
      <c r="C798" s="325"/>
    </row>
    <row r="799" spans="1:3">
      <c r="A799" s="279">
        <v>44486.583333333336</v>
      </c>
      <c r="B799" s="325">
        <v>7.30971431732178</v>
      </c>
      <c r="C799" s="325"/>
    </row>
    <row r="800" spans="1:3">
      <c r="A800" s="279">
        <v>44486.604166666664</v>
      </c>
      <c r="B800" s="325">
        <v>7.53371381759644</v>
      </c>
      <c r="C800" s="325"/>
    </row>
    <row r="801" spans="1:3">
      <c r="A801" s="279">
        <v>44486.625</v>
      </c>
      <c r="B801" s="325">
        <v>8.6217136383056605</v>
      </c>
      <c r="C801" s="325"/>
    </row>
    <row r="802" spans="1:3">
      <c r="A802" s="279">
        <v>44486.645833333336</v>
      </c>
      <c r="B802" s="325">
        <v>7.8537139892578098</v>
      </c>
      <c r="C802" s="325"/>
    </row>
    <row r="803" spans="1:3">
      <c r="A803" s="279">
        <v>44486.666666666664</v>
      </c>
      <c r="B803" s="325">
        <v>7.3325710296630904</v>
      </c>
      <c r="C803" s="325"/>
    </row>
    <row r="804" spans="1:3">
      <c r="A804" s="279">
        <v>44486.6875</v>
      </c>
      <c r="B804" s="325">
        <v>7.4788565635681197</v>
      </c>
      <c r="C804" s="325"/>
    </row>
    <row r="805" spans="1:3">
      <c r="A805" s="279">
        <v>44486.708333333336</v>
      </c>
      <c r="B805" s="325">
        <v>6.9348568916320801</v>
      </c>
      <c r="C805" s="325"/>
    </row>
    <row r="806" spans="1:3">
      <c r="A806" s="279">
        <v>44486.729166666664</v>
      </c>
      <c r="B806" s="325">
        <v>6.5279994010925302</v>
      </c>
      <c r="C806" s="325"/>
    </row>
    <row r="807" spans="1:3">
      <c r="A807" s="279">
        <v>44486.75</v>
      </c>
      <c r="B807" s="325">
        <v>7.0445713996887198</v>
      </c>
      <c r="C807" s="325"/>
    </row>
    <row r="808" spans="1:3">
      <c r="A808" s="279">
        <v>44486.770833333336</v>
      </c>
      <c r="B808" s="325">
        <v>6.9622855186462402</v>
      </c>
      <c r="C808" s="325"/>
    </row>
    <row r="809" spans="1:3">
      <c r="A809" s="279">
        <v>44486.791666666664</v>
      </c>
      <c r="B809" s="325">
        <v>6.6331424713134801</v>
      </c>
      <c r="C809" s="325"/>
    </row>
    <row r="810" spans="1:3">
      <c r="A810" s="279">
        <v>44486.8125</v>
      </c>
      <c r="B810" s="325">
        <v>7.3188567161560103</v>
      </c>
      <c r="C810" s="325"/>
    </row>
    <row r="811" spans="1:3">
      <c r="A811" s="279">
        <v>44486.833333333336</v>
      </c>
      <c r="B811" s="325">
        <v>7.4971427917480504</v>
      </c>
      <c r="C811" s="325"/>
    </row>
    <row r="812" spans="1:3">
      <c r="A812" s="279">
        <v>44486.854166666664</v>
      </c>
      <c r="B812" s="325">
        <v>7.5565710067748997</v>
      </c>
      <c r="C812" s="325"/>
    </row>
    <row r="813" spans="1:3">
      <c r="A813" s="279">
        <v>44486.875</v>
      </c>
      <c r="B813" s="325">
        <v>8.0639991760253906</v>
      </c>
      <c r="C813" s="325"/>
    </row>
    <row r="814" spans="1:3">
      <c r="A814" s="279">
        <v>44486.895833333336</v>
      </c>
      <c r="B814" s="325">
        <v>8.1051425933837908</v>
      </c>
      <c r="C814" s="325"/>
    </row>
    <row r="815" spans="1:3">
      <c r="A815" s="279">
        <v>44486.916666666664</v>
      </c>
      <c r="B815" s="325">
        <v>7.0811429023742702</v>
      </c>
      <c r="C815" s="325"/>
    </row>
    <row r="816" spans="1:3">
      <c r="A816" s="279">
        <v>44486.9375</v>
      </c>
      <c r="B816" s="325">
        <v>7.1817140579223597</v>
      </c>
      <c r="C816" s="325"/>
    </row>
    <row r="817" spans="1:3">
      <c r="A817" s="279">
        <v>44486.958333333336</v>
      </c>
      <c r="B817" s="325">
        <v>7.1039996147155797</v>
      </c>
      <c r="C817" s="325"/>
    </row>
    <row r="818" spans="1:3">
      <c r="A818" s="279">
        <v>44486.979166666664</v>
      </c>
      <c r="B818" s="325">
        <v>6.7291426658630398</v>
      </c>
      <c r="C818" s="325"/>
    </row>
    <row r="819" spans="1:3">
      <c r="A819" s="279">
        <v>44487</v>
      </c>
      <c r="B819" s="325">
        <v>6.1714286804199201</v>
      </c>
      <c r="C819" s="325"/>
    </row>
    <row r="820" spans="1:3">
      <c r="A820" s="279">
        <v>44487.020833333336</v>
      </c>
      <c r="B820" s="325">
        <v>5.3074283599853498</v>
      </c>
      <c r="C820" s="325"/>
    </row>
    <row r="821" spans="1:3">
      <c r="A821" s="279">
        <v>44487.041666666664</v>
      </c>
      <c r="B821" s="325">
        <v>5.3622851371765101</v>
      </c>
      <c r="C821" s="325"/>
    </row>
    <row r="822" spans="1:3">
      <c r="A822" s="279">
        <v>44487.0625</v>
      </c>
      <c r="B822" s="325">
        <v>4.6491427421569798</v>
      </c>
      <c r="C822" s="325"/>
    </row>
    <row r="823" spans="1:3">
      <c r="A823" s="279">
        <v>44487.083333333336</v>
      </c>
      <c r="B823" s="325">
        <v>4.7131423950195304</v>
      </c>
      <c r="C823" s="325"/>
    </row>
    <row r="824" spans="1:3">
      <c r="A824" s="279">
        <v>44487.104166666664</v>
      </c>
      <c r="B824" s="325">
        <v>4.5805711746215803</v>
      </c>
      <c r="C824" s="325"/>
    </row>
    <row r="825" spans="1:3">
      <c r="A825" s="279">
        <v>44487.125</v>
      </c>
      <c r="B825" s="325">
        <v>5.19771385192871</v>
      </c>
      <c r="C825" s="325"/>
    </row>
    <row r="826" spans="1:3">
      <c r="A826" s="279">
        <v>44487.145833333336</v>
      </c>
      <c r="B826" s="325">
        <v>4.3474283218383798</v>
      </c>
      <c r="C826" s="325"/>
    </row>
    <row r="827" spans="1:3">
      <c r="A827" s="279">
        <v>44487.166666666664</v>
      </c>
      <c r="B827" s="325">
        <v>4.0822854042053196</v>
      </c>
      <c r="C827" s="325"/>
    </row>
    <row r="828" spans="1:3">
      <c r="A828" s="279">
        <v>44487.1875</v>
      </c>
      <c r="B828" s="325">
        <v>4.4251427650451696</v>
      </c>
      <c r="C828" s="325"/>
    </row>
    <row r="829" spans="1:3">
      <c r="A829" s="279">
        <v>44487.208333333336</v>
      </c>
      <c r="B829" s="325">
        <v>3.7805712223053001</v>
      </c>
      <c r="C829" s="325"/>
    </row>
    <row r="830" spans="1:3">
      <c r="A830" s="279">
        <v>44487.229166666664</v>
      </c>
      <c r="B830" s="325">
        <v>3.6205711364746098</v>
      </c>
      <c r="C830" s="325"/>
    </row>
    <row r="831" spans="1:3">
      <c r="A831" s="279">
        <v>44487.25</v>
      </c>
      <c r="B831" s="325">
        <v>3.8537139892578098</v>
      </c>
      <c r="C831" s="325"/>
    </row>
    <row r="832" spans="1:3">
      <c r="A832" s="279">
        <v>44487.270833333336</v>
      </c>
      <c r="B832" s="325">
        <v>4.3108568191528303</v>
      </c>
      <c r="C832" s="325">
        <f>AVERAGE(B785:B832)</f>
        <v>6.156761621435483</v>
      </c>
    </row>
    <row r="833" spans="1:3">
      <c r="A833" s="279">
        <v>44487.291666666664</v>
      </c>
      <c r="B833" s="325">
        <v>4.4251427650451696</v>
      </c>
      <c r="C833" s="325"/>
    </row>
    <row r="834" spans="1:3">
      <c r="A834" s="279">
        <v>44487.3125</v>
      </c>
      <c r="B834" s="325">
        <v>4.7268567085266104</v>
      </c>
      <c r="C834" s="325"/>
    </row>
    <row r="835" spans="1:3">
      <c r="A835" s="279">
        <v>44487.333333333336</v>
      </c>
      <c r="B835" s="325">
        <v>5.3714284896850604</v>
      </c>
      <c r="C835" s="325"/>
    </row>
    <row r="836" spans="1:3">
      <c r="A836" s="279">
        <v>44487.354166666664</v>
      </c>
      <c r="B836" s="325">
        <v>6.0662856101989702</v>
      </c>
      <c r="C836" s="325"/>
    </row>
    <row r="837" spans="1:3">
      <c r="A837" s="279">
        <v>44487.375</v>
      </c>
      <c r="B837" s="325">
        <v>5.7097139358520499</v>
      </c>
      <c r="C837" s="325"/>
    </row>
    <row r="838" spans="1:3">
      <c r="A838" s="279">
        <v>44487.395833333336</v>
      </c>
      <c r="B838" s="325">
        <v>6.1074285507202104</v>
      </c>
      <c r="C838" s="325"/>
    </row>
    <row r="839" spans="1:3">
      <c r="A839" s="279">
        <v>44487.416666666664</v>
      </c>
      <c r="B839" s="325">
        <v>6.8662858009338397</v>
      </c>
      <c r="C839" s="325"/>
    </row>
    <row r="840" spans="1:3">
      <c r="A840" s="279">
        <v>44487.4375</v>
      </c>
      <c r="B840" s="325">
        <v>7.1634283065795898</v>
      </c>
      <c r="C840" s="325"/>
    </row>
    <row r="841" spans="1:3">
      <c r="A841" s="279">
        <v>44487.458333333336</v>
      </c>
      <c r="B841" s="325">
        <v>6.75657081604004</v>
      </c>
      <c r="C841" s="325"/>
    </row>
    <row r="842" spans="1:3">
      <c r="A842" s="279">
        <v>44487.479166666664</v>
      </c>
      <c r="B842" s="325">
        <v>6.5691423416137704</v>
      </c>
      <c r="C842" s="325"/>
    </row>
    <row r="843" spans="1:3">
      <c r="A843" s="279">
        <v>44487.5</v>
      </c>
      <c r="B843" s="325">
        <v>7.1771426200866699</v>
      </c>
      <c r="C843" s="325"/>
    </row>
    <row r="844" spans="1:3">
      <c r="A844" s="279">
        <v>44487.520833333336</v>
      </c>
      <c r="B844" s="325">
        <v>7.1634283065795898</v>
      </c>
      <c r="C844" s="325"/>
    </row>
    <row r="845" spans="1:3">
      <c r="A845" s="279">
        <v>44487.541666666664</v>
      </c>
      <c r="B845" s="325">
        <v>7.3874282836914098</v>
      </c>
      <c r="C845" s="325"/>
    </row>
    <row r="846" spans="1:3">
      <c r="A846" s="279">
        <v>44487.5625</v>
      </c>
      <c r="B846" s="325">
        <v>7.0994281768798801</v>
      </c>
      <c r="C846" s="325"/>
    </row>
    <row r="847" spans="1:3">
      <c r="A847" s="279">
        <v>44487.583333333336</v>
      </c>
      <c r="B847" s="325">
        <v>7.0079998970031703</v>
      </c>
      <c r="C847" s="325"/>
    </row>
    <row r="848" spans="1:3">
      <c r="A848" s="279">
        <v>44487.604166666664</v>
      </c>
      <c r="B848" s="325">
        <v>7.3005714416503897</v>
      </c>
      <c r="C848" s="325"/>
    </row>
    <row r="849" spans="1:3">
      <c r="A849" s="279">
        <v>44487.625</v>
      </c>
      <c r="B849" s="325">
        <v>7.1497139930725098</v>
      </c>
      <c r="C849" s="325"/>
    </row>
    <row r="850" spans="1:3">
      <c r="A850" s="279">
        <v>44487.645833333336</v>
      </c>
      <c r="B850" s="325">
        <v>7.0582857131957999</v>
      </c>
      <c r="C850" s="325"/>
    </row>
    <row r="851" spans="1:3">
      <c r="A851" s="279">
        <v>44487.666666666664</v>
      </c>
      <c r="B851" s="325">
        <v>6.7748570442199698</v>
      </c>
      <c r="C851" s="325"/>
    </row>
    <row r="852" spans="1:3">
      <c r="A852" s="279">
        <v>44487.6875</v>
      </c>
      <c r="B852" s="325">
        <v>7.07200002670288</v>
      </c>
      <c r="C852" s="325"/>
    </row>
    <row r="853" spans="1:3">
      <c r="A853" s="279">
        <v>44487.708333333336</v>
      </c>
      <c r="B853" s="325">
        <v>6.7611427307128897</v>
      </c>
      <c r="C853" s="325"/>
    </row>
    <row r="854" spans="1:3">
      <c r="A854" s="279">
        <v>44487.729166666664</v>
      </c>
      <c r="B854" s="325">
        <v>6.7794284820556596</v>
      </c>
      <c r="C854" s="325"/>
    </row>
    <row r="855" spans="1:3">
      <c r="A855" s="279">
        <v>44487.75</v>
      </c>
      <c r="B855" s="325">
        <v>6.5554280281066903</v>
      </c>
      <c r="C855" s="325"/>
    </row>
    <row r="856" spans="1:3">
      <c r="A856" s="279">
        <v>44487.770833333336</v>
      </c>
      <c r="B856" s="325">
        <v>7.0308570861816397</v>
      </c>
      <c r="C856" s="325"/>
    </row>
    <row r="857" spans="1:3">
      <c r="A857" s="279">
        <v>44487.791666666664</v>
      </c>
      <c r="B857" s="325">
        <v>7.2457141876220703</v>
      </c>
      <c r="C857" s="325"/>
    </row>
    <row r="858" spans="1:3">
      <c r="A858" s="279">
        <v>44487.8125</v>
      </c>
      <c r="B858" s="325">
        <v>7.4194283485412598</v>
      </c>
      <c r="C858" s="325"/>
    </row>
    <row r="859" spans="1:3">
      <c r="A859" s="279">
        <v>44487.833333333336</v>
      </c>
      <c r="B859" s="325">
        <v>7.1862854957580602</v>
      </c>
      <c r="C859" s="325"/>
    </row>
    <row r="860" spans="1:3">
      <c r="A860" s="279">
        <v>44487.854166666664</v>
      </c>
      <c r="B860" s="325">
        <v>7.3371429443359402</v>
      </c>
      <c r="C860" s="325"/>
    </row>
    <row r="861" spans="1:3">
      <c r="A861" s="279">
        <v>44487.875</v>
      </c>
      <c r="B861" s="325">
        <v>7.4559993743896502</v>
      </c>
      <c r="C861" s="325"/>
    </row>
    <row r="862" spans="1:3">
      <c r="A862" s="279">
        <v>44487.895833333336</v>
      </c>
      <c r="B862" s="325">
        <v>7.4834284782409703</v>
      </c>
      <c r="C862" s="325"/>
    </row>
    <row r="863" spans="1:3">
      <c r="A863" s="279">
        <v>44487.916666666664</v>
      </c>
      <c r="B863" s="325">
        <v>7.2548565864562997</v>
      </c>
      <c r="C863" s="325"/>
    </row>
    <row r="864" spans="1:3">
      <c r="A864" s="279">
        <v>44487.9375</v>
      </c>
      <c r="B864" s="325">
        <v>7.2685713768005398</v>
      </c>
      <c r="C864" s="325"/>
    </row>
    <row r="865" spans="1:3">
      <c r="A865" s="279">
        <v>44487.958333333336</v>
      </c>
      <c r="B865" s="325">
        <v>7.14514255523682</v>
      </c>
      <c r="C865" s="325"/>
    </row>
    <row r="866" spans="1:3">
      <c r="A866" s="279">
        <v>44487.979166666664</v>
      </c>
      <c r="B866" s="325">
        <v>6.5188570022582999</v>
      </c>
      <c r="C866" s="325"/>
    </row>
    <row r="867" spans="1:3">
      <c r="A867" s="279">
        <v>44488</v>
      </c>
      <c r="B867" s="325">
        <v>6.0617141723632804</v>
      </c>
      <c r="C867" s="325"/>
    </row>
    <row r="868" spans="1:3">
      <c r="A868" s="279">
        <v>44488.020833333336</v>
      </c>
      <c r="B868" s="325">
        <v>6.15771436691284</v>
      </c>
      <c r="C868" s="325"/>
    </row>
    <row r="869" spans="1:3">
      <c r="A869" s="279">
        <v>44488.041666666664</v>
      </c>
      <c r="B869" s="325">
        <v>5.7417140007018999</v>
      </c>
      <c r="C869" s="325"/>
    </row>
    <row r="870" spans="1:3">
      <c r="A870" s="279">
        <v>44488.0625</v>
      </c>
      <c r="B870" s="325">
        <v>4.7588572502136204</v>
      </c>
      <c r="C870" s="325"/>
    </row>
    <row r="871" spans="1:3">
      <c r="A871" s="279">
        <v>44488.083333333336</v>
      </c>
      <c r="B871" s="325">
        <v>4.5440001487731898</v>
      </c>
      <c r="C871" s="325"/>
    </row>
    <row r="872" spans="1:3">
      <c r="A872" s="279">
        <v>44488.104166666664</v>
      </c>
      <c r="B872" s="325">
        <v>4.2879996299743697</v>
      </c>
      <c r="C872" s="325"/>
    </row>
    <row r="873" spans="1:3">
      <c r="A873" s="279">
        <v>44488.125</v>
      </c>
      <c r="B873" s="325">
        <v>4.22399997711182</v>
      </c>
      <c r="C873" s="325"/>
    </row>
    <row r="874" spans="1:3">
      <c r="A874" s="279">
        <v>44488.145833333336</v>
      </c>
      <c r="B874" s="325">
        <v>3.4559998512268102</v>
      </c>
      <c r="C874" s="325"/>
    </row>
    <row r="875" spans="1:3">
      <c r="A875" s="279">
        <v>44488.166666666664</v>
      </c>
      <c r="B875" s="325">
        <v>4.4251427650451696</v>
      </c>
      <c r="C875" s="325"/>
    </row>
    <row r="876" spans="1:3">
      <c r="A876" s="279">
        <v>44488.1875</v>
      </c>
      <c r="B876" s="325">
        <v>3.7394282817840598</v>
      </c>
      <c r="C876" s="325"/>
    </row>
    <row r="877" spans="1:3">
      <c r="A877" s="279">
        <v>44488.208333333336</v>
      </c>
      <c r="B877" s="325">
        <v>3.7394282817840598</v>
      </c>
      <c r="C877" s="325"/>
    </row>
    <row r="878" spans="1:3">
      <c r="A878" s="279">
        <v>44488.229166666664</v>
      </c>
      <c r="B878" s="325">
        <v>3.7165713310241699</v>
      </c>
      <c r="C878" s="325"/>
    </row>
    <row r="879" spans="1:3">
      <c r="A879" s="279">
        <v>44488.25</v>
      </c>
      <c r="B879" s="325">
        <v>3.99999976158142</v>
      </c>
      <c r="C879" s="325"/>
    </row>
    <row r="880" spans="1:3">
      <c r="A880" s="279">
        <v>44488.270833333336</v>
      </c>
      <c r="B880" s="325">
        <v>4.0091428756713903</v>
      </c>
      <c r="C880" s="325">
        <f>AVERAGE(B833:B880)</f>
        <v>6.1095236291488009</v>
      </c>
    </row>
    <row r="881" spans="1:3">
      <c r="A881" s="279">
        <v>44488.291666666664</v>
      </c>
      <c r="B881" s="325">
        <v>4.4068570137023899</v>
      </c>
      <c r="C881" s="325"/>
    </row>
    <row r="882" spans="1:3">
      <c r="A882" s="279">
        <v>44488.3125</v>
      </c>
      <c r="B882" s="325">
        <v>4.91428565979004</v>
      </c>
      <c r="C882" s="325"/>
    </row>
    <row r="883" spans="1:3">
      <c r="A883" s="279">
        <v>44488.333333333336</v>
      </c>
      <c r="B883" s="325">
        <v>5.2342853546142596</v>
      </c>
      <c r="C883" s="325"/>
    </row>
    <row r="884" spans="1:3">
      <c r="A884" s="279">
        <v>44488.354166666664</v>
      </c>
      <c r="B884" s="325">
        <v>6.4411425590515101</v>
      </c>
      <c r="C884" s="325"/>
    </row>
    <row r="885" spans="1:3">
      <c r="A885" s="279">
        <v>44488.375</v>
      </c>
      <c r="B885" s="325">
        <v>6.6742854118347203</v>
      </c>
      <c r="C885" s="325"/>
    </row>
    <row r="886" spans="1:3">
      <c r="A886" s="279">
        <v>44488.395833333336</v>
      </c>
      <c r="B886" s="325">
        <v>6.6422853469848597</v>
      </c>
      <c r="C886" s="325"/>
    </row>
    <row r="887" spans="1:3">
      <c r="A887" s="279">
        <v>44488.416666666664</v>
      </c>
      <c r="B887" s="325">
        <v>6.3725714683532697</v>
      </c>
      <c r="C887" s="325"/>
    </row>
    <row r="888" spans="1:3">
      <c r="A888" s="279">
        <v>44488.4375</v>
      </c>
      <c r="B888" s="325">
        <v>6.53257131576538</v>
      </c>
      <c r="C888" s="325"/>
    </row>
    <row r="889" spans="1:3">
      <c r="A889" s="279">
        <v>44488.458333333336</v>
      </c>
      <c r="B889" s="325">
        <v>6.4868569374084499</v>
      </c>
      <c r="C889" s="325"/>
    </row>
    <row r="890" spans="1:3">
      <c r="A890" s="279">
        <v>44488.479166666664</v>
      </c>
      <c r="B890" s="325">
        <v>6.2262854576110804</v>
      </c>
      <c r="C890" s="325"/>
    </row>
    <row r="891" spans="1:3">
      <c r="A891" s="279">
        <v>44488.5</v>
      </c>
      <c r="B891" s="325">
        <v>6.2811427116393999</v>
      </c>
      <c r="C891" s="325"/>
    </row>
    <row r="892" spans="1:3">
      <c r="A892" s="279">
        <v>44488.520833333336</v>
      </c>
      <c r="B892" s="325">
        <v>6.3725714683532697</v>
      </c>
      <c r="C892" s="325"/>
    </row>
    <row r="893" spans="1:3">
      <c r="A893" s="279">
        <v>44488.541666666664</v>
      </c>
      <c r="B893" s="325">
        <v>6.5874285697937003</v>
      </c>
      <c r="C893" s="325"/>
    </row>
    <row r="894" spans="1:3">
      <c r="A894" s="279">
        <v>44488.5625</v>
      </c>
      <c r="B894" s="325">
        <v>6.41371393203735</v>
      </c>
      <c r="C894" s="325"/>
    </row>
    <row r="895" spans="1:3">
      <c r="A895" s="279">
        <v>44488.583333333336</v>
      </c>
      <c r="B895" s="325">
        <v>6.3634281158447301</v>
      </c>
      <c r="C895" s="325"/>
    </row>
    <row r="896" spans="1:3">
      <c r="A896" s="279">
        <v>44488.604166666664</v>
      </c>
      <c r="B896" s="325">
        <v>6.8982853889465297</v>
      </c>
      <c r="C896" s="325"/>
    </row>
    <row r="897" spans="1:3">
      <c r="A897" s="279">
        <v>44488.625</v>
      </c>
      <c r="B897" s="325">
        <v>7.6525712013244602</v>
      </c>
      <c r="C897" s="325"/>
    </row>
    <row r="898" spans="1:3">
      <c r="A898" s="279">
        <v>44488.645833333336</v>
      </c>
      <c r="B898" s="325">
        <v>6.4639997482299796</v>
      </c>
      <c r="C898" s="325"/>
    </row>
    <row r="899" spans="1:3">
      <c r="A899" s="279">
        <v>44488.666666666664</v>
      </c>
      <c r="B899" s="325">
        <v>5.9382853507995597</v>
      </c>
      <c r="C899" s="325"/>
    </row>
    <row r="900" spans="1:3">
      <c r="A900" s="279">
        <v>44488.6875</v>
      </c>
      <c r="B900" s="325">
        <v>6.2445712089538601</v>
      </c>
      <c r="C900" s="325"/>
    </row>
    <row r="901" spans="1:3">
      <c r="A901" s="279">
        <v>44488.708333333336</v>
      </c>
      <c r="B901" s="325">
        <v>6.0297141075134304</v>
      </c>
      <c r="C901" s="325"/>
    </row>
    <row r="902" spans="1:3">
      <c r="A902" s="279">
        <v>44488.729166666664</v>
      </c>
      <c r="B902" s="325">
        <v>6.2125711441040004</v>
      </c>
      <c r="C902" s="325"/>
    </row>
    <row r="903" spans="1:3">
      <c r="A903" s="279">
        <v>44488.75</v>
      </c>
      <c r="B903" s="325">
        <v>6.1348567008972203</v>
      </c>
      <c r="C903" s="325"/>
    </row>
    <row r="904" spans="1:3">
      <c r="A904" s="279">
        <v>44488.770833333336</v>
      </c>
      <c r="B904" s="325">
        <v>6.7291426658630398</v>
      </c>
      <c r="C904" s="325"/>
    </row>
    <row r="905" spans="1:3">
      <c r="A905" s="279">
        <v>44488.791666666664</v>
      </c>
      <c r="B905" s="325">
        <v>6.5051426887512198</v>
      </c>
      <c r="C905" s="325"/>
    </row>
    <row r="906" spans="1:3">
      <c r="A906" s="279">
        <v>44488.8125</v>
      </c>
      <c r="B906" s="325">
        <v>6.7382855415344203</v>
      </c>
      <c r="C906" s="325"/>
    </row>
    <row r="907" spans="1:3">
      <c r="A907" s="279">
        <v>44488.833333333336</v>
      </c>
      <c r="B907" s="325">
        <v>7.2960000038146999</v>
      </c>
      <c r="C907" s="325"/>
    </row>
    <row r="908" spans="1:3">
      <c r="A908" s="279">
        <v>44488.854166666664</v>
      </c>
      <c r="B908" s="325">
        <v>7.7714281082153303</v>
      </c>
      <c r="C908" s="325"/>
    </row>
    <row r="909" spans="1:3">
      <c r="A909" s="279">
        <v>44488.875</v>
      </c>
      <c r="B909" s="325">
        <v>7.6068568229675302</v>
      </c>
      <c r="C909" s="325"/>
    </row>
    <row r="910" spans="1:3">
      <c r="A910" s="279">
        <v>44488.895833333336</v>
      </c>
      <c r="B910" s="325">
        <v>8.1234283447265607</v>
      </c>
      <c r="C910" s="325"/>
    </row>
    <row r="911" spans="1:3">
      <c r="A911" s="279">
        <v>44488.916666666664</v>
      </c>
      <c r="B911" s="325">
        <v>7.6617140769958496</v>
      </c>
      <c r="C911" s="325"/>
    </row>
    <row r="912" spans="1:3">
      <c r="A912" s="279">
        <v>44488.9375</v>
      </c>
      <c r="B912" s="325">
        <v>7.1679997444152797</v>
      </c>
      <c r="C912" s="325"/>
    </row>
    <row r="913" spans="1:3">
      <c r="A913" s="279">
        <v>44488.958333333336</v>
      </c>
      <c r="B913" s="325">
        <v>6.7428565025329599</v>
      </c>
      <c r="C913" s="325"/>
    </row>
    <row r="914" spans="1:3">
      <c r="A914" s="279">
        <v>44488.979166666664</v>
      </c>
      <c r="B914" s="325">
        <v>6.6879997253418004</v>
      </c>
      <c r="C914" s="325"/>
    </row>
    <row r="915" spans="1:3">
      <c r="A915" s="279">
        <v>44489</v>
      </c>
      <c r="B915" s="325">
        <v>5.8239998817443803</v>
      </c>
      <c r="C915" s="325"/>
    </row>
    <row r="916" spans="1:3">
      <c r="A916" s="279">
        <v>44489.020833333336</v>
      </c>
      <c r="B916" s="325">
        <v>5.4125709533691397</v>
      </c>
      <c r="C916" s="325"/>
    </row>
    <row r="917" spans="1:3">
      <c r="A917" s="279">
        <v>44489.041666666664</v>
      </c>
      <c r="B917" s="325">
        <v>5.2754282951354998</v>
      </c>
      <c r="C917" s="325"/>
    </row>
    <row r="918" spans="1:3">
      <c r="A918" s="279">
        <v>44489.0625</v>
      </c>
      <c r="B918" s="325">
        <v>4.7039995193481401</v>
      </c>
      <c r="C918" s="325"/>
    </row>
    <row r="919" spans="1:3">
      <c r="A919" s="279">
        <v>44489.083333333336</v>
      </c>
      <c r="B919" s="325">
        <v>4.3657140731811497</v>
      </c>
      <c r="C919" s="325"/>
    </row>
    <row r="920" spans="1:3">
      <c r="A920" s="279">
        <v>44489.104166666664</v>
      </c>
      <c r="B920" s="325">
        <v>4.2331423759460396</v>
      </c>
      <c r="C920" s="325"/>
    </row>
    <row r="921" spans="1:3">
      <c r="A921" s="279">
        <v>44489.125</v>
      </c>
      <c r="B921" s="325">
        <v>4.1417145729064897</v>
      </c>
      <c r="C921" s="325"/>
    </row>
    <row r="922" spans="1:3">
      <c r="A922" s="279">
        <v>44489.145833333336</v>
      </c>
      <c r="B922" s="325">
        <v>3.73028564453125</v>
      </c>
      <c r="C922" s="325"/>
    </row>
    <row r="923" spans="1:3">
      <c r="A923" s="279">
        <v>44489.166666666664</v>
      </c>
      <c r="B923" s="325">
        <v>4.7497143745422399</v>
      </c>
      <c r="C923" s="325"/>
    </row>
    <row r="924" spans="1:3">
      <c r="A924" s="279">
        <v>44489.1875</v>
      </c>
      <c r="B924" s="325">
        <v>4.26971387863159</v>
      </c>
      <c r="C924" s="325"/>
    </row>
    <row r="925" spans="1:3">
      <c r="A925" s="279">
        <v>44489.208333333336</v>
      </c>
      <c r="B925" s="325">
        <v>3.7577142715454102</v>
      </c>
      <c r="C925" s="325"/>
    </row>
    <row r="926" spans="1:3">
      <c r="A926" s="279">
        <v>44489.229166666664</v>
      </c>
      <c r="B926" s="325">
        <v>3.6525712013244598</v>
      </c>
      <c r="C926" s="325"/>
    </row>
    <row r="927" spans="1:3">
      <c r="A927" s="279">
        <v>44489.25</v>
      </c>
      <c r="B927" s="325">
        <v>4.0137143135070801</v>
      </c>
      <c r="C927" s="325"/>
    </row>
    <row r="928" spans="1:3">
      <c r="A928" s="279">
        <v>44489.270833333336</v>
      </c>
      <c r="B928" s="325">
        <v>3.8537139892578098</v>
      </c>
      <c r="C928" s="325">
        <f>AVERAGE(B881:B928)</f>
        <v>5.927904536326726</v>
      </c>
    </row>
    <row r="929" spans="1:3">
      <c r="A929" s="279">
        <v>44489.291666666664</v>
      </c>
      <c r="B929" s="325">
        <v>4.6262855529785201</v>
      </c>
      <c r="C929" s="325"/>
    </row>
    <row r="930" spans="1:3">
      <c r="A930" s="279">
        <v>44489.3125</v>
      </c>
      <c r="B930" s="325">
        <v>4.8457140922546396</v>
      </c>
      <c r="C930" s="325"/>
    </row>
    <row r="931" spans="1:3">
      <c r="A931" s="279">
        <v>44489.333333333336</v>
      </c>
      <c r="B931" s="325">
        <v>5.4765710830688503</v>
      </c>
      <c r="C931" s="325"/>
    </row>
    <row r="932" spans="1:3">
      <c r="A932" s="279">
        <v>44489.354166666664</v>
      </c>
      <c r="B932" s="325">
        <v>5.9017143249511701</v>
      </c>
      <c r="C932" s="325"/>
    </row>
    <row r="933" spans="1:3">
      <c r="A933" s="279">
        <v>44489.375</v>
      </c>
      <c r="B933" s="325">
        <v>6.1165714263915998</v>
      </c>
      <c r="C933" s="325"/>
    </row>
    <row r="934" spans="1:3">
      <c r="A934" s="279">
        <v>44489.395833333336</v>
      </c>
      <c r="B934" s="325">
        <v>6.5371427536010698</v>
      </c>
      <c r="C934" s="325"/>
    </row>
    <row r="935" spans="1:3">
      <c r="A935" s="279">
        <v>44489.416666666664</v>
      </c>
      <c r="B935" s="325">
        <v>6.2719998359680202</v>
      </c>
      <c r="C935" s="325"/>
    </row>
    <row r="936" spans="1:3">
      <c r="A936" s="279">
        <v>44489.4375</v>
      </c>
      <c r="B936" s="325">
        <v>6.6651430130004901</v>
      </c>
      <c r="C936" s="325"/>
    </row>
    <row r="937" spans="1:3">
      <c r="A937" s="279">
        <v>44489.458333333336</v>
      </c>
      <c r="B937" s="325">
        <v>6.7885713577270499</v>
      </c>
      <c r="C937" s="325"/>
    </row>
    <row r="938" spans="1:3">
      <c r="A938" s="279">
        <v>44489.479166666664</v>
      </c>
      <c r="B938" s="325">
        <v>7.0125708580017099</v>
      </c>
      <c r="C938" s="325"/>
    </row>
    <row r="939" spans="1:3">
      <c r="A939" s="279">
        <v>44489.5</v>
      </c>
      <c r="B939" s="325">
        <v>6.80228567123413</v>
      </c>
      <c r="C939" s="325"/>
    </row>
    <row r="940" spans="1:3">
      <c r="A940" s="279">
        <v>44489.520833333336</v>
      </c>
      <c r="B940" s="325">
        <v>6.3451428413391104</v>
      </c>
      <c r="C940" s="325"/>
    </row>
    <row r="941" spans="1:3">
      <c r="A941" s="279">
        <v>44489.541666666664</v>
      </c>
      <c r="B941" s="325">
        <v>6.2902855873107901</v>
      </c>
      <c r="C941" s="325"/>
    </row>
    <row r="942" spans="1:3">
      <c r="A942" s="279">
        <v>44489.5625</v>
      </c>
      <c r="B942" s="325">
        <v>6.4182853698730504</v>
      </c>
      <c r="C942" s="325"/>
    </row>
    <row r="943" spans="1:3">
      <c r="A943" s="279">
        <v>44489.583333333336</v>
      </c>
      <c r="B943" s="325">
        <v>6.1897139549255398</v>
      </c>
      <c r="C943" s="325"/>
    </row>
    <row r="944" spans="1:3">
      <c r="A944" s="279">
        <v>44489.604166666664</v>
      </c>
      <c r="B944" s="325">
        <v>6.7977137565612802</v>
      </c>
      <c r="C944" s="325"/>
    </row>
    <row r="945" spans="1:3">
      <c r="A945" s="279">
        <v>44489.625</v>
      </c>
      <c r="B945" s="325">
        <v>5.9657139778137198</v>
      </c>
      <c r="C945" s="325"/>
    </row>
    <row r="946" spans="1:3">
      <c r="A946" s="279">
        <v>44489.645833333336</v>
      </c>
      <c r="B946" s="325">
        <v>6.7108569145202601</v>
      </c>
      <c r="C946" s="325"/>
    </row>
    <row r="947" spans="1:3">
      <c r="A947" s="279">
        <v>44489.666666666664</v>
      </c>
      <c r="B947" s="325">
        <v>6.0251426696777299</v>
      </c>
      <c r="C947" s="325"/>
    </row>
    <row r="948" spans="1:3">
      <c r="A948" s="279">
        <v>44489.6875</v>
      </c>
      <c r="B948" s="325">
        <v>6.3268566131591797</v>
      </c>
      <c r="C948" s="325"/>
    </row>
    <row r="949" spans="1:3">
      <c r="A949" s="279">
        <v>44489.708333333336</v>
      </c>
      <c r="B949" s="325">
        <v>6.2171425819396999</v>
      </c>
      <c r="C949" s="325"/>
    </row>
    <row r="950" spans="1:3">
      <c r="A950" s="279">
        <v>44489.729166666664</v>
      </c>
      <c r="B950" s="325">
        <v>6.1668567657470703</v>
      </c>
      <c r="C950" s="325"/>
    </row>
    <row r="951" spans="1:3">
      <c r="A951" s="279">
        <v>44489.75</v>
      </c>
      <c r="B951" s="325">
        <v>6.6422853469848597</v>
      </c>
      <c r="C951" s="325"/>
    </row>
    <row r="952" spans="1:3">
      <c r="A952" s="279">
        <v>44489.770833333336</v>
      </c>
      <c r="B952" s="325">
        <v>7.3554282188415501</v>
      </c>
      <c r="C952" s="325"/>
    </row>
    <row r="953" spans="1:3">
      <c r="A953" s="279">
        <v>44489.791666666664</v>
      </c>
      <c r="B953" s="325">
        <v>6.8251423835754403</v>
      </c>
      <c r="C953" s="325"/>
    </row>
    <row r="954" spans="1:3">
      <c r="A954" s="279">
        <v>44489.8125</v>
      </c>
      <c r="B954" s="325">
        <v>6.65142869949341</v>
      </c>
      <c r="C954" s="325"/>
    </row>
    <row r="955" spans="1:3">
      <c r="A955" s="279">
        <v>44489.833333333336</v>
      </c>
      <c r="B955" s="325">
        <v>7.1222858428955096</v>
      </c>
      <c r="C955" s="325"/>
    </row>
    <row r="956" spans="1:3">
      <c r="A956" s="279">
        <v>44489.854166666664</v>
      </c>
      <c r="B956" s="325">
        <v>7.4057140350341797</v>
      </c>
      <c r="C956" s="325"/>
    </row>
    <row r="957" spans="1:3">
      <c r="A957" s="279">
        <v>44489.875</v>
      </c>
      <c r="B957" s="325">
        <v>7.0902853012084996</v>
      </c>
      <c r="C957" s="325"/>
    </row>
    <row r="958" spans="1:3">
      <c r="A958" s="279">
        <v>44489.895833333336</v>
      </c>
      <c r="B958" s="325">
        <v>7.4605712890625</v>
      </c>
      <c r="C958" s="325"/>
    </row>
    <row r="959" spans="1:3">
      <c r="A959" s="279">
        <v>44489.916666666664</v>
      </c>
      <c r="B959" s="325">
        <v>7.4742856025695801</v>
      </c>
      <c r="C959" s="325"/>
    </row>
    <row r="960" spans="1:3">
      <c r="A960" s="279">
        <v>44489.9375</v>
      </c>
      <c r="B960" s="325">
        <v>7.0445713996887198</v>
      </c>
      <c r="C960" s="325"/>
    </row>
    <row r="961" spans="1:3">
      <c r="A961" s="279">
        <v>44489.958333333336</v>
      </c>
      <c r="B961" s="325">
        <v>6.8937144279479998</v>
      </c>
      <c r="C961" s="325"/>
    </row>
    <row r="962" spans="1:3">
      <c r="A962" s="279">
        <v>44489.979166666664</v>
      </c>
      <c r="B962" s="325">
        <v>6.5599999427795401</v>
      </c>
      <c r="C962" s="325"/>
    </row>
    <row r="963" spans="1:3">
      <c r="A963" s="279">
        <v>44490</v>
      </c>
      <c r="B963" s="325">
        <v>6.6285710334777797</v>
      </c>
      <c r="C963" s="325"/>
    </row>
    <row r="964" spans="1:3">
      <c r="A964" s="279">
        <v>44490.020833333336</v>
      </c>
      <c r="B964" s="325">
        <v>6.0754284858703604</v>
      </c>
      <c r="C964" s="325"/>
    </row>
    <row r="965" spans="1:3">
      <c r="A965" s="279">
        <v>44490.041666666664</v>
      </c>
      <c r="B965" s="325">
        <v>5.1017141342163104</v>
      </c>
      <c r="C965" s="325"/>
    </row>
    <row r="966" spans="1:3">
      <c r="A966" s="279">
        <v>44490.0625</v>
      </c>
      <c r="B966" s="325">
        <v>4.8777141571044904</v>
      </c>
      <c r="C966" s="325"/>
    </row>
    <row r="967" spans="1:3">
      <c r="A967" s="279">
        <v>44490.083333333336</v>
      </c>
      <c r="B967" s="325">
        <v>4.4525713920593297</v>
      </c>
      <c r="C967" s="325"/>
    </row>
    <row r="968" spans="1:3">
      <c r="A968" s="279">
        <v>44490.104166666664</v>
      </c>
      <c r="B968" s="325">
        <v>4.1554284095764196</v>
      </c>
      <c r="C968" s="325"/>
    </row>
    <row r="969" spans="1:3">
      <c r="A969" s="279">
        <v>44490.125</v>
      </c>
      <c r="B969" s="325">
        <v>4.0777144432067898</v>
      </c>
      <c r="C969" s="325"/>
    </row>
    <row r="970" spans="1:3">
      <c r="A970" s="279">
        <v>44490.145833333336</v>
      </c>
      <c r="B970" s="325">
        <v>3.3965713977813698</v>
      </c>
      <c r="C970" s="325"/>
    </row>
    <row r="971" spans="1:3">
      <c r="A971" s="279">
        <v>44490.166666666664</v>
      </c>
      <c r="B971" s="325">
        <v>4.2468566894531303</v>
      </c>
      <c r="C971" s="325"/>
    </row>
    <row r="972" spans="1:3">
      <c r="A972" s="279">
        <v>44490.1875</v>
      </c>
      <c r="B972" s="325">
        <v>3.5428569316864</v>
      </c>
      <c r="C972" s="325"/>
    </row>
    <row r="973" spans="1:3">
      <c r="A973" s="279">
        <v>44490.208333333336</v>
      </c>
      <c r="B973" s="325">
        <v>3.8719999790191699</v>
      </c>
      <c r="C973" s="325"/>
    </row>
    <row r="974" spans="1:3">
      <c r="A974" s="279">
        <v>44490.229166666664</v>
      </c>
      <c r="B974" s="325">
        <v>3.6022856235504199</v>
      </c>
      <c r="C974" s="325"/>
    </row>
    <row r="975" spans="1:3">
      <c r="A975" s="279">
        <v>44490.25</v>
      </c>
      <c r="B975" s="325">
        <v>3.9588570594787602</v>
      </c>
      <c r="C975" s="325"/>
    </row>
    <row r="976" spans="1:3">
      <c r="A976" s="279">
        <v>44490.270833333336</v>
      </c>
      <c r="B976" s="325">
        <v>3.9908571243286102</v>
      </c>
      <c r="C976" s="325">
        <f>AVERAGE(B929:B976)</f>
        <v>5.895904590686162</v>
      </c>
    </row>
    <row r="977" spans="1:3">
      <c r="A977" s="279">
        <v>44490.291666666664</v>
      </c>
      <c r="B977" s="325">
        <v>4.3017139434814498</v>
      </c>
      <c r="C977" s="325"/>
    </row>
    <row r="978" spans="1:3">
      <c r="A978" s="279">
        <v>44490.3125</v>
      </c>
      <c r="B978" s="325">
        <v>4.7588572502136204</v>
      </c>
      <c r="C978" s="325"/>
    </row>
    <row r="979" spans="1:3">
      <c r="A979" s="279">
        <v>44490.333333333336</v>
      </c>
      <c r="B979" s="325">
        <v>5.3531427383422896</v>
      </c>
      <c r="C979" s="325"/>
    </row>
    <row r="980" spans="1:3">
      <c r="A980" s="279">
        <v>44490.354166666664</v>
      </c>
      <c r="B980" s="325">
        <v>6.2994279861450204</v>
      </c>
      <c r="C980" s="325"/>
    </row>
    <row r="981" spans="1:3">
      <c r="A981" s="279">
        <v>44490.375</v>
      </c>
      <c r="B981" s="325">
        <v>6.4914283752441397</v>
      </c>
      <c r="C981" s="325"/>
    </row>
    <row r="982" spans="1:3">
      <c r="A982" s="279">
        <v>44490.395833333336</v>
      </c>
      <c r="B982" s="325">
        <v>6.3222856521606401</v>
      </c>
      <c r="C982" s="325"/>
    </row>
    <row r="983" spans="1:3">
      <c r="A983" s="279">
        <v>44490.416666666664</v>
      </c>
      <c r="B983" s="325">
        <v>6.7839994430542001</v>
      </c>
      <c r="C983" s="325"/>
    </row>
    <row r="984" spans="1:3">
      <c r="A984" s="279">
        <v>44490.4375</v>
      </c>
      <c r="B984" s="325">
        <v>6.5508570671081499</v>
      </c>
      <c r="C984" s="325"/>
    </row>
    <row r="985" spans="1:3">
      <c r="A985" s="279">
        <v>44490.458333333336</v>
      </c>
      <c r="B985" s="325">
        <v>6.4182853698730504</v>
      </c>
      <c r="C985" s="325"/>
    </row>
    <row r="986" spans="1:3">
      <c r="A986" s="279">
        <v>44490.479166666664</v>
      </c>
      <c r="B986" s="325">
        <v>6.5279994010925302</v>
      </c>
      <c r="C986" s="325"/>
    </row>
    <row r="987" spans="1:3">
      <c r="A987" s="279">
        <v>44490.5</v>
      </c>
      <c r="B987" s="325">
        <v>6.2399997711181596</v>
      </c>
      <c r="C987" s="325"/>
    </row>
    <row r="988" spans="1:3">
      <c r="A988" s="279">
        <v>44490.520833333336</v>
      </c>
      <c r="B988" s="325">
        <v>6.3817138671875</v>
      </c>
      <c r="C988" s="325"/>
    </row>
    <row r="989" spans="1:3">
      <c r="A989" s="279">
        <v>44490.541666666664</v>
      </c>
      <c r="B989" s="325">
        <v>6.6102852821350098</v>
      </c>
      <c r="C989" s="325"/>
    </row>
    <row r="990" spans="1:3">
      <c r="A990" s="279">
        <v>44490.5625</v>
      </c>
      <c r="B990" s="325">
        <v>6.6285710334777797</v>
      </c>
      <c r="C990" s="325"/>
    </row>
    <row r="991" spans="1:3">
      <c r="A991" s="279">
        <v>44490.583333333336</v>
      </c>
      <c r="B991" s="325">
        <v>6.7245712280273402</v>
      </c>
      <c r="C991" s="325"/>
    </row>
    <row r="992" spans="1:3">
      <c r="A992" s="279">
        <v>44490.604166666664</v>
      </c>
      <c r="B992" s="325">
        <v>6.0434284210205096</v>
      </c>
      <c r="C992" s="325"/>
    </row>
    <row r="993" spans="1:3">
      <c r="A993" s="279">
        <v>44490.625</v>
      </c>
      <c r="B993" s="325">
        <v>6.0525712966918901</v>
      </c>
      <c r="C993" s="325"/>
    </row>
    <row r="994" spans="1:3">
      <c r="A994" s="279">
        <v>44490.645833333336</v>
      </c>
      <c r="B994" s="325">
        <v>6.7428565025329599</v>
      </c>
      <c r="C994" s="325"/>
    </row>
    <row r="995" spans="1:3">
      <c r="A995" s="279">
        <v>44490.666666666664</v>
      </c>
      <c r="B995" s="325">
        <v>6.4868569374084499</v>
      </c>
      <c r="C995" s="325"/>
    </row>
    <row r="996" spans="1:3">
      <c r="A996" s="279">
        <v>44490.6875</v>
      </c>
      <c r="B996" s="325">
        <v>6.30857133865356</v>
      </c>
      <c r="C996" s="325"/>
    </row>
    <row r="997" spans="1:3">
      <c r="A997" s="279">
        <v>44490.708333333336</v>
      </c>
      <c r="B997" s="325">
        <v>5.9062852859497097</v>
      </c>
      <c r="C997" s="325"/>
    </row>
    <row r="998" spans="1:3">
      <c r="A998" s="279">
        <v>44490.729166666664</v>
      </c>
      <c r="B998" s="325">
        <v>6.00685691833496</v>
      </c>
      <c r="C998" s="325"/>
    </row>
    <row r="999" spans="1:3">
      <c r="A999" s="279">
        <v>44490.75</v>
      </c>
      <c r="B999" s="325">
        <v>6.1028571128845197</v>
      </c>
      <c r="C999" s="325"/>
    </row>
    <row r="1000" spans="1:3">
      <c r="A1000" s="279">
        <v>44490.770833333336</v>
      </c>
      <c r="B1000" s="325">
        <v>6.6468567848205602</v>
      </c>
      <c r="C1000" s="325"/>
    </row>
    <row r="1001" spans="1:3">
      <c r="A1001" s="279">
        <v>44490.791666666664</v>
      </c>
      <c r="B1001" s="325">
        <v>6.3954281806945801</v>
      </c>
      <c r="C1001" s="325"/>
    </row>
    <row r="1002" spans="1:3">
      <c r="A1002" s="279">
        <v>44490.8125</v>
      </c>
      <c r="B1002" s="325">
        <v>6.7657141685485804</v>
      </c>
      <c r="C1002" s="325"/>
    </row>
    <row r="1003" spans="1:3">
      <c r="A1003" s="279">
        <v>44490.833333333336</v>
      </c>
      <c r="B1003" s="325">
        <v>7.2457141876220703</v>
      </c>
      <c r="C1003" s="325"/>
    </row>
    <row r="1004" spans="1:3">
      <c r="A1004" s="279">
        <v>44490.854166666664</v>
      </c>
      <c r="B1004" s="325">
        <v>6.8068566322326696</v>
      </c>
      <c r="C1004" s="325"/>
    </row>
    <row r="1005" spans="1:3">
      <c r="A1005" s="279">
        <v>44490.875</v>
      </c>
      <c r="B1005" s="325">
        <v>7.0079998970031703</v>
      </c>
      <c r="C1005" s="325"/>
    </row>
    <row r="1006" spans="1:3">
      <c r="A1006" s="279">
        <v>44490.895833333336</v>
      </c>
      <c r="B1006" s="325">
        <v>7.7439999580383301</v>
      </c>
      <c r="C1006" s="325"/>
    </row>
    <row r="1007" spans="1:3">
      <c r="A1007" s="279">
        <v>44490.916666666664</v>
      </c>
      <c r="B1007" s="325">
        <v>7.7851424217224103</v>
      </c>
      <c r="C1007" s="325"/>
    </row>
    <row r="1008" spans="1:3">
      <c r="A1008" s="279">
        <v>44490.9375</v>
      </c>
      <c r="B1008" s="325">
        <v>7.0034284591674796</v>
      </c>
      <c r="C1008" s="325"/>
    </row>
    <row r="1009" spans="1:3">
      <c r="A1009" s="279">
        <v>44490.958333333336</v>
      </c>
      <c r="B1009" s="325">
        <v>6.7839994430542001</v>
      </c>
      <c r="C1009" s="325"/>
    </row>
    <row r="1010" spans="1:3">
      <c r="A1010" s="279">
        <v>44490.979166666664</v>
      </c>
      <c r="B1010" s="325">
        <v>6.6559996604919398</v>
      </c>
      <c r="C1010" s="325"/>
    </row>
    <row r="1011" spans="1:3">
      <c r="A1011" s="279">
        <v>44491</v>
      </c>
      <c r="B1011" s="325">
        <v>6.0708565711975098</v>
      </c>
      <c r="C1011" s="325"/>
    </row>
    <row r="1012" spans="1:3">
      <c r="A1012" s="279">
        <v>44491.020833333336</v>
      </c>
      <c r="B1012" s="325">
        <v>5.4445714950561497</v>
      </c>
      <c r="C1012" s="325"/>
    </row>
    <row r="1013" spans="1:3">
      <c r="A1013" s="279">
        <v>44491.041666666664</v>
      </c>
      <c r="B1013" s="325">
        <v>5.1337137222290004</v>
      </c>
      <c r="C1013" s="325"/>
    </row>
    <row r="1014" spans="1:3">
      <c r="A1014" s="279">
        <v>44491.0625</v>
      </c>
      <c r="B1014" s="325">
        <v>4.8502855300903303</v>
      </c>
      <c r="C1014" s="325"/>
    </row>
    <row r="1015" spans="1:3">
      <c r="A1015" s="279">
        <v>44491.083333333336</v>
      </c>
      <c r="B1015" s="325">
        <v>4.5485711097717303</v>
      </c>
      <c r="C1015" s="325"/>
    </row>
    <row r="1016" spans="1:3">
      <c r="A1016" s="279">
        <v>44491.104166666664</v>
      </c>
      <c r="B1016" s="325">
        <v>4.2788572311401403</v>
      </c>
      <c r="C1016" s="325"/>
    </row>
    <row r="1017" spans="1:3">
      <c r="A1017" s="279">
        <v>44491.125</v>
      </c>
      <c r="B1017" s="325">
        <v>4.3382854461669904</v>
      </c>
      <c r="C1017" s="325"/>
    </row>
    <row r="1018" spans="1:3">
      <c r="A1018" s="279">
        <v>44491.145833333336</v>
      </c>
      <c r="B1018" s="325">
        <v>3.27314281463623</v>
      </c>
      <c r="C1018" s="325"/>
    </row>
    <row r="1019" spans="1:3">
      <c r="A1019" s="279">
        <v>44491.166666666664</v>
      </c>
      <c r="B1019" s="325">
        <v>4.0137143135070801</v>
      </c>
      <c r="C1019" s="325"/>
    </row>
    <row r="1020" spans="1:3">
      <c r="A1020" s="279">
        <v>44491.1875</v>
      </c>
      <c r="B1020" s="325">
        <v>3.6754286289215101</v>
      </c>
      <c r="C1020" s="325"/>
    </row>
    <row r="1021" spans="1:3">
      <c r="A1021" s="279">
        <v>44491.208333333336</v>
      </c>
      <c r="B1021" s="325">
        <v>4.5302858352661097</v>
      </c>
      <c r="C1021" s="325"/>
    </row>
    <row r="1022" spans="1:3">
      <c r="A1022" s="279">
        <v>44491.229166666664</v>
      </c>
      <c r="B1022" s="325">
        <v>4.2742853164672896</v>
      </c>
      <c r="C1022" s="325"/>
    </row>
    <row r="1023" spans="1:3">
      <c r="A1023" s="279">
        <v>44491.25</v>
      </c>
      <c r="B1023" s="325">
        <v>3.6525712013244598</v>
      </c>
      <c r="C1023" s="325"/>
    </row>
    <row r="1024" spans="1:3">
      <c r="A1024" s="279">
        <v>44491.270833333336</v>
      </c>
      <c r="B1024" s="325">
        <v>3.7028570175170898</v>
      </c>
      <c r="C1024" s="325">
        <f>AVERAGE(B977:B1024)</f>
        <v>5.847333088517189</v>
      </c>
    </row>
    <row r="1025" spans="1:3">
      <c r="A1025" s="279">
        <v>44491.291666666664</v>
      </c>
      <c r="B1025" s="325">
        <v>4.57142877578735</v>
      </c>
      <c r="C1025" s="325"/>
    </row>
    <row r="1026" spans="1:3">
      <c r="A1026" s="279">
        <v>44491.3125</v>
      </c>
      <c r="B1026" s="325">
        <v>4.6857142448425302</v>
      </c>
      <c r="C1026" s="325"/>
    </row>
    <row r="1027" spans="1:3">
      <c r="A1027" s="279">
        <v>44491.333333333336</v>
      </c>
      <c r="B1027" s="325">
        <v>5.0651426315307599</v>
      </c>
      <c r="C1027" s="325"/>
    </row>
    <row r="1028" spans="1:3">
      <c r="A1028" s="279">
        <v>44491.354166666664</v>
      </c>
      <c r="B1028" s="325">
        <v>5.4171428680419904</v>
      </c>
      <c r="C1028" s="325"/>
    </row>
    <row r="1029" spans="1:3">
      <c r="A1029" s="279">
        <v>44491.375</v>
      </c>
      <c r="B1029" s="325">
        <v>5.9839997291564897</v>
      </c>
      <c r="C1029" s="325"/>
    </row>
    <row r="1030" spans="1:3">
      <c r="A1030" s="279">
        <v>44491.395833333336</v>
      </c>
      <c r="B1030" s="325">
        <v>6.7839994430542001</v>
      </c>
      <c r="C1030" s="325"/>
    </row>
    <row r="1031" spans="1:3">
      <c r="A1031" s="279">
        <v>44491.416666666664</v>
      </c>
      <c r="B1031" s="325">
        <v>6.1805710792541504</v>
      </c>
      <c r="C1031" s="325"/>
    </row>
    <row r="1032" spans="1:3">
      <c r="A1032" s="279">
        <v>44491.4375</v>
      </c>
      <c r="B1032" s="325">
        <v>6.2217144966125497</v>
      </c>
      <c r="C1032" s="325"/>
    </row>
    <row r="1033" spans="1:3">
      <c r="A1033" s="279">
        <v>44491.458333333336</v>
      </c>
      <c r="B1033" s="325">
        <v>6.4228572845459002</v>
      </c>
      <c r="C1033" s="325"/>
    </row>
    <row r="1034" spans="1:3">
      <c r="A1034" s="279">
        <v>44491.479166666664</v>
      </c>
      <c r="B1034" s="325">
        <v>6.1805710792541504</v>
      </c>
      <c r="C1034" s="325"/>
    </row>
    <row r="1035" spans="1:3">
      <c r="A1035" s="279">
        <v>44491.5</v>
      </c>
      <c r="B1035" s="325">
        <v>7.0994281768798801</v>
      </c>
      <c r="C1035" s="325"/>
    </row>
    <row r="1036" spans="1:3">
      <c r="A1036" s="279">
        <v>44491.520833333336</v>
      </c>
      <c r="B1036" s="325">
        <v>7.03999948501587</v>
      </c>
      <c r="C1036" s="325"/>
    </row>
    <row r="1037" spans="1:3">
      <c r="A1037" s="279">
        <v>44491.541666666664</v>
      </c>
      <c r="B1037" s="325">
        <v>7.03999948501587</v>
      </c>
      <c r="C1037" s="325"/>
    </row>
    <row r="1038" spans="1:3">
      <c r="A1038" s="279">
        <v>44491.5625</v>
      </c>
      <c r="B1038" s="325">
        <v>7.61142826080322</v>
      </c>
      <c r="C1038" s="325"/>
    </row>
    <row r="1039" spans="1:3">
      <c r="A1039" s="279">
        <v>44491.583333333336</v>
      </c>
      <c r="B1039" s="325">
        <v>6.9302854537963903</v>
      </c>
      <c r="C1039" s="325"/>
    </row>
    <row r="1040" spans="1:3">
      <c r="A1040" s="279">
        <v>44491.604166666664</v>
      </c>
      <c r="B1040" s="325">
        <v>6.3679995536804199</v>
      </c>
      <c r="C1040" s="325"/>
    </row>
    <row r="1041" spans="1:3">
      <c r="A1041" s="279">
        <v>44491.625</v>
      </c>
      <c r="B1041" s="325">
        <v>6.7885713577270499</v>
      </c>
      <c r="C1041" s="325"/>
    </row>
    <row r="1042" spans="1:3">
      <c r="A1042" s="279">
        <v>44491.645833333336</v>
      </c>
      <c r="B1042" s="325">
        <v>6.6377143859863299</v>
      </c>
      <c r="C1042" s="325"/>
    </row>
    <row r="1043" spans="1:3">
      <c r="A1043" s="279">
        <v>44491.666666666664</v>
      </c>
      <c r="B1043" s="325">
        <v>6.5051426887512198</v>
      </c>
      <c r="C1043" s="325"/>
    </row>
    <row r="1044" spans="1:3">
      <c r="A1044" s="279">
        <v>44491.6875</v>
      </c>
      <c r="B1044" s="325">
        <v>6.7474284172058097</v>
      </c>
      <c r="C1044" s="325"/>
    </row>
    <row r="1045" spans="1:3">
      <c r="A1045" s="279">
        <v>44491.708333333336</v>
      </c>
      <c r="B1045" s="325">
        <v>7.0674285888671902</v>
      </c>
      <c r="C1045" s="325"/>
    </row>
    <row r="1046" spans="1:3">
      <c r="A1046" s="279">
        <v>44491.729166666664</v>
      </c>
      <c r="B1046" s="325">
        <v>6.8114280700683603</v>
      </c>
      <c r="C1046" s="325"/>
    </row>
    <row r="1047" spans="1:3">
      <c r="A1047" s="279">
        <v>44491.75</v>
      </c>
      <c r="B1047" s="325">
        <v>7.2731428146362296</v>
      </c>
      <c r="C1047" s="325"/>
    </row>
    <row r="1048" spans="1:3">
      <c r="A1048" s="279">
        <v>44491.770833333336</v>
      </c>
      <c r="B1048" s="325">
        <v>7.7988567352294904</v>
      </c>
      <c r="C1048" s="325"/>
    </row>
    <row r="1049" spans="1:3">
      <c r="A1049" s="279">
        <v>44491.791666666664</v>
      </c>
      <c r="B1049" s="325">
        <v>7.6479997634887704</v>
      </c>
      <c r="C1049" s="325"/>
    </row>
    <row r="1050" spans="1:3">
      <c r="A1050" s="279">
        <v>44491.8125</v>
      </c>
      <c r="B1050" s="325">
        <v>7.0628566741943404</v>
      </c>
      <c r="C1050" s="325"/>
    </row>
    <row r="1051" spans="1:3">
      <c r="A1051" s="279">
        <v>44491.833333333336</v>
      </c>
      <c r="B1051" s="325">
        <v>6.7839994430542001</v>
      </c>
      <c r="C1051" s="325"/>
    </row>
    <row r="1052" spans="1:3">
      <c r="A1052" s="279">
        <v>44491.854166666664</v>
      </c>
      <c r="B1052" s="325">
        <v>7.2548565864562997</v>
      </c>
      <c r="C1052" s="325"/>
    </row>
    <row r="1053" spans="1:3">
      <c r="A1053" s="279">
        <v>44491.875</v>
      </c>
      <c r="B1053" s="325">
        <v>6.9028568267822301</v>
      </c>
      <c r="C1053" s="325"/>
    </row>
    <row r="1054" spans="1:3">
      <c r="A1054" s="279">
        <v>44491.895833333336</v>
      </c>
      <c r="B1054" s="325">
        <v>6.5417137145996103</v>
      </c>
      <c r="C1054" s="325"/>
    </row>
    <row r="1055" spans="1:3">
      <c r="A1055" s="279">
        <v>44491.916666666664</v>
      </c>
      <c r="B1055" s="325">
        <v>6.5051426887512198</v>
      </c>
      <c r="C1055" s="325"/>
    </row>
    <row r="1056" spans="1:3">
      <c r="A1056" s="279">
        <v>44491.9375</v>
      </c>
      <c r="B1056" s="325">
        <v>6.7839994430542001</v>
      </c>
      <c r="C1056" s="325"/>
    </row>
    <row r="1057" spans="1:3">
      <c r="A1057" s="279">
        <v>44491.958333333336</v>
      </c>
      <c r="B1057" s="325">
        <v>6.0525712966918901</v>
      </c>
      <c r="C1057" s="325"/>
    </row>
    <row r="1058" spans="1:3">
      <c r="A1058" s="279">
        <v>44491.979166666664</v>
      </c>
      <c r="B1058" s="325">
        <v>6.0617141723632804</v>
      </c>
      <c r="C1058" s="325"/>
    </row>
    <row r="1059" spans="1:3">
      <c r="A1059" s="279">
        <v>44492</v>
      </c>
      <c r="B1059" s="325">
        <v>6.0022854804992702</v>
      </c>
      <c r="C1059" s="325"/>
    </row>
    <row r="1060" spans="1:3">
      <c r="A1060" s="279">
        <v>44492.020833333336</v>
      </c>
      <c r="B1060" s="325">
        <v>5.6640000343322798</v>
      </c>
      <c r="C1060" s="325"/>
    </row>
    <row r="1061" spans="1:3">
      <c r="A1061" s="279">
        <v>44492.041666666664</v>
      </c>
      <c r="B1061" s="325">
        <v>5.4720001220703098</v>
      </c>
      <c r="C1061" s="325"/>
    </row>
    <row r="1062" spans="1:3">
      <c r="A1062" s="279">
        <v>44492.0625</v>
      </c>
      <c r="B1062" s="325">
        <v>5.9702854156494096</v>
      </c>
      <c r="C1062" s="325"/>
    </row>
    <row r="1063" spans="1:3">
      <c r="A1063" s="279">
        <v>44492.083333333336</v>
      </c>
      <c r="B1063" s="325">
        <v>5.0559997558593803</v>
      </c>
      <c r="C1063" s="325"/>
    </row>
    <row r="1064" spans="1:3">
      <c r="A1064" s="279">
        <v>44492.104166666664</v>
      </c>
      <c r="B1064" s="325">
        <v>4.6491427421569798</v>
      </c>
      <c r="C1064" s="325"/>
    </row>
    <row r="1065" spans="1:3">
      <c r="A1065" s="279">
        <v>44492.125</v>
      </c>
      <c r="B1065" s="325">
        <v>4.1919999122619602</v>
      </c>
      <c r="C1065" s="325"/>
    </row>
    <row r="1066" spans="1:3">
      <c r="A1066" s="279">
        <v>44492.145833333336</v>
      </c>
      <c r="B1066" s="325">
        <v>4.2879996299743697</v>
      </c>
      <c r="C1066" s="325"/>
    </row>
    <row r="1067" spans="1:3">
      <c r="A1067" s="279">
        <v>44492.166666666664</v>
      </c>
      <c r="B1067" s="325">
        <v>3.7485713958740199</v>
      </c>
      <c r="C1067" s="325"/>
    </row>
    <row r="1068" spans="1:3">
      <c r="A1068" s="279">
        <v>44492.1875</v>
      </c>
      <c r="B1068" s="325">
        <v>3.27314281463623</v>
      </c>
      <c r="C1068" s="325"/>
    </row>
    <row r="1069" spans="1:3">
      <c r="A1069" s="279">
        <v>44492.208333333336</v>
      </c>
      <c r="B1069" s="325">
        <v>4.1097140312194798</v>
      </c>
      <c r="C1069" s="325"/>
    </row>
    <row r="1070" spans="1:3">
      <c r="A1070" s="279">
        <v>44492.229166666664</v>
      </c>
      <c r="B1070" s="325">
        <v>3.76685690879822</v>
      </c>
      <c r="C1070" s="325"/>
    </row>
    <row r="1071" spans="1:3">
      <c r="A1071" s="279">
        <v>44492.25</v>
      </c>
      <c r="B1071" s="325">
        <v>3.68457126617432</v>
      </c>
      <c r="C1071" s="325"/>
    </row>
    <row r="1072" spans="1:3">
      <c r="A1072" s="279">
        <v>44492.270833333336</v>
      </c>
      <c r="B1072" s="325">
        <v>3.6434285640716602</v>
      </c>
      <c r="C1072" s="325">
        <f>AVERAGE(B1025:B1072)</f>
        <v>5.9656188289324446</v>
      </c>
    </row>
    <row r="1073" spans="1:3">
      <c r="A1073" s="279">
        <v>44492.291666666664</v>
      </c>
      <c r="B1073" s="325">
        <v>3.9268569946289098</v>
      </c>
      <c r="C1073" s="325"/>
    </row>
    <row r="1074" spans="1:3">
      <c r="A1074" s="279">
        <v>44492.3125</v>
      </c>
      <c r="B1074" s="325">
        <v>3.95428562164307</v>
      </c>
      <c r="C1074" s="325"/>
    </row>
    <row r="1075" spans="1:3">
      <c r="A1075" s="279">
        <v>44492.333333333336</v>
      </c>
      <c r="B1075" s="325">
        <v>4.1417145729064897</v>
      </c>
      <c r="C1075" s="325"/>
    </row>
    <row r="1076" spans="1:3">
      <c r="A1076" s="279">
        <v>44492.354166666664</v>
      </c>
      <c r="B1076" s="325">
        <v>4.6308569908142099</v>
      </c>
      <c r="C1076" s="325"/>
    </row>
    <row r="1077" spans="1:3">
      <c r="A1077" s="279">
        <v>44492.375</v>
      </c>
      <c r="B1077" s="325">
        <v>4.8594284057617196</v>
      </c>
      <c r="C1077" s="325"/>
    </row>
    <row r="1078" spans="1:3">
      <c r="A1078" s="279">
        <v>44492.395833333336</v>
      </c>
      <c r="B1078" s="325">
        <v>5.6959996223449698</v>
      </c>
      <c r="C1078" s="325"/>
    </row>
    <row r="1079" spans="1:3">
      <c r="A1079" s="279">
        <v>44492.416666666664</v>
      </c>
      <c r="B1079" s="325">
        <v>6.7337141036987296</v>
      </c>
      <c r="C1079" s="325"/>
    </row>
    <row r="1080" spans="1:3">
      <c r="A1080" s="279">
        <v>44492.4375</v>
      </c>
      <c r="B1080" s="325">
        <v>6.2445712089538601</v>
      </c>
      <c r="C1080" s="325"/>
    </row>
    <row r="1081" spans="1:3">
      <c r="A1081" s="279">
        <v>44492.458333333336</v>
      </c>
      <c r="B1081" s="325">
        <v>6.77028512954712</v>
      </c>
      <c r="C1081" s="325"/>
    </row>
    <row r="1082" spans="1:3">
      <c r="A1082" s="279">
        <v>44492.479166666664</v>
      </c>
      <c r="B1082" s="325">
        <v>7.6617140769958496</v>
      </c>
      <c r="C1082" s="325"/>
    </row>
    <row r="1083" spans="1:3">
      <c r="A1083" s="279">
        <v>44492.5</v>
      </c>
      <c r="B1083" s="325">
        <v>7.9177141189575204</v>
      </c>
      <c r="C1083" s="325"/>
    </row>
    <row r="1084" spans="1:3">
      <c r="A1084" s="279">
        <v>44492.520833333336</v>
      </c>
      <c r="B1084" s="325">
        <v>7.26399946212769</v>
      </c>
      <c r="C1084" s="325"/>
    </row>
    <row r="1085" spans="1:3">
      <c r="A1085" s="279">
        <v>44492.541666666664</v>
      </c>
      <c r="B1085" s="325">
        <v>7.83542823791504</v>
      </c>
      <c r="C1085" s="325"/>
    </row>
    <row r="1086" spans="1:3">
      <c r="A1086" s="279">
        <v>44492.5625</v>
      </c>
      <c r="B1086" s="325">
        <v>7.6159996986389196</v>
      </c>
      <c r="C1086" s="325"/>
    </row>
    <row r="1087" spans="1:3">
      <c r="A1087" s="279">
        <v>44492.583333333336</v>
      </c>
      <c r="B1087" s="325">
        <v>7.5062851905822798</v>
      </c>
      <c r="C1087" s="325"/>
    </row>
    <row r="1088" spans="1:3">
      <c r="A1088" s="279">
        <v>44492.604166666664</v>
      </c>
      <c r="B1088" s="325">
        <v>7.1999993324279803</v>
      </c>
      <c r="C1088" s="325"/>
    </row>
    <row r="1089" spans="1:3">
      <c r="A1089" s="279">
        <v>44492.625</v>
      </c>
      <c r="B1089" s="325">
        <v>7.5702853202819798</v>
      </c>
      <c r="C1089" s="325"/>
    </row>
    <row r="1090" spans="1:3">
      <c r="A1090" s="279">
        <v>44492.645833333336</v>
      </c>
      <c r="B1090" s="325">
        <v>7.7257142066955602</v>
      </c>
      <c r="C1090" s="325"/>
    </row>
    <row r="1091" spans="1:3">
      <c r="A1091" s="279">
        <v>44492.666666666664</v>
      </c>
      <c r="B1091" s="325">
        <v>7.4514284133911097</v>
      </c>
      <c r="C1091" s="325"/>
    </row>
    <row r="1092" spans="1:3">
      <c r="A1092" s="279">
        <v>44492.6875</v>
      </c>
      <c r="B1092" s="325">
        <v>6.7885713577270499</v>
      </c>
      <c r="C1092" s="325"/>
    </row>
    <row r="1093" spans="1:3">
      <c r="A1093" s="279">
        <v>44492.708333333336</v>
      </c>
      <c r="B1093" s="325">
        <v>7.1497139930725098</v>
      </c>
      <c r="C1093" s="325"/>
    </row>
    <row r="1094" spans="1:3">
      <c r="A1094" s="279">
        <v>44492.729166666664</v>
      </c>
      <c r="B1094" s="325">
        <v>6.6194281578064</v>
      </c>
      <c r="C1094" s="325"/>
    </row>
    <row r="1095" spans="1:3">
      <c r="A1095" s="279">
        <v>44492.75</v>
      </c>
      <c r="B1095" s="325">
        <v>6.6331424713134801</v>
      </c>
      <c r="C1095" s="325"/>
    </row>
    <row r="1096" spans="1:3">
      <c r="A1096" s="279">
        <v>44492.770833333336</v>
      </c>
      <c r="B1096" s="325">
        <v>6.8982853889465297</v>
      </c>
      <c r="C1096" s="325"/>
    </row>
    <row r="1097" spans="1:3">
      <c r="A1097" s="279">
        <v>44492.791666666664</v>
      </c>
      <c r="B1097" s="325">
        <v>6.8114280700683603</v>
      </c>
      <c r="C1097" s="325"/>
    </row>
    <row r="1098" spans="1:3">
      <c r="A1098" s="279">
        <v>44492.8125</v>
      </c>
      <c r="B1098" s="325">
        <v>6.3908567428588903</v>
      </c>
      <c r="C1098" s="325"/>
    </row>
    <row r="1099" spans="1:3">
      <c r="A1099" s="279">
        <v>44492.833333333336</v>
      </c>
      <c r="B1099" s="325">
        <v>6.5508570671081499</v>
      </c>
      <c r="C1099" s="325"/>
    </row>
    <row r="1100" spans="1:3">
      <c r="A1100" s="279">
        <v>44492.854166666664</v>
      </c>
      <c r="B1100" s="325">
        <v>6.5599999427795401</v>
      </c>
      <c r="C1100" s="325"/>
    </row>
    <row r="1101" spans="1:3">
      <c r="A1101" s="279">
        <v>44492.875</v>
      </c>
      <c r="B1101" s="325">
        <v>6.3634281158447301</v>
      </c>
      <c r="C1101" s="325"/>
    </row>
    <row r="1102" spans="1:3">
      <c r="A1102" s="279">
        <v>44492.895833333336</v>
      </c>
      <c r="B1102" s="325">
        <v>6.5097141265869096</v>
      </c>
      <c r="C1102" s="325"/>
    </row>
    <row r="1103" spans="1:3">
      <c r="A1103" s="279">
        <v>44492.916666666664</v>
      </c>
      <c r="B1103" s="325">
        <v>6.9805712699890101</v>
      </c>
      <c r="C1103" s="325"/>
    </row>
    <row r="1104" spans="1:3">
      <c r="A1104" s="279">
        <v>44492.9375</v>
      </c>
      <c r="B1104" s="325">
        <v>6.6559996604919398</v>
      </c>
      <c r="C1104" s="325"/>
    </row>
    <row r="1105" spans="1:3">
      <c r="A1105" s="279">
        <v>44492.958333333336</v>
      </c>
      <c r="B1105" s="325">
        <v>6.0297141075134304</v>
      </c>
      <c r="C1105" s="325"/>
    </row>
    <row r="1106" spans="1:3">
      <c r="A1106" s="279">
        <v>44492.979166666664</v>
      </c>
      <c r="B1106" s="325">
        <v>6.11199951171875</v>
      </c>
      <c r="C1106" s="325"/>
    </row>
    <row r="1107" spans="1:3">
      <c r="A1107" s="279">
        <v>44493</v>
      </c>
      <c r="B1107" s="325">
        <v>5.6228570938110396</v>
      </c>
      <c r="C1107" s="325"/>
    </row>
    <row r="1108" spans="1:3">
      <c r="A1108" s="279">
        <v>44493.020833333336</v>
      </c>
      <c r="B1108" s="325">
        <v>5.72342824935913</v>
      </c>
      <c r="C1108" s="325"/>
    </row>
    <row r="1109" spans="1:3">
      <c r="A1109" s="279">
        <v>44493.041666666664</v>
      </c>
      <c r="B1109" s="325">
        <v>5.1108570098876998</v>
      </c>
      <c r="C1109" s="325"/>
    </row>
    <row r="1110" spans="1:3">
      <c r="A1110" s="279">
        <v>44493.0625</v>
      </c>
      <c r="B1110" s="325">
        <v>5.4125709533691397</v>
      </c>
      <c r="C1110" s="325"/>
    </row>
    <row r="1111" spans="1:3">
      <c r="A1111" s="279">
        <v>44493.083333333336</v>
      </c>
      <c r="B1111" s="325">
        <v>4.65828561782837</v>
      </c>
      <c r="C1111" s="325"/>
    </row>
    <row r="1112" spans="1:3">
      <c r="A1112" s="279">
        <v>44493.104166666664</v>
      </c>
      <c r="B1112" s="325">
        <v>4.7177138328552202</v>
      </c>
      <c r="C1112" s="325"/>
    </row>
    <row r="1113" spans="1:3">
      <c r="A1113" s="279">
        <v>44493.125</v>
      </c>
      <c r="B1113" s="325">
        <v>4.2925715446472203</v>
      </c>
      <c r="C1113" s="325"/>
    </row>
    <row r="1114" spans="1:3">
      <c r="A1114" s="279">
        <v>44493.145833333336</v>
      </c>
      <c r="B1114" s="325">
        <v>4.3839998245239302</v>
      </c>
      <c r="C1114" s="325"/>
    </row>
    <row r="1115" spans="1:3">
      <c r="A1115" s="279">
        <v>44493.166666666664</v>
      </c>
      <c r="B1115" s="325">
        <v>3.9771428108215301</v>
      </c>
      <c r="C1115" s="325"/>
    </row>
    <row r="1116" spans="1:3">
      <c r="A1116" s="279">
        <v>44493.1875</v>
      </c>
      <c r="B1116" s="325">
        <v>3.5565712451934801</v>
      </c>
      <c r="C1116" s="325"/>
    </row>
    <row r="1117" spans="1:3">
      <c r="A1117" s="279">
        <v>44493.208333333336</v>
      </c>
      <c r="B1117" s="325">
        <v>4.1645712852478001</v>
      </c>
      <c r="C1117" s="325"/>
    </row>
    <row r="1118" spans="1:3">
      <c r="A1118" s="279">
        <v>44493.229166666664</v>
      </c>
      <c r="B1118" s="325">
        <v>3.8537139892578098</v>
      </c>
      <c r="C1118" s="325"/>
    </row>
    <row r="1119" spans="1:3">
      <c r="A1119" s="279">
        <v>44493.25</v>
      </c>
      <c r="B1119" s="325">
        <v>4.2879996299743697</v>
      </c>
      <c r="C1119" s="325"/>
    </row>
    <row r="1120" spans="1:3">
      <c r="A1120" s="279">
        <v>44493.270833333336</v>
      </c>
      <c r="B1120" s="325">
        <v>4.3519997596740696</v>
      </c>
      <c r="C1120" s="325">
        <f>AVERAGE(B1025:B1120)</f>
        <v>5.9606664304931956</v>
      </c>
    </row>
    <row r="1121" spans="1:3">
      <c r="A1121" s="279">
        <v>44493.291666666664</v>
      </c>
      <c r="B1121" s="325">
        <v>3.73028564453125</v>
      </c>
      <c r="C1121" s="325"/>
    </row>
    <row r="1122" spans="1:3">
      <c r="A1122" s="279">
        <v>44493.3125</v>
      </c>
      <c r="B1122" s="325">
        <v>3.7805712223053001</v>
      </c>
      <c r="C1122" s="325"/>
    </row>
    <row r="1123" spans="1:3">
      <c r="A1123" s="279">
        <v>44493.333333333336</v>
      </c>
      <c r="B1123" s="325">
        <v>3.9314284324646001</v>
      </c>
      <c r="C1123" s="325"/>
    </row>
    <row r="1124" spans="1:3">
      <c r="A1124" s="279">
        <v>44493.354166666664</v>
      </c>
      <c r="B1124" s="325">
        <v>4.2788572311401403</v>
      </c>
      <c r="C1124" s="325"/>
    </row>
    <row r="1125" spans="1:3">
      <c r="A1125" s="279">
        <v>44493.375</v>
      </c>
      <c r="B1125" s="325">
        <v>4.4845709800720197</v>
      </c>
      <c r="C1125" s="325"/>
    </row>
    <row r="1126" spans="1:3">
      <c r="A1126" s="279">
        <v>44493.395833333336</v>
      </c>
      <c r="B1126" s="325">
        <v>4.9005713462829599</v>
      </c>
      <c r="C1126" s="325"/>
    </row>
    <row r="1127" spans="1:3">
      <c r="A1127" s="279">
        <v>44493.416666666664</v>
      </c>
      <c r="B1127" s="325">
        <v>5.88800001144409</v>
      </c>
      <c r="C1127" s="325"/>
    </row>
    <row r="1128" spans="1:3">
      <c r="A1128" s="279">
        <v>44493.4375</v>
      </c>
      <c r="B1128" s="325">
        <v>6.0937142372131303</v>
      </c>
      <c r="C1128" s="325"/>
    </row>
    <row r="1129" spans="1:3">
      <c r="A1129" s="279">
        <v>44493.458333333336</v>
      </c>
      <c r="B1129" s="325">
        <v>6.81599998474121</v>
      </c>
      <c r="C1129" s="325"/>
    </row>
    <row r="1130" spans="1:3">
      <c r="A1130" s="279">
        <v>44493.479166666664</v>
      </c>
      <c r="B1130" s="325">
        <v>7.7439999580383301</v>
      </c>
      <c r="C1130" s="325"/>
    </row>
    <row r="1131" spans="1:3">
      <c r="A1131" s="279">
        <v>44493.5</v>
      </c>
      <c r="B1131" s="325">
        <v>8.3337135314941406</v>
      </c>
      <c r="C1131" s="325"/>
    </row>
    <row r="1132" spans="1:3">
      <c r="A1132" s="279">
        <v>44493.520833333336</v>
      </c>
      <c r="B1132" s="325">
        <v>8.6719999313354492</v>
      </c>
      <c r="C1132" s="325"/>
    </row>
    <row r="1133" spans="1:3">
      <c r="A1133" s="279">
        <v>44493.541666666664</v>
      </c>
      <c r="B1133" s="325">
        <v>9.0605716705322301</v>
      </c>
      <c r="C1133" s="325"/>
    </row>
    <row r="1134" spans="1:3">
      <c r="A1134" s="279">
        <v>44493.5625</v>
      </c>
      <c r="B1134" s="325">
        <v>9.0422859191894496</v>
      </c>
      <c r="C1134" s="325"/>
    </row>
    <row r="1135" spans="1:3">
      <c r="A1135" s="279">
        <v>44493.583333333336</v>
      </c>
      <c r="B1135" s="325">
        <v>8.4159994125366193</v>
      </c>
      <c r="C1135" s="325"/>
    </row>
    <row r="1136" spans="1:3">
      <c r="A1136" s="279">
        <v>44493.604166666664</v>
      </c>
      <c r="B1136" s="325">
        <v>8.7497138977050799</v>
      </c>
      <c r="C1136" s="325"/>
    </row>
    <row r="1137" spans="1:3">
      <c r="A1137" s="279">
        <v>44493.625</v>
      </c>
      <c r="B1137" s="325">
        <v>9.2891426086425799</v>
      </c>
      <c r="C1137" s="325"/>
    </row>
    <row r="1138" spans="1:3">
      <c r="A1138" s="279">
        <v>44493.645833333336</v>
      </c>
      <c r="B1138" s="325">
        <v>8.3382854461669904</v>
      </c>
      <c r="C1138" s="325"/>
    </row>
    <row r="1139" spans="1:3">
      <c r="A1139" s="279">
        <v>44493.666666666664</v>
      </c>
      <c r="B1139" s="325">
        <v>8.2422857284545898</v>
      </c>
      <c r="C1139" s="325"/>
    </row>
    <row r="1140" spans="1:3">
      <c r="A1140" s="279">
        <v>44493.6875</v>
      </c>
      <c r="B1140" s="325">
        <v>8.3382854461669904</v>
      </c>
      <c r="C1140" s="325"/>
    </row>
    <row r="1141" spans="1:3">
      <c r="A1141" s="279">
        <v>44493.708333333336</v>
      </c>
      <c r="B1141" s="325">
        <v>8.2560005187988299</v>
      </c>
      <c r="C1141" s="325"/>
    </row>
    <row r="1142" spans="1:3">
      <c r="A1142" s="279">
        <v>44493.729166666664</v>
      </c>
      <c r="B1142" s="325">
        <v>8.1097135543823207</v>
      </c>
      <c r="C1142" s="325"/>
    </row>
    <row r="1143" spans="1:3">
      <c r="A1143" s="279">
        <v>44493.75</v>
      </c>
      <c r="B1143" s="325">
        <v>8.6308565139770508</v>
      </c>
      <c r="C1143" s="325"/>
    </row>
    <row r="1144" spans="1:3">
      <c r="A1144" s="279">
        <v>44493.770833333336</v>
      </c>
      <c r="B1144" s="325">
        <v>8.8411426544189506</v>
      </c>
      <c r="C1144" s="325"/>
    </row>
    <row r="1145" spans="1:3">
      <c r="A1145" s="279">
        <v>44493.791666666664</v>
      </c>
      <c r="B1145" s="325">
        <v>8.7725715637206996</v>
      </c>
      <c r="C1145" s="325"/>
    </row>
    <row r="1146" spans="1:3">
      <c r="A1146" s="279">
        <v>44493.8125</v>
      </c>
      <c r="B1146" s="325">
        <v>8.1371421813964808</v>
      </c>
      <c r="C1146" s="325"/>
    </row>
    <row r="1147" spans="1:3">
      <c r="A1147" s="279">
        <v>44493.833333333336</v>
      </c>
      <c r="B1147" s="325">
        <v>8.1782855987548793</v>
      </c>
      <c r="C1147" s="325"/>
    </row>
    <row r="1148" spans="1:3">
      <c r="A1148" s="279">
        <v>44493.854166666664</v>
      </c>
      <c r="B1148" s="325">
        <v>8.2834291458129901</v>
      </c>
      <c r="C1148" s="325"/>
    </row>
    <row r="1149" spans="1:3">
      <c r="A1149" s="279">
        <v>44493.875</v>
      </c>
      <c r="B1149" s="325">
        <v>8.2971420288085902</v>
      </c>
      <c r="C1149" s="325"/>
    </row>
    <row r="1150" spans="1:3">
      <c r="A1150" s="279">
        <v>44493.895833333336</v>
      </c>
      <c r="B1150" s="325">
        <v>8.4114274978637695</v>
      </c>
      <c r="C1150" s="325"/>
    </row>
    <row r="1151" spans="1:3">
      <c r="A1151" s="279">
        <v>44493.916666666664</v>
      </c>
      <c r="B1151" s="325">
        <v>8.3794279098510707</v>
      </c>
      <c r="C1151" s="325"/>
    </row>
    <row r="1152" spans="1:3">
      <c r="A1152" s="279">
        <v>44493.9375</v>
      </c>
      <c r="B1152" s="325">
        <v>7.99999952316284</v>
      </c>
      <c r="C1152" s="325"/>
    </row>
    <row r="1153" spans="1:3">
      <c r="A1153" s="279">
        <v>44493.958333333336</v>
      </c>
      <c r="B1153" s="325">
        <v>7.6159996986389196</v>
      </c>
      <c r="C1153" s="325"/>
    </row>
    <row r="1154" spans="1:3">
      <c r="A1154" s="279">
        <v>44493.979166666664</v>
      </c>
      <c r="B1154" s="325">
        <v>7.5748567581176802</v>
      </c>
      <c r="C1154" s="325"/>
    </row>
    <row r="1155" spans="1:3">
      <c r="A1155" s="279">
        <v>44494</v>
      </c>
      <c r="B1155" s="325">
        <v>7.03999948501587</v>
      </c>
      <c r="C1155" s="325"/>
    </row>
    <row r="1156" spans="1:3">
      <c r="A1156" s="279">
        <v>44494.020833333336</v>
      </c>
      <c r="B1156" s="325">
        <v>6.9348568916320801</v>
      </c>
      <c r="C1156" s="325"/>
    </row>
    <row r="1157" spans="1:3">
      <c r="A1157" s="279">
        <v>44494.041666666664</v>
      </c>
      <c r="B1157" s="325">
        <v>5.8331427574157697</v>
      </c>
      <c r="C1157" s="325"/>
    </row>
    <row r="1158" spans="1:3">
      <c r="A1158" s="279">
        <v>44494.0625</v>
      </c>
      <c r="B1158" s="325">
        <v>5.4765710830688503</v>
      </c>
      <c r="C1158" s="325"/>
    </row>
    <row r="1159" spans="1:3">
      <c r="A1159" s="279">
        <v>44494.083333333336</v>
      </c>
      <c r="B1159" s="325">
        <v>4.8274283409118697</v>
      </c>
      <c r="C1159" s="325"/>
    </row>
    <row r="1160" spans="1:3">
      <c r="A1160" s="279">
        <v>44494.104166666664</v>
      </c>
      <c r="B1160" s="325">
        <v>4.7177138328552202</v>
      </c>
      <c r="C1160" s="325"/>
    </row>
    <row r="1161" spans="1:3">
      <c r="A1161" s="279">
        <v>44494.125</v>
      </c>
      <c r="B1161" s="325">
        <v>4.5485711097717303</v>
      </c>
      <c r="C1161" s="325"/>
    </row>
    <row r="1162" spans="1:3">
      <c r="A1162" s="279">
        <v>44494.145833333336</v>
      </c>
      <c r="B1162" s="325">
        <v>4.0502858161926296</v>
      </c>
      <c r="C1162" s="325"/>
    </row>
    <row r="1163" spans="1:3">
      <c r="A1163" s="279">
        <v>44494.166666666664</v>
      </c>
      <c r="B1163" s="325">
        <v>4.2879996299743697</v>
      </c>
      <c r="C1163" s="325"/>
    </row>
    <row r="1164" spans="1:3">
      <c r="A1164" s="279">
        <v>44494.1875</v>
      </c>
      <c r="B1164" s="325">
        <v>4.1965713500976598</v>
      </c>
      <c r="C1164" s="325"/>
    </row>
    <row r="1165" spans="1:3">
      <c r="A1165" s="279">
        <v>44494.208333333336</v>
      </c>
      <c r="B1165" s="325">
        <v>3.9405713081359899</v>
      </c>
      <c r="C1165" s="325"/>
    </row>
    <row r="1166" spans="1:3">
      <c r="A1166" s="279">
        <v>44494.229166666664</v>
      </c>
      <c r="B1166" s="325">
        <v>4.1828570365905797</v>
      </c>
      <c r="C1166" s="325"/>
    </row>
    <row r="1167" spans="1:3">
      <c r="A1167" s="279">
        <v>44494.25</v>
      </c>
      <c r="B1167" s="325">
        <v>4.1097140312194798</v>
      </c>
      <c r="C1167" s="325"/>
    </row>
    <row r="1168" spans="1:3">
      <c r="A1168" s="279">
        <v>44494.270833333336</v>
      </c>
      <c r="B1168" s="325">
        <v>4.3794283866882298</v>
      </c>
      <c r="C1168" s="325">
        <f>AVERAGE(B1121:B1168)</f>
        <v>6.7113331009944277</v>
      </c>
    </row>
    <row r="1169" spans="1:3">
      <c r="A1169" s="279">
        <v>44494.291666666664</v>
      </c>
      <c r="B1169" s="325">
        <v>4.7314281463623002</v>
      </c>
      <c r="C1169" s="325"/>
    </row>
    <row r="1170" spans="1:3">
      <c r="A1170" s="279">
        <v>44494.3125</v>
      </c>
      <c r="B1170" s="325">
        <v>5.7462854385376003</v>
      </c>
      <c r="C1170" s="325"/>
    </row>
    <row r="1171" spans="1:3">
      <c r="A1171" s="279">
        <v>44494.333333333336</v>
      </c>
      <c r="B1171" s="325">
        <v>6.5142850875854501</v>
      </c>
      <c r="C1171" s="325"/>
    </row>
    <row r="1172" spans="1:3">
      <c r="A1172" s="279">
        <v>44494.354166666664</v>
      </c>
      <c r="B1172" s="325">
        <v>6.4868569374084499</v>
      </c>
      <c r="C1172" s="325"/>
    </row>
    <row r="1173" spans="1:3">
      <c r="A1173" s="279">
        <v>44494.375</v>
      </c>
      <c r="B1173" s="325">
        <v>7.0994281768798801</v>
      </c>
      <c r="C1173" s="325"/>
    </row>
    <row r="1174" spans="1:3">
      <c r="A1174" s="279">
        <v>44494.395833333336</v>
      </c>
      <c r="B1174" s="325">
        <v>6.7337141036987296</v>
      </c>
      <c r="C1174" s="325"/>
    </row>
    <row r="1175" spans="1:3">
      <c r="A1175" s="279">
        <v>44494.416666666664</v>
      </c>
      <c r="B1175" s="325">
        <v>7.1405711174011204</v>
      </c>
      <c r="C1175" s="325"/>
    </row>
    <row r="1176" spans="1:3">
      <c r="A1176" s="279">
        <v>44494.4375</v>
      </c>
      <c r="B1176" s="325">
        <v>7.0902853012084996</v>
      </c>
      <c r="C1176" s="325"/>
    </row>
    <row r="1177" spans="1:3">
      <c r="A1177" s="279">
        <v>44494.458333333336</v>
      </c>
      <c r="B1177" s="325">
        <v>7.3554282188415501</v>
      </c>
      <c r="C1177" s="325"/>
    </row>
    <row r="1178" spans="1:3">
      <c r="A1178" s="279">
        <v>44494.479166666664</v>
      </c>
      <c r="B1178" s="325">
        <v>6.9942855834960902</v>
      </c>
      <c r="C1178" s="325"/>
    </row>
    <row r="1179" spans="1:3">
      <c r="A1179" s="279">
        <v>44494.5</v>
      </c>
      <c r="B1179" s="325">
        <v>7.30971431732178</v>
      </c>
      <c r="C1179" s="325"/>
    </row>
    <row r="1180" spans="1:3">
      <c r="A1180" s="279">
        <v>44494.520833333336</v>
      </c>
      <c r="B1180" s="325">
        <v>7.1817140579223597</v>
      </c>
      <c r="C1180" s="325"/>
    </row>
    <row r="1181" spans="1:3">
      <c r="A1181" s="279">
        <v>44494.541666666664</v>
      </c>
      <c r="B1181" s="325">
        <v>7.4331426620483398</v>
      </c>
      <c r="C1181" s="325"/>
    </row>
    <row r="1182" spans="1:3">
      <c r="A1182" s="279">
        <v>44494.5625</v>
      </c>
      <c r="B1182" s="325">
        <v>7.1497139930725098</v>
      </c>
      <c r="C1182" s="325"/>
    </row>
    <row r="1183" spans="1:3">
      <c r="A1183" s="279">
        <v>44494.583333333336</v>
      </c>
      <c r="B1183" s="325">
        <v>7.3691425323486301</v>
      </c>
      <c r="C1183" s="325"/>
    </row>
    <row r="1184" spans="1:3">
      <c r="A1184" s="279">
        <v>44494.604166666664</v>
      </c>
      <c r="B1184" s="325">
        <v>7.6662855148315403</v>
      </c>
      <c r="C1184" s="325"/>
    </row>
    <row r="1185" spans="1:3">
      <c r="A1185" s="279">
        <v>44494.625</v>
      </c>
      <c r="B1185" s="325">
        <v>7.6754283905029297</v>
      </c>
      <c r="C1185" s="325"/>
    </row>
    <row r="1186" spans="1:3">
      <c r="A1186" s="279">
        <v>44494.645833333336</v>
      </c>
      <c r="B1186" s="325">
        <v>7.5428566932678196</v>
      </c>
      <c r="C1186" s="325"/>
    </row>
    <row r="1187" spans="1:3">
      <c r="A1187" s="279">
        <v>44494.666666666664</v>
      </c>
      <c r="B1187" s="325">
        <v>6.7291426658630398</v>
      </c>
      <c r="C1187" s="325"/>
    </row>
    <row r="1188" spans="1:3">
      <c r="A1188" s="279">
        <v>44494.6875</v>
      </c>
      <c r="B1188" s="325">
        <v>7.2411422729492196</v>
      </c>
      <c r="C1188" s="325"/>
    </row>
    <row r="1189" spans="1:3">
      <c r="A1189" s="279">
        <v>44494.708333333336</v>
      </c>
      <c r="B1189" s="325">
        <v>6.6422853469848597</v>
      </c>
      <c r="C1189" s="325"/>
    </row>
    <row r="1190" spans="1:3">
      <c r="A1190" s="279">
        <v>44494.729166666664</v>
      </c>
      <c r="B1190" s="325">
        <v>6.5645713806152299</v>
      </c>
      <c r="C1190" s="325"/>
    </row>
    <row r="1191" spans="1:3">
      <c r="A1191" s="279">
        <v>44494.75</v>
      </c>
      <c r="B1191" s="325">
        <v>6.6697139739990199</v>
      </c>
      <c r="C1191" s="325"/>
    </row>
    <row r="1192" spans="1:3">
      <c r="A1192" s="279">
        <v>44494.770833333336</v>
      </c>
      <c r="B1192" s="325">
        <v>7.1497139930725098</v>
      </c>
      <c r="C1192" s="325"/>
    </row>
    <row r="1193" spans="1:3">
      <c r="A1193" s="279">
        <v>44494.791666666664</v>
      </c>
      <c r="B1193" s="325">
        <v>7.1497139930725098</v>
      </c>
      <c r="C1193" s="325"/>
    </row>
    <row r="1194" spans="1:3">
      <c r="A1194" s="279">
        <v>44494.8125</v>
      </c>
      <c r="B1194" s="325">
        <v>7.0674285888671902</v>
      </c>
      <c r="C1194" s="325"/>
    </row>
    <row r="1195" spans="1:3">
      <c r="A1195" s="279">
        <v>44494.833333333336</v>
      </c>
      <c r="B1195" s="325">
        <v>7.5291428565979004</v>
      </c>
      <c r="C1195" s="325"/>
    </row>
    <row r="1196" spans="1:3">
      <c r="A1196" s="279">
        <v>44494.854166666664</v>
      </c>
      <c r="B1196" s="325">
        <v>8.4342851638793892</v>
      </c>
      <c r="C1196" s="325"/>
    </row>
    <row r="1197" spans="1:3">
      <c r="A1197" s="279">
        <v>44494.875</v>
      </c>
      <c r="B1197" s="325">
        <v>7.9268569946289098</v>
      </c>
      <c r="C1197" s="325"/>
    </row>
    <row r="1198" spans="1:3">
      <c r="A1198" s="279">
        <v>44494.895833333336</v>
      </c>
      <c r="B1198" s="325">
        <v>8.2285718917846697</v>
      </c>
      <c r="C1198" s="325"/>
    </row>
    <row r="1199" spans="1:3">
      <c r="A1199" s="279">
        <v>44494.916666666664</v>
      </c>
      <c r="B1199" s="325">
        <v>7.83542823791504</v>
      </c>
      <c r="C1199" s="325"/>
    </row>
    <row r="1200" spans="1:3">
      <c r="A1200" s="279">
        <v>44494.9375</v>
      </c>
      <c r="B1200" s="325">
        <v>7.6617140769958496</v>
      </c>
      <c r="C1200" s="325"/>
    </row>
    <row r="1201" spans="1:3">
      <c r="A1201" s="279">
        <v>44494.958333333336</v>
      </c>
      <c r="B1201" s="325">
        <v>7.2457141876220703</v>
      </c>
      <c r="C1201" s="325"/>
    </row>
    <row r="1202" spans="1:3">
      <c r="A1202" s="279">
        <v>44494.979166666664</v>
      </c>
      <c r="B1202" s="325">
        <v>7.2548565864562997</v>
      </c>
      <c r="C1202" s="325"/>
    </row>
    <row r="1203" spans="1:3">
      <c r="A1203" s="279">
        <v>44495</v>
      </c>
      <c r="B1203" s="325">
        <v>6.3725714683532697</v>
      </c>
      <c r="C1203" s="325"/>
    </row>
    <row r="1204" spans="1:3">
      <c r="A1204" s="279">
        <v>44495.020833333336</v>
      </c>
      <c r="B1204" s="325">
        <v>5.8057141304016104</v>
      </c>
      <c r="C1204" s="325"/>
    </row>
    <row r="1205" spans="1:3">
      <c r="A1205" s="279">
        <v>44495.041666666664</v>
      </c>
      <c r="B1205" s="325">
        <v>5.4628567695617702</v>
      </c>
      <c r="C1205" s="325"/>
    </row>
    <row r="1206" spans="1:3">
      <c r="A1206" s="279">
        <v>44495.0625</v>
      </c>
      <c r="B1206" s="325">
        <v>5.1474280357360804</v>
      </c>
      <c r="C1206" s="325"/>
    </row>
    <row r="1207" spans="1:3">
      <c r="A1207" s="279">
        <v>44495.083333333336</v>
      </c>
      <c r="B1207" s="325">
        <v>4.6537141799926802</v>
      </c>
      <c r="C1207" s="325"/>
    </row>
    <row r="1208" spans="1:3">
      <c r="A1208" s="279">
        <v>44495.104166666664</v>
      </c>
      <c r="B1208" s="325">
        <v>4.4982852935790998</v>
      </c>
      <c r="C1208" s="325"/>
    </row>
    <row r="1209" spans="1:3">
      <c r="A1209" s="279">
        <v>44495.125</v>
      </c>
      <c r="B1209" s="325">
        <v>4.5119996070861799</v>
      </c>
      <c r="C1209" s="325"/>
    </row>
    <row r="1210" spans="1:3">
      <c r="A1210" s="279">
        <v>44495.145833333336</v>
      </c>
      <c r="B1210" s="325">
        <v>3.5519998073577899</v>
      </c>
      <c r="C1210" s="325"/>
    </row>
    <row r="1211" spans="1:3">
      <c r="A1211" s="279">
        <v>44495.166666666664</v>
      </c>
      <c r="B1211" s="325">
        <v>4.80914258956909</v>
      </c>
      <c r="C1211" s="325"/>
    </row>
    <row r="1212" spans="1:3">
      <c r="A1212" s="279">
        <v>44495.1875</v>
      </c>
      <c r="B1212" s="325">
        <v>4.4022855758667001</v>
      </c>
      <c r="C1212" s="325"/>
    </row>
    <row r="1213" spans="1:3">
      <c r="A1213" s="279">
        <v>44495.208333333336</v>
      </c>
      <c r="B1213" s="325">
        <v>3.88571405410767</v>
      </c>
      <c r="C1213" s="325"/>
    </row>
    <row r="1214" spans="1:3">
      <c r="A1214" s="279">
        <v>44495.229166666664</v>
      </c>
      <c r="B1214" s="325">
        <v>3.8628571033477801</v>
      </c>
      <c r="C1214" s="325"/>
    </row>
    <row r="1215" spans="1:3">
      <c r="A1215" s="279">
        <v>44495.25</v>
      </c>
      <c r="B1215" s="325">
        <v>3.7942855358123802</v>
      </c>
      <c r="C1215" s="325"/>
    </row>
    <row r="1216" spans="1:3">
      <c r="A1216" s="279">
        <v>44495.270833333336</v>
      </c>
      <c r="B1216" s="325">
        <v>4.1234283447265598</v>
      </c>
      <c r="C1216" s="325">
        <f>AVERAGE(B1169:B1216)</f>
        <v>6.4048568954070406</v>
      </c>
    </row>
    <row r="1217" spans="1:3">
      <c r="A1217" s="279">
        <v>44495.291666666664</v>
      </c>
      <c r="B1217" s="325">
        <v>4.8228569030761701</v>
      </c>
      <c r="C1217" s="325"/>
    </row>
    <row r="1218" spans="1:3">
      <c r="A1218" s="279">
        <v>44495.3125</v>
      </c>
      <c r="B1218" s="325">
        <v>5.0102853775024396</v>
      </c>
      <c r="C1218" s="325"/>
    </row>
    <row r="1219" spans="1:3">
      <c r="A1219" s="279">
        <v>44495.333333333336</v>
      </c>
      <c r="B1219" s="325">
        <v>6.1851425170898402</v>
      </c>
      <c r="C1219" s="325"/>
    </row>
    <row r="1220" spans="1:3">
      <c r="A1220" s="279">
        <v>44495.354166666664</v>
      </c>
      <c r="B1220" s="325">
        <v>6.1485710144043004</v>
      </c>
      <c r="C1220" s="325"/>
    </row>
    <row r="1221" spans="1:3">
      <c r="A1221" s="279">
        <v>44495.375</v>
      </c>
      <c r="B1221" s="325">
        <v>6.4822854995727504</v>
      </c>
      <c r="C1221" s="325"/>
    </row>
    <row r="1222" spans="1:3">
      <c r="A1222" s="279">
        <v>44495.395833333336</v>
      </c>
      <c r="B1222" s="325">
        <v>6.5965709686279297</v>
      </c>
      <c r="C1222" s="325"/>
    </row>
    <row r="1223" spans="1:3">
      <c r="A1223" s="279">
        <v>44495.416666666664</v>
      </c>
      <c r="B1223" s="325">
        <v>6.7885713577270499</v>
      </c>
      <c r="C1223" s="325"/>
    </row>
    <row r="1224" spans="1:3">
      <c r="A1224" s="279">
        <v>44495.4375</v>
      </c>
      <c r="B1224" s="325">
        <v>7.4925708770751998</v>
      </c>
      <c r="C1224" s="325"/>
    </row>
    <row r="1225" spans="1:3">
      <c r="A1225" s="279">
        <v>44495.458333333336</v>
      </c>
      <c r="B1225" s="325">
        <v>7.2137136459350604</v>
      </c>
      <c r="C1225" s="325"/>
    </row>
    <row r="1226" spans="1:3">
      <c r="A1226" s="279">
        <v>44495.479166666664</v>
      </c>
      <c r="B1226" s="325">
        <v>6.6742854118347203</v>
      </c>
      <c r="C1226" s="325"/>
    </row>
    <row r="1227" spans="1:3">
      <c r="A1227" s="279">
        <v>44495.5</v>
      </c>
      <c r="B1227" s="325">
        <v>6.7977137565612802</v>
      </c>
      <c r="C1227" s="325"/>
    </row>
    <row r="1228" spans="1:3">
      <c r="A1228" s="279">
        <v>44495.520833333336</v>
      </c>
      <c r="B1228" s="325">
        <v>6.5691423416137704</v>
      </c>
      <c r="C1228" s="325"/>
    </row>
    <row r="1229" spans="1:3">
      <c r="A1229" s="279">
        <v>44495.541666666664</v>
      </c>
      <c r="B1229" s="325">
        <v>6.9622855186462402</v>
      </c>
      <c r="C1229" s="325"/>
    </row>
    <row r="1230" spans="1:3">
      <c r="A1230" s="279">
        <v>44495.5625</v>
      </c>
      <c r="B1230" s="325">
        <v>6.6331424713134801</v>
      </c>
      <c r="C1230" s="325"/>
    </row>
    <row r="1231" spans="1:3">
      <c r="A1231" s="279">
        <v>44495.583333333336</v>
      </c>
      <c r="B1231" s="325">
        <v>6.8937144279479998</v>
      </c>
      <c r="C1231" s="325"/>
    </row>
    <row r="1232" spans="1:3">
      <c r="A1232" s="279">
        <v>44495.604166666664</v>
      </c>
      <c r="B1232" s="325">
        <v>7.5748567581176802</v>
      </c>
      <c r="C1232" s="325"/>
    </row>
    <row r="1233" spans="1:3">
      <c r="A1233" s="279">
        <v>44495.625</v>
      </c>
      <c r="B1233" s="325">
        <v>6.8662858009338397</v>
      </c>
      <c r="C1233" s="325"/>
    </row>
    <row r="1234" spans="1:3">
      <c r="A1234" s="279">
        <v>44495.645833333336</v>
      </c>
      <c r="B1234" s="325">
        <v>6.8662858009338397</v>
      </c>
      <c r="C1234" s="325"/>
    </row>
    <row r="1235" spans="1:3">
      <c r="A1235" s="279">
        <v>44495.666666666664</v>
      </c>
      <c r="B1235" s="325">
        <v>6.3314285278320304</v>
      </c>
      <c r="C1235" s="325"/>
    </row>
    <row r="1236" spans="1:3">
      <c r="A1236" s="279">
        <v>44495.6875</v>
      </c>
      <c r="B1236" s="325">
        <v>6.26285696029663</v>
      </c>
      <c r="C1236" s="325"/>
    </row>
    <row r="1237" spans="1:3">
      <c r="A1237" s="279">
        <v>44495.708333333336</v>
      </c>
      <c r="B1237" s="325">
        <v>6.6559996604919398</v>
      </c>
      <c r="C1237" s="325"/>
    </row>
    <row r="1238" spans="1:3">
      <c r="A1238" s="279">
        <v>44495.729166666664</v>
      </c>
      <c r="B1238" s="325">
        <v>6.3771424293518102</v>
      </c>
      <c r="C1238" s="325"/>
    </row>
    <row r="1239" spans="1:3">
      <c r="A1239" s="279">
        <v>44495.75</v>
      </c>
      <c r="B1239" s="325">
        <v>6.5828566551208496</v>
      </c>
      <c r="C1239" s="325"/>
    </row>
    <row r="1240" spans="1:3">
      <c r="A1240" s="279">
        <v>44495.770833333336</v>
      </c>
      <c r="B1240" s="325">
        <v>7.3508572578430202</v>
      </c>
      <c r="C1240" s="325"/>
    </row>
    <row r="1241" spans="1:3">
      <c r="A1241" s="279">
        <v>44495.791666666664</v>
      </c>
      <c r="B1241" s="325">
        <v>7.4605712890625</v>
      </c>
      <c r="C1241" s="325"/>
    </row>
    <row r="1242" spans="1:3">
      <c r="A1242" s="279">
        <v>44495.8125</v>
      </c>
      <c r="B1242" s="325">
        <v>7.4971427917480504</v>
      </c>
      <c r="C1242" s="325"/>
    </row>
    <row r="1243" spans="1:3">
      <c r="A1243" s="279">
        <v>44495.833333333336</v>
      </c>
      <c r="B1243" s="325">
        <v>7.2502851486206099</v>
      </c>
      <c r="C1243" s="325"/>
    </row>
    <row r="1244" spans="1:3">
      <c r="A1244" s="279">
        <v>44495.854166666664</v>
      </c>
      <c r="B1244" s="325">
        <v>8.0731430053710902</v>
      </c>
      <c r="C1244" s="325"/>
    </row>
    <row r="1245" spans="1:3">
      <c r="A1245" s="279">
        <v>44495.875</v>
      </c>
      <c r="B1245" s="325">
        <v>7.8308568000793501</v>
      </c>
      <c r="C1245" s="325"/>
    </row>
    <row r="1246" spans="1:3">
      <c r="A1246" s="279">
        <v>44495.895833333336</v>
      </c>
      <c r="B1246" s="325">
        <v>7.8308568000793501</v>
      </c>
      <c r="C1246" s="325"/>
    </row>
    <row r="1247" spans="1:3">
      <c r="A1247" s="279">
        <v>44495.916666666664</v>
      </c>
      <c r="B1247" s="325">
        <v>7.9954285621643102</v>
      </c>
      <c r="C1247" s="325"/>
    </row>
    <row r="1248" spans="1:3">
      <c r="A1248" s="279">
        <v>44495.9375</v>
      </c>
      <c r="B1248" s="325">
        <v>8.0777139663696307</v>
      </c>
      <c r="C1248" s="325"/>
    </row>
    <row r="1249" spans="1:3">
      <c r="A1249" s="279">
        <v>44495.958333333336</v>
      </c>
      <c r="B1249" s="325">
        <v>7.26399946212769</v>
      </c>
      <c r="C1249" s="325"/>
    </row>
    <row r="1250" spans="1:3">
      <c r="A1250" s="279">
        <v>44495.979166666664</v>
      </c>
      <c r="B1250" s="325">
        <v>6.9028568267822301</v>
      </c>
      <c r="C1250" s="325"/>
    </row>
    <row r="1251" spans="1:3">
      <c r="A1251" s="279">
        <v>44496</v>
      </c>
      <c r="B1251" s="325">
        <v>6.4914283752441397</v>
      </c>
      <c r="C1251" s="325"/>
    </row>
    <row r="1252" spans="1:3">
      <c r="A1252" s="279">
        <v>44496.020833333336</v>
      </c>
      <c r="B1252" s="325">
        <v>5.7737140655517596</v>
      </c>
      <c r="C1252" s="325"/>
    </row>
    <row r="1253" spans="1:3">
      <c r="A1253" s="279">
        <v>44496.041666666664</v>
      </c>
      <c r="B1253" s="325">
        <v>5.22971439361572</v>
      </c>
      <c r="C1253" s="325"/>
    </row>
    <row r="1254" spans="1:3">
      <c r="A1254" s="279">
        <v>44496.0625</v>
      </c>
      <c r="B1254" s="325">
        <v>5.0559997558593803</v>
      </c>
      <c r="C1254" s="325"/>
    </row>
    <row r="1255" spans="1:3">
      <c r="A1255" s="279">
        <v>44496.083333333336</v>
      </c>
      <c r="B1255" s="325">
        <v>4.6217141151428196</v>
      </c>
      <c r="C1255" s="325"/>
    </row>
    <row r="1256" spans="1:3">
      <c r="A1256" s="279">
        <v>44496.104166666664</v>
      </c>
      <c r="B1256" s="325">
        <v>4.4525713920593297</v>
      </c>
      <c r="C1256" s="325"/>
    </row>
    <row r="1257" spans="1:3">
      <c r="A1257" s="279">
        <v>44496.125</v>
      </c>
      <c r="B1257" s="325">
        <v>4.5805711746215803</v>
      </c>
      <c r="C1257" s="325"/>
    </row>
    <row r="1258" spans="1:3">
      <c r="A1258" s="279">
        <v>44496.145833333336</v>
      </c>
      <c r="B1258" s="325">
        <v>3.91771411895752</v>
      </c>
      <c r="C1258" s="325"/>
    </row>
    <row r="1259" spans="1:3">
      <c r="A1259" s="279">
        <v>44496.166666666664</v>
      </c>
      <c r="B1259" s="325">
        <v>3.9725713729858398</v>
      </c>
      <c r="C1259" s="325"/>
    </row>
    <row r="1260" spans="1:3">
      <c r="A1260" s="279">
        <v>44496.1875</v>
      </c>
      <c r="B1260" s="325">
        <v>3.8262856006622301</v>
      </c>
      <c r="C1260" s="325"/>
    </row>
    <row r="1261" spans="1:3">
      <c r="A1261" s="279">
        <v>44496.208333333336</v>
      </c>
      <c r="B1261" s="325">
        <v>4.0777144432067898</v>
      </c>
      <c r="C1261" s="325"/>
    </row>
    <row r="1262" spans="1:3">
      <c r="A1262" s="279">
        <v>44496.229166666664</v>
      </c>
      <c r="B1262" s="325">
        <v>3.73028564453125</v>
      </c>
      <c r="C1262" s="325"/>
    </row>
    <row r="1263" spans="1:3">
      <c r="A1263" s="279">
        <v>44496.25</v>
      </c>
      <c r="B1263" s="325">
        <v>4.0868568420410201</v>
      </c>
      <c r="C1263" s="325"/>
    </row>
    <row r="1264" spans="1:3">
      <c r="A1264" s="279">
        <v>44496.270833333336</v>
      </c>
      <c r="B1264" s="325">
        <v>4.1645712852478001</v>
      </c>
      <c r="C1264" s="325">
        <f>AVERAGE(B1217:B1264)</f>
        <v>6.2146664410829544</v>
      </c>
    </row>
    <row r="1265" spans="1:3">
      <c r="A1265" s="279">
        <v>44496.291666666664</v>
      </c>
      <c r="B1265" s="325">
        <v>4.7268567085266104</v>
      </c>
      <c r="C1265" s="325"/>
    </row>
    <row r="1266" spans="1:3">
      <c r="A1266" s="279">
        <v>44496.3125</v>
      </c>
      <c r="B1266" s="325">
        <v>5.0925712585449201</v>
      </c>
      <c r="C1266" s="325"/>
    </row>
    <row r="1267" spans="1:3">
      <c r="A1267" s="279">
        <v>44496.333333333336</v>
      </c>
      <c r="B1267" s="325">
        <v>6.3908567428588903</v>
      </c>
      <c r="C1267" s="325"/>
    </row>
    <row r="1268" spans="1:3">
      <c r="A1268" s="279">
        <v>44496.354166666664</v>
      </c>
      <c r="B1268" s="325">
        <v>6.1257138252258301</v>
      </c>
      <c r="C1268" s="325"/>
    </row>
    <row r="1269" spans="1:3">
      <c r="A1269" s="279">
        <v>44496.375</v>
      </c>
      <c r="B1269" s="325">
        <v>6.6011428833007804</v>
      </c>
      <c r="C1269" s="325"/>
    </row>
    <row r="1270" spans="1:3">
      <c r="A1270" s="279">
        <v>44496.395833333336</v>
      </c>
      <c r="B1270" s="325">
        <v>6.7382855415344203</v>
      </c>
      <c r="C1270" s="325"/>
    </row>
    <row r="1271" spans="1:3">
      <c r="A1271" s="279">
        <v>44496.416666666664</v>
      </c>
      <c r="B1271" s="325">
        <v>6.6742854118347203</v>
      </c>
      <c r="C1271" s="325"/>
    </row>
    <row r="1272" spans="1:3">
      <c r="A1272" s="279">
        <v>44496.4375</v>
      </c>
      <c r="B1272" s="325">
        <v>6.5508570671081499</v>
      </c>
      <c r="C1272" s="325"/>
    </row>
    <row r="1273" spans="1:3">
      <c r="A1273" s="279">
        <v>44496.458333333336</v>
      </c>
      <c r="B1273" s="325">
        <v>6.4868569374084499</v>
      </c>
      <c r="C1273" s="325"/>
    </row>
    <row r="1274" spans="1:3">
      <c r="A1274" s="279">
        <v>44496.479166666664</v>
      </c>
      <c r="B1274" s="325">
        <v>6.3588571548461896</v>
      </c>
      <c r="C1274" s="325"/>
    </row>
    <row r="1275" spans="1:3">
      <c r="A1275" s="279">
        <v>44496.5</v>
      </c>
      <c r="B1275" s="325">
        <v>6.96685695648193</v>
      </c>
      <c r="C1275" s="325"/>
    </row>
    <row r="1276" spans="1:3">
      <c r="A1276" s="279">
        <v>44496.520833333336</v>
      </c>
      <c r="B1276" s="325">
        <v>6.88914251327515</v>
      </c>
      <c r="C1276" s="325"/>
    </row>
    <row r="1277" spans="1:3">
      <c r="A1277" s="279">
        <v>44496.541666666664</v>
      </c>
      <c r="B1277" s="325">
        <v>7.2822856903076199</v>
      </c>
      <c r="C1277" s="325"/>
    </row>
    <row r="1278" spans="1:3">
      <c r="A1278" s="279">
        <v>44496.5625</v>
      </c>
      <c r="B1278" s="325">
        <v>7.1405711174011204</v>
      </c>
      <c r="C1278" s="325"/>
    </row>
    <row r="1279" spans="1:3">
      <c r="A1279" s="279">
        <v>44496.583333333336</v>
      </c>
      <c r="B1279" s="325">
        <v>6.6239995956420898</v>
      </c>
      <c r="C1279" s="325"/>
    </row>
    <row r="1280" spans="1:3">
      <c r="A1280" s="279">
        <v>44496.604166666664</v>
      </c>
      <c r="B1280" s="325">
        <v>6.6148571968078604</v>
      </c>
      <c r="C1280" s="325"/>
    </row>
    <row r="1281" spans="1:3">
      <c r="A1281" s="279">
        <v>44496.625</v>
      </c>
      <c r="B1281" s="325">
        <v>6.5965709686279297</v>
      </c>
      <c r="C1281" s="325"/>
    </row>
    <row r="1282" spans="1:3">
      <c r="A1282" s="279">
        <v>44496.645833333336</v>
      </c>
      <c r="B1282" s="325">
        <v>6.2719998359680202</v>
      </c>
      <c r="C1282" s="325"/>
    </row>
    <row r="1283" spans="1:3">
      <c r="A1283" s="279">
        <v>44496.666666666664</v>
      </c>
      <c r="B1283" s="325">
        <v>5.5771422386169398</v>
      </c>
      <c r="C1283" s="325"/>
    </row>
    <row r="1284" spans="1:3">
      <c r="A1284" s="279">
        <v>44496.6875</v>
      </c>
      <c r="B1284" s="325">
        <v>6.2171425819396999</v>
      </c>
      <c r="C1284" s="325"/>
    </row>
    <row r="1285" spans="1:3">
      <c r="A1285" s="279">
        <v>44496.708333333336</v>
      </c>
      <c r="B1285" s="325">
        <v>6.7657141685485804</v>
      </c>
      <c r="C1285" s="325"/>
    </row>
    <row r="1286" spans="1:3">
      <c r="A1286" s="279">
        <v>44496.729166666664</v>
      </c>
      <c r="B1286" s="325">
        <v>6.9805712699890101</v>
      </c>
      <c r="C1286" s="325"/>
    </row>
    <row r="1287" spans="1:3">
      <c r="A1287" s="279">
        <v>44496.75</v>
      </c>
      <c r="B1287" s="325">
        <v>6.41371393203735</v>
      </c>
      <c r="C1287" s="325"/>
    </row>
    <row r="1288" spans="1:3">
      <c r="A1288" s="279">
        <v>44496.770833333336</v>
      </c>
      <c r="B1288" s="325">
        <v>6.3405709266662598</v>
      </c>
      <c r="C1288" s="325"/>
    </row>
    <row r="1289" spans="1:3">
      <c r="A1289" s="279">
        <v>44496.791666666664</v>
      </c>
      <c r="B1289" s="325">
        <v>6.8800001144409197</v>
      </c>
      <c r="C1289" s="325"/>
    </row>
    <row r="1290" spans="1:3">
      <c r="A1290" s="279">
        <v>44496.8125</v>
      </c>
      <c r="B1290" s="325">
        <v>7.5199995040893599</v>
      </c>
      <c r="C1290" s="325"/>
    </row>
    <row r="1291" spans="1:3">
      <c r="A1291" s="279">
        <v>44496.833333333336</v>
      </c>
      <c r="B1291" s="325">
        <v>6.6697139739990199</v>
      </c>
      <c r="C1291" s="325"/>
    </row>
    <row r="1292" spans="1:3">
      <c r="A1292" s="279">
        <v>44496.854166666664</v>
      </c>
      <c r="B1292" s="325">
        <v>6.7474284172058097</v>
      </c>
      <c r="C1292" s="325"/>
    </row>
    <row r="1293" spans="1:3">
      <c r="A1293" s="279">
        <v>44496.875</v>
      </c>
      <c r="B1293" s="325">
        <v>8.1782855987548793</v>
      </c>
      <c r="C1293" s="325"/>
    </row>
    <row r="1294" spans="1:3">
      <c r="A1294" s="279">
        <v>44496.895833333336</v>
      </c>
      <c r="B1294" s="325">
        <v>8.5165710449218803</v>
      </c>
      <c r="C1294" s="325"/>
    </row>
    <row r="1295" spans="1:3">
      <c r="A1295" s="279">
        <v>44496.916666666664</v>
      </c>
      <c r="B1295" s="325">
        <v>7.1359996795654297</v>
      </c>
      <c r="C1295" s="325"/>
    </row>
    <row r="1296" spans="1:3">
      <c r="A1296" s="279">
        <v>44496.9375</v>
      </c>
      <c r="B1296" s="325">
        <v>6.7519998550415004</v>
      </c>
      <c r="C1296" s="325"/>
    </row>
    <row r="1297" spans="1:3">
      <c r="A1297" s="279">
        <v>44496.958333333336</v>
      </c>
      <c r="B1297" s="325">
        <v>7.1359996795654297</v>
      </c>
      <c r="C1297" s="325"/>
    </row>
    <row r="1298" spans="1:3">
      <c r="A1298" s="279">
        <v>44496.979166666664</v>
      </c>
      <c r="B1298" s="325">
        <v>7.2960000038146999</v>
      </c>
      <c r="C1298" s="325"/>
    </row>
    <row r="1299" spans="1:3">
      <c r="A1299" s="279">
        <v>44497</v>
      </c>
      <c r="B1299" s="325">
        <v>6.0617141723632804</v>
      </c>
      <c r="C1299" s="325"/>
    </row>
    <row r="1300" spans="1:3">
      <c r="A1300" s="279">
        <v>44497.020833333336</v>
      </c>
      <c r="B1300" s="325">
        <v>5.3759999275207502</v>
      </c>
      <c r="C1300" s="325"/>
    </row>
    <row r="1301" spans="1:3">
      <c r="A1301" s="279">
        <v>44497.041666666664</v>
      </c>
      <c r="B1301" s="325">
        <v>5.7417140007018999</v>
      </c>
      <c r="C1301" s="325"/>
    </row>
    <row r="1302" spans="1:3">
      <c r="A1302" s="279">
        <v>44497.0625</v>
      </c>
      <c r="B1302" s="325">
        <v>5.4445714950561497</v>
      </c>
      <c r="C1302" s="325"/>
    </row>
    <row r="1303" spans="1:3">
      <c r="A1303" s="279">
        <v>44497.083333333336</v>
      </c>
      <c r="B1303" s="325">
        <v>4.8959999084472701</v>
      </c>
      <c r="C1303" s="325"/>
    </row>
    <row r="1304" spans="1:3">
      <c r="A1304" s="279">
        <v>44497.104166666664</v>
      </c>
      <c r="B1304" s="325">
        <v>4.5897140502929696</v>
      </c>
      <c r="C1304" s="325"/>
    </row>
    <row r="1305" spans="1:3">
      <c r="A1305" s="279">
        <v>44497.125</v>
      </c>
      <c r="B1305" s="325">
        <v>4.5577144622802699</v>
      </c>
      <c r="C1305" s="325"/>
    </row>
    <row r="1306" spans="1:3">
      <c r="A1306" s="279">
        <v>44497.145833333336</v>
      </c>
      <c r="B1306" s="325">
        <v>3.9040000438690199</v>
      </c>
      <c r="C1306" s="325"/>
    </row>
    <row r="1307" spans="1:3">
      <c r="A1307" s="279">
        <v>44497.166666666664</v>
      </c>
      <c r="B1307" s="325">
        <v>3.8994283676147501</v>
      </c>
      <c r="C1307" s="325"/>
    </row>
    <row r="1308" spans="1:3">
      <c r="A1308" s="279">
        <v>44497.1875</v>
      </c>
      <c r="B1308" s="325">
        <v>3.7531425952911399</v>
      </c>
      <c r="C1308" s="325"/>
    </row>
    <row r="1309" spans="1:3">
      <c r="A1309" s="279">
        <v>44497.208333333336</v>
      </c>
      <c r="B1309" s="325">
        <v>3.7119998931884801</v>
      </c>
      <c r="C1309" s="325"/>
    </row>
    <row r="1310" spans="1:3">
      <c r="A1310" s="279">
        <v>44497.229166666664</v>
      </c>
      <c r="B1310" s="325">
        <v>3.7714283466339098</v>
      </c>
      <c r="C1310" s="325"/>
    </row>
    <row r="1311" spans="1:3">
      <c r="A1311" s="279">
        <v>44497.25</v>
      </c>
      <c r="B1311" s="325">
        <v>3.8628571033477801</v>
      </c>
      <c r="C1311" s="325"/>
    </row>
    <row r="1312" spans="1:3">
      <c r="A1312" s="279">
        <v>44497.270833333336</v>
      </c>
      <c r="B1312" s="325">
        <v>4.8457140922546396</v>
      </c>
      <c r="C1312" s="325">
        <f>AVERAGE(B1265:B1312)</f>
        <v>6.0765712261199951</v>
      </c>
    </row>
    <row r="1313" spans="1:3">
      <c r="A1313" s="279">
        <v>44497.291666666664</v>
      </c>
      <c r="B1313" s="325">
        <v>4.9005713462829599</v>
      </c>
      <c r="C1313" s="325"/>
    </row>
    <row r="1314" spans="1:3">
      <c r="A1314" s="279">
        <v>44497.3125</v>
      </c>
      <c r="B1314" s="325">
        <v>4.8411426544189498</v>
      </c>
      <c r="C1314" s="325"/>
    </row>
    <row r="1315" spans="1:3">
      <c r="A1315" s="279">
        <v>44497.333333333336</v>
      </c>
      <c r="B1315" s="325">
        <v>5.4491424560546902</v>
      </c>
      <c r="C1315" s="325"/>
    </row>
    <row r="1316" spans="1:3">
      <c r="A1316" s="279">
        <v>44497.354166666664</v>
      </c>
      <c r="B1316" s="325">
        <v>6.7748570442199698</v>
      </c>
      <c r="C1316" s="325"/>
    </row>
    <row r="1317" spans="1:3">
      <c r="A1317" s="279">
        <v>44497.375</v>
      </c>
      <c r="B1317" s="325">
        <v>5.7279996871948198</v>
      </c>
      <c r="C1317" s="325"/>
    </row>
    <row r="1318" spans="1:3">
      <c r="A1318" s="279">
        <v>44497.395833333336</v>
      </c>
      <c r="B1318" s="325">
        <v>6.5599999427795401</v>
      </c>
      <c r="C1318" s="325"/>
    </row>
    <row r="1319" spans="1:3">
      <c r="A1319" s="279">
        <v>44497.416666666664</v>
      </c>
      <c r="B1319" s="325">
        <v>6.50057125091553</v>
      </c>
      <c r="C1319" s="325"/>
    </row>
    <row r="1320" spans="1:3">
      <c r="A1320" s="279">
        <v>44497.4375</v>
      </c>
      <c r="B1320" s="325">
        <v>6.4182853698730504</v>
      </c>
      <c r="C1320" s="325"/>
    </row>
    <row r="1321" spans="1:3">
      <c r="A1321" s="279">
        <v>44497.458333333336</v>
      </c>
      <c r="B1321" s="325">
        <v>6.7931427955627397</v>
      </c>
      <c r="C1321" s="325"/>
    </row>
    <row r="1322" spans="1:3">
      <c r="A1322" s="279">
        <v>44497.479166666664</v>
      </c>
      <c r="B1322" s="325">
        <v>7.0354280471801802</v>
      </c>
      <c r="C1322" s="325"/>
    </row>
    <row r="1323" spans="1:3">
      <c r="A1323" s="279">
        <v>44497.5</v>
      </c>
      <c r="B1323" s="325">
        <v>6.9577140808105504</v>
      </c>
      <c r="C1323" s="325"/>
    </row>
    <row r="1324" spans="1:3">
      <c r="A1324" s="279">
        <v>44497.520833333336</v>
      </c>
      <c r="B1324" s="325">
        <v>6.2537140846252397</v>
      </c>
      <c r="C1324" s="325"/>
    </row>
    <row r="1325" spans="1:3">
      <c r="A1325" s="279">
        <v>44497.541666666664</v>
      </c>
      <c r="B1325" s="325">
        <v>6.4045710563659703</v>
      </c>
      <c r="C1325" s="325"/>
    </row>
    <row r="1326" spans="1:3">
      <c r="A1326" s="279">
        <v>44497.5625</v>
      </c>
      <c r="B1326" s="325">
        <v>6.3359999656677202</v>
      </c>
      <c r="C1326" s="325"/>
    </row>
    <row r="1327" spans="1:3">
      <c r="A1327" s="279">
        <v>44497.583333333336</v>
      </c>
      <c r="B1327" s="325">
        <v>6.5371427536010698</v>
      </c>
      <c r="C1327" s="325"/>
    </row>
    <row r="1328" spans="1:3">
      <c r="A1328" s="279">
        <v>44497.604166666664</v>
      </c>
      <c r="B1328" s="325">
        <v>6.6605710983276403</v>
      </c>
      <c r="C1328" s="325"/>
    </row>
    <row r="1329" spans="1:3">
      <c r="A1329" s="279">
        <v>44497.625</v>
      </c>
      <c r="B1329" s="325">
        <v>6.2857141494751003</v>
      </c>
      <c r="C1329" s="325"/>
    </row>
    <row r="1330" spans="1:3">
      <c r="A1330" s="279">
        <v>44497.645833333336</v>
      </c>
      <c r="B1330" s="325">
        <v>6.1897139549255398</v>
      </c>
      <c r="C1330" s="325"/>
    </row>
    <row r="1331" spans="1:3">
      <c r="A1331" s="279">
        <v>44497.666666666664</v>
      </c>
      <c r="B1331" s="325">
        <v>6.8068566322326696</v>
      </c>
      <c r="C1331" s="325"/>
    </row>
    <row r="1332" spans="1:3">
      <c r="A1332" s="279">
        <v>44497.6875</v>
      </c>
      <c r="B1332" s="325">
        <v>6.6011428833007804</v>
      </c>
      <c r="C1332" s="325"/>
    </row>
    <row r="1333" spans="1:3">
      <c r="A1333" s="279">
        <v>44497.708333333336</v>
      </c>
      <c r="B1333" s="325">
        <v>6.2399997711181596</v>
      </c>
      <c r="C1333" s="325"/>
    </row>
    <row r="1334" spans="1:3">
      <c r="A1334" s="279">
        <v>44497.729166666664</v>
      </c>
      <c r="B1334" s="325">
        <v>6.4045710563659703</v>
      </c>
      <c r="C1334" s="325"/>
    </row>
    <row r="1335" spans="1:3">
      <c r="A1335" s="279">
        <v>44497.75</v>
      </c>
      <c r="B1335" s="325">
        <v>6.4685711860656703</v>
      </c>
      <c r="C1335" s="325"/>
    </row>
    <row r="1336" spans="1:3">
      <c r="A1336" s="279">
        <v>44497.770833333336</v>
      </c>
      <c r="B1336" s="325">
        <v>6.41371393203735</v>
      </c>
      <c r="C1336" s="325"/>
    </row>
    <row r="1337" spans="1:3">
      <c r="A1337" s="279">
        <v>44497.791666666664</v>
      </c>
      <c r="B1337" s="325">
        <v>6.30857133865356</v>
      </c>
      <c r="C1337" s="325"/>
    </row>
    <row r="1338" spans="1:3">
      <c r="A1338" s="279">
        <v>44497.8125</v>
      </c>
      <c r="B1338" s="325">
        <v>6.65142869949341</v>
      </c>
      <c r="C1338" s="325"/>
    </row>
    <row r="1339" spans="1:3">
      <c r="A1339" s="279">
        <v>44497.833333333336</v>
      </c>
      <c r="B1339" s="325">
        <v>7.3005714416503897</v>
      </c>
      <c r="C1339" s="325"/>
    </row>
    <row r="1340" spans="1:3">
      <c r="A1340" s="279">
        <v>44497.854166666664</v>
      </c>
      <c r="B1340" s="325">
        <v>6.9577140808105504</v>
      </c>
      <c r="C1340" s="325"/>
    </row>
    <row r="1341" spans="1:3">
      <c r="A1341" s="279">
        <v>44497.875</v>
      </c>
      <c r="B1341" s="325">
        <v>7.1222858428955096</v>
      </c>
      <c r="C1341" s="325"/>
    </row>
    <row r="1342" spans="1:3">
      <c r="A1342" s="279">
        <v>44497.895833333336</v>
      </c>
      <c r="B1342" s="325">
        <v>7.3279995918273899</v>
      </c>
      <c r="C1342" s="325"/>
    </row>
    <row r="1343" spans="1:3">
      <c r="A1343" s="279">
        <v>44497.916666666664</v>
      </c>
      <c r="B1343" s="325">
        <v>7.2411422729492196</v>
      </c>
      <c r="C1343" s="325"/>
    </row>
    <row r="1344" spans="1:3">
      <c r="A1344" s="279">
        <v>44497.9375</v>
      </c>
      <c r="B1344" s="325">
        <v>7.2457141876220703</v>
      </c>
      <c r="C1344" s="325"/>
    </row>
    <row r="1345" spans="1:3">
      <c r="A1345" s="279">
        <v>44497.958333333336</v>
      </c>
      <c r="B1345" s="325">
        <v>6.9759998321533203</v>
      </c>
      <c r="C1345" s="325"/>
    </row>
    <row r="1346" spans="1:3">
      <c r="A1346" s="279">
        <v>44497.979166666664</v>
      </c>
      <c r="B1346" s="325">
        <v>6.9759998321533203</v>
      </c>
      <c r="C1346" s="325"/>
    </row>
    <row r="1347" spans="1:3">
      <c r="A1347" s="279">
        <v>44498</v>
      </c>
      <c r="B1347" s="325">
        <v>6.6925711631774902</v>
      </c>
      <c r="C1347" s="325"/>
    </row>
    <row r="1348" spans="1:3">
      <c r="A1348" s="279">
        <v>44498.020833333336</v>
      </c>
      <c r="B1348" s="325">
        <v>5.9062852859497097</v>
      </c>
      <c r="C1348" s="325"/>
    </row>
    <row r="1349" spans="1:3">
      <c r="A1349" s="279">
        <v>44498.041666666664</v>
      </c>
      <c r="B1349" s="325">
        <v>5.2799997329711896</v>
      </c>
      <c r="C1349" s="325"/>
    </row>
    <row r="1350" spans="1:3">
      <c r="A1350" s="279">
        <v>44498.0625</v>
      </c>
      <c r="B1350" s="325">
        <v>4.9462852478027299</v>
      </c>
      <c r="C1350" s="325"/>
    </row>
    <row r="1351" spans="1:3">
      <c r="A1351" s="279">
        <v>44498.083333333336</v>
      </c>
      <c r="B1351" s="325">
        <v>4.6217141151428196</v>
      </c>
      <c r="C1351" s="325"/>
    </row>
    <row r="1352" spans="1:3">
      <c r="A1352" s="279">
        <v>44498.104166666664</v>
      </c>
      <c r="B1352" s="325">
        <v>4.50742864608765</v>
      </c>
      <c r="C1352" s="325"/>
    </row>
    <row r="1353" spans="1:3">
      <c r="A1353" s="279">
        <v>44498.125</v>
      </c>
      <c r="B1353" s="325">
        <v>4.1737141609191903</v>
      </c>
      <c r="C1353" s="325"/>
    </row>
    <row r="1354" spans="1:3">
      <c r="A1354" s="279">
        <v>44498.145833333336</v>
      </c>
      <c r="B1354" s="325">
        <v>3.6891427040100102</v>
      </c>
      <c r="C1354" s="325"/>
    </row>
    <row r="1355" spans="1:3">
      <c r="A1355" s="279">
        <v>44498.166666666664</v>
      </c>
      <c r="B1355" s="325">
        <v>4.3839998245239302</v>
      </c>
      <c r="C1355" s="325"/>
    </row>
    <row r="1356" spans="1:3">
      <c r="A1356" s="279">
        <v>44498.1875</v>
      </c>
      <c r="B1356" s="325">
        <v>3.77600002288818</v>
      </c>
      <c r="C1356" s="325"/>
    </row>
    <row r="1357" spans="1:3">
      <c r="A1357" s="279">
        <v>44498.208333333336</v>
      </c>
      <c r="B1357" s="325">
        <v>4.4342851638793901</v>
      </c>
      <c r="C1357" s="325"/>
    </row>
    <row r="1358" spans="1:3">
      <c r="A1358" s="279">
        <v>44498.229166666664</v>
      </c>
      <c r="B1358" s="325">
        <v>4.3565716743469203</v>
      </c>
      <c r="C1358" s="325"/>
    </row>
    <row r="1359" spans="1:3">
      <c r="A1359" s="279">
        <v>44498.25</v>
      </c>
      <c r="B1359" s="325">
        <v>3.9497141838073699</v>
      </c>
      <c r="C1359" s="325"/>
    </row>
    <row r="1360" spans="1:3">
      <c r="A1360" s="279">
        <v>44498.270833333336</v>
      </c>
      <c r="B1360" s="325">
        <v>4.0319995880126998</v>
      </c>
      <c r="C1360" s="325">
        <f>AVERAGE(B1313:B1360)</f>
        <v>5.9670474131902056</v>
      </c>
    </row>
    <row r="1361" spans="1:3">
      <c r="A1361" s="279">
        <v>44498.291666666664</v>
      </c>
      <c r="B1361" s="325">
        <v>4.2879996299743697</v>
      </c>
      <c r="C1361" s="325"/>
    </row>
    <row r="1362" spans="1:3">
      <c r="A1362" s="279">
        <v>44498.3125</v>
      </c>
      <c r="B1362" s="325">
        <v>4.7817139625549299</v>
      </c>
      <c r="C1362" s="325"/>
    </row>
    <row r="1363" spans="1:3">
      <c r="A1363" s="279">
        <v>44498.333333333336</v>
      </c>
      <c r="B1363" s="325">
        <v>5.0834283828735396</v>
      </c>
      <c r="C1363" s="325"/>
    </row>
    <row r="1364" spans="1:3">
      <c r="A1364" s="279">
        <v>44498.354166666664</v>
      </c>
      <c r="B1364" s="325">
        <v>5.7599997520446804</v>
      </c>
      <c r="C1364" s="325"/>
    </row>
    <row r="1365" spans="1:3">
      <c r="A1365" s="279">
        <v>44498.375</v>
      </c>
      <c r="B1365" s="325">
        <v>6.4365715980529803</v>
      </c>
      <c r="C1365" s="325"/>
    </row>
    <row r="1366" spans="1:3">
      <c r="A1366" s="279">
        <v>44498.395833333336</v>
      </c>
      <c r="B1366" s="325">
        <v>6.8388566970825204</v>
      </c>
      <c r="C1366" s="325"/>
    </row>
    <row r="1367" spans="1:3">
      <c r="A1367" s="279">
        <v>44498.416666666664</v>
      </c>
      <c r="B1367" s="325">
        <v>7.0445713996887198</v>
      </c>
      <c r="C1367" s="325"/>
    </row>
    <row r="1368" spans="1:3">
      <c r="A1368" s="279">
        <v>44498.4375</v>
      </c>
      <c r="B1368" s="325">
        <v>6.6239995956420898</v>
      </c>
      <c r="C1368" s="325"/>
    </row>
    <row r="1369" spans="1:3">
      <c r="A1369" s="279">
        <v>44498.458333333336</v>
      </c>
      <c r="B1369" s="325">
        <v>6.96685695648193</v>
      </c>
      <c r="C1369" s="325"/>
    </row>
    <row r="1370" spans="1:3">
      <c r="A1370" s="279">
        <v>44498.479166666664</v>
      </c>
      <c r="B1370" s="325">
        <v>7.0811429023742702</v>
      </c>
      <c r="C1370" s="325"/>
    </row>
    <row r="1371" spans="1:3">
      <c r="A1371" s="279">
        <v>44498.5</v>
      </c>
      <c r="B1371" s="325">
        <v>6.7885713577270499</v>
      </c>
      <c r="C1371" s="325"/>
    </row>
    <row r="1372" spans="1:3">
      <c r="A1372" s="279">
        <v>44498.520833333336</v>
      </c>
      <c r="B1372" s="325">
        <v>7.1131424903869602</v>
      </c>
      <c r="C1372" s="325"/>
    </row>
    <row r="1373" spans="1:3">
      <c r="A1373" s="279">
        <v>44498.541666666664</v>
      </c>
      <c r="B1373" s="325">
        <v>6.5919995307922399</v>
      </c>
      <c r="C1373" s="325"/>
    </row>
    <row r="1374" spans="1:3">
      <c r="A1374" s="279">
        <v>44498.5625</v>
      </c>
      <c r="B1374" s="325">
        <v>7.0079998970031703</v>
      </c>
      <c r="C1374" s="325"/>
    </row>
    <row r="1375" spans="1:3">
      <c r="A1375" s="279">
        <v>44498.583333333336</v>
      </c>
      <c r="B1375" s="325">
        <v>6.6879997253418004</v>
      </c>
      <c r="C1375" s="325"/>
    </row>
    <row r="1376" spans="1:3">
      <c r="A1376" s="279">
        <v>44498.604166666664</v>
      </c>
      <c r="B1376" s="325">
        <v>8.0639991760253906</v>
      </c>
      <c r="C1376" s="325"/>
    </row>
    <row r="1377" spans="1:3">
      <c r="A1377" s="279">
        <v>44498.625</v>
      </c>
      <c r="B1377" s="325">
        <v>7.34171390533447</v>
      </c>
      <c r="C1377" s="325"/>
    </row>
    <row r="1378" spans="1:3">
      <c r="A1378" s="279">
        <v>44498.645833333336</v>
      </c>
      <c r="B1378" s="325">
        <v>6.4914283752441397</v>
      </c>
      <c r="C1378" s="325"/>
    </row>
    <row r="1379" spans="1:3">
      <c r="A1379" s="279">
        <v>44498.666666666664</v>
      </c>
      <c r="B1379" s="325">
        <v>6.2354283332824698</v>
      </c>
      <c r="C1379" s="325"/>
    </row>
    <row r="1380" spans="1:3">
      <c r="A1380" s="279">
        <v>44498.6875</v>
      </c>
      <c r="B1380" s="325">
        <v>6.30857133865356</v>
      </c>
      <c r="C1380" s="325"/>
    </row>
    <row r="1381" spans="1:3">
      <c r="A1381" s="279">
        <v>44498.708333333336</v>
      </c>
      <c r="B1381" s="325">
        <v>6.3771424293518102</v>
      </c>
      <c r="C1381" s="325"/>
    </row>
    <row r="1382" spans="1:3">
      <c r="A1382" s="279">
        <v>44498.729166666664</v>
      </c>
      <c r="B1382" s="325">
        <v>6.4319996833801296</v>
      </c>
      <c r="C1382" s="325"/>
    </row>
    <row r="1383" spans="1:3">
      <c r="A1383" s="279">
        <v>44498.75</v>
      </c>
      <c r="B1383" s="325">
        <v>6.4959998130798304</v>
      </c>
      <c r="C1383" s="325"/>
    </row>
    <row r="1384" spans="1:3">
      <c r="A1384" s="279">
        <v>44498.770833333336</v>
      </c>
      <c r="B1384" s="325">
        <v>6.9165711402893102</v>
      </c>
      <c r="C1384" s="325"/>
    </row>
    <row r="1385" spans="1:3">
      <c r="A1385" s="279">
        <v>44498.791666666664</v>
      </c>
      <c r="B1385" s="325">
        <v>7.1314282417297399</v>
      </c>
      <c r="C1385" s="325"/>
    </row>
    <row r="1386" spans="1:3">
      <c r="A1386" s="279">
        <v>44498.8125</v>
      </c>
      <c r="B1386" s="325">
        <v>6.8525714874267596</v>
      </c>
      <c r="C1386" s="325"/>
    </row>
    <row r="1387" spans="1:3">
      <c r="A1387" s="279">
        <v>44498.833333333336</v>
      </c>
      <c r="B1387" s="325">
        <v>6.80228567123413</v>
      </c>
      <c r="C1387" s="325"/>
    </row>
    <row r="1388" spans="1:3">
      <c r="A1388" s="279">
        <v>44498.854166666664</v>
      </c>
      <c r="B1388" s="325">
        <v>6.60571384429932</v>
      </c>
      <c r="C1388" s="325"/>
    </row>
    <row r="1389" spans="1:3">
      <c r="A1389" s="279">
        <v>44498.875</v>
      </c>
      <c r="B1389" s="325">
        <v>6.6422853469848597</v>
      </c>
      <c r="C1389" s="325"/>
    </row>
    <row r="1390" spans="1:3">
      <c r="A1390" s="279">
        <v>44498.895833333336</v>
      </c>
      <c r="B1390" s="325">
        <v>6.4365715980529803</v>
      </c>
      <c r="C1390" s="325"/>
    </row>
    <row r="1391" spans="1:3">
      <c r="A1391" s="279">
        <v>44498.916666666664</v>
      </c>
      <c r="B1391" s="325">
        <v>6.6148571968078604</v>
      </c>
      <c r="C1391" s="325"/>
    </row>
    <row r="1392" spans="1:3">
      <c r="A1392" s="279">
        <v>44498.9375</v>
      </c>
      <c r="B1392" s="325">
        <v>6.7977137565612802</v>
      </c>
      <c r="C1392" s="325"/>
    </row>
    <row r="1393" spans="1:3">
      <c r="A1393" s="279">
        <v>44498.958333333336</v>
      </c>
      <c r="B1393" s="325">
        <v>6.3542852401733398</v>
      </c>
      <c r="C1393" s="325"/>
    </row>
    <row r="1394" spans="1:3">
      <c r="A1394" s="279">
        <v>44498.979166666664</v>
      </c>
      <c r="B1394" s="325">
        <v>6.26285696029663</v>
      </c>
      <c r="C1394" s="325"/>
    </row>
    <row r="1395" spans="1:3">
      <c r="A1395" s="279">
        <v>44499</v>
      </c>
      <c r="B1395" s="325">
        <v>5.8514285087585396</v>
      </c>
      <c r="C1395" s="325"/>
    </row>
    <row r="1396" spans="1:3">
      <c r="A1396" s="279">
        <v>44499.020833333336</v>
      </c>
      <c r="B1396" s="325">
        <v>5.73714256286621</v>
      </c>
      <c r="C1396" s="325"/>
    </row>
    <row r="1397" spans="1:3">
      <c r="A1397" s="279">
        <v>44499.041666666664</v>
      </c>
      <c r="B1397" s="325">
        <v>5.19771385192871</v>
      </c>
      <c r="C1397" s="325"/>
    </row>
    <row r="1398" spans="1:3">
      <c r="A1398" s="279">
        <v>44499.0625</v>
      </c>
      <c r="B1398" s="325">
        <v>5.2571430206298801</v>
      </c>
      <c r="C1398" s="325"/>
    </row>
    <row r="1399" spans="1:3">
      <c r="A1399" s="279">
        <v>44499.083333333336</v>
      </c>
      <c r="B1399" s="325">
        <v>4.7954282760620099</v>
      </c>
      <c r="C1399" s="325"/>
    </row>
    <row r="1400" spans="1:3">
      <c r="A1400" s="279">
        <v>44499.104166666664</v>
      </c>
      <c r="B1400" s="325">
        <v>4.53942823410034</v>
      </c>
      <c r="C1400" s="325"/>
    </row>
    <row r="1401" spans="1:3">
      <c r="A1401" s="279">
        <v>44499.125</v>
      </c>
      <c r="B1401" s="325">
        <v>4.8868570327758798</v>
      </c>
      <c r="C1401" s="325"/>
    </row>
    <row r="1402" spans="1:3">
      <c r="A1402" s="279">
        <v>44499.145833333336</v>
      </c>
      <c r="B1402" s="325">
        <v>4.3245711326599103</v>
      </c>
      <c r="C1402" s="325"/>
    </row>
    <row r="1403" spans="1:3">
      <c r="A1403" s="279">
        <v>44499.166666666664</v>
      </c>
      <c r="B1403" s="325">
        <v>4.0411424636840803</v>
      </c>
      <c r="C1403" s="325"/>
    </row>
    <row r="1404" spans="1:3">
      <c r="A1404" s="279">
        <v>44499.1875</v>
      </c>
      <c r="B1404" s="325">
        <v>3.3645713329315199</v>
      </c>
      <c r="C1404" s="325"/>
    </row>
    <row r="1405" spans="1:3">
      <c r="A1405" s="279">
        <v>44499.208333333336</v>
      </c>
      <c r="B1405" s="325">
        <v>4.3657140731811497</v>
      </c>
      <c r="C1405" s="325"/>
    </row>
    <row r="1406" spans="1:3">
      <c r="A1406" s="279">
        <v>44499.229166666664</v>
      </c>
      <c r="B1406" s="325">
        <v>3.7714283466339098</v>
      </c>
      <c r="C1406" s="325"/>
    </row>
    <row r="1407" spans="1:3">
      <c r="A1407" s="279">
        <v>44499.25</v>
      </c>
      <c r="B1407" s="325">
        <v>4.0137143135070801</v>
      </c>
      <c r="C1407" s="325"/>
    </row>
    <row r="1408" spans="1:3">
      <c r="A1408" s="279">
        <v>44499.270833333336</v>
      </c>
      <c r="B1408" s="325">
        <v>3.7897143363952601</v>
      </c>
      <c r="C1408" s="325">
        <f>AVERAGE(B1361:B1408)</f>
        <v>5.9623807271321612</v>
      </c>
    </row>
    <row r="1409" spans="1:3">
      <c r="A1409" s="279">
        <v>44499.291666666664</v>
      </c>
      <c r="B1409" s="325">
        <v>3.9451427459716801</v>
      </c>
      <c r="C1409" s="325"/>
    </row>
    <row r="1410" spans="1:3">
      <c r="A1410" s="279">
        <v>44499.3125</v>
      </c>
      <c r="B1410" s="325">
        <v>4.10514259338379</v>
      </c>
      <c r="C1410" s="325"/>
    </row>
    <row r="1411" spans="1:3">
      <c r="A1411" s="279">
        <v>44499.333333333336</v>
      </c>
      <c r="B1411" s="325">
        <v>4.6308569908142099</v>
      </c>
      <c r="C1411" s="325"/>
    </row>
    <row r="1412" spans="1:3">
      <c r="A1412" s="279">
        <v>44499.354166666664</v>
      </c>
      <c r="B1412" s="325">
        <v>5.0971426963806197</v>
      </c>
      <c r="C1412" s="325"/>
    </row>
    <row r="1413" spans="1:3">
      <c r="A1413" s="279">
        <v>44499.375</v>
      </c>
      <c r="B1413" s="325">
        <v>4.8594284057617196</v>
      </c>
      <c r="C1413" s="325"/>
    </row>
    <row r="1414" spans="1:3">
      <c r="A1414" s="279">
        <v>44499.395833333336</v>
      </c>
      <c r="B1414" s="325">
        <v>5.5679998397827104</v>
      </c>
      <c r="C1414" s="325"/>
    </row>
    <row r="1415" spans="1:3">
      <c r="A1415" s="279">
        <v>44499.416666666664</v>
      </c>
      <c r="B1415" s="325">
        <v>5.8331427574157697</v>
      </c>
      <c r="C1415" s="325"/>
    </row>
    <row r="1416" spans="1:3">
      <c r="A1416" s="279">
        <v>44499.4375</v>
      </c>
      <c r="B1416" s="325">
        <v>6.4914283752441397</v>
      </c>
      <c r="C1416" s="325"/>
    </row>
    <row r="1417" spans="1:3">
      <c r="A1417" s="279">
        <v>44499.458333333336</v>
      </c>
      <c r="B1417" s="325">
        <v>6.9942855834960902</v>
      </c>
      <c r="C1417" s="325"/>
    </row>
    <row r="1418" spans="1:3">
      <c r="A1418" s="279">
        <v>44499.479166666664</v>
      </c>
      <c r="B1418" s="325">
        <v>7.4239997863769496</v>
      </c>
      <c r="C1418" s="325"/>
    </row>
    <row r="1419" spans="1:3">
      <c r="A1419" s="279">
        <v>44499.5</v>
      </c>
      <c r="B1419" s="325">
        <v>7.6708564758300799</v>
      </c>
      <c r="C1419" s="325"/>
    </row>
    <row r="1420" spans="1:3">
      <c r="A1420" s="279">
        <v>44499.520833333336</v>
      </c>
      <c r="B1420" s="325">
        <v>8.3565711975097692</v>
      </c>
      <c r="C1420" s="325"/>
    </row>
    <row r="1421" spans="1:3">
      <c r="A1421" s="279">
        <v>44499.541666666664</v>
      </c>
      <c r="B1421" s="325">
        <v>8.1097135543823207</v>
      </c>
      <c r="C1421" s="325"/>
    </row>
    <row r="1422" spans="1:3">
      <c r="A1422" s="279">
        <v>44499.5625</v>
      </c>
      <c r="B1422" s="325">
        <v>7.6571421623229998</v>
      </c>
      <c r="C1422" s="325"/>
    </row>
    <row r="1423" spans="1:3">
      <c r="A1423" s="279">
        <v>44499.583333333336</v>
      </c>
      <c r="B1423" s="325">
        <v>7.7257142066955602</v>
      </c>
      <c r="C1423" s="325"/>
    </row>
    <row r="1424" spans="1:3">
      <c r="A1424" s="279">
        <v>44499.604166666664</v>
      </c>
      <c r="B1424" s="325">
        <v>7.5520000457763699</v>
      </c>
      <c r="C1424" s="325"/>
    </row>
    <row r="1425" spans="1:3">
      <c r="A1425" s="279">
        <v>44499.625</v>
      </c>
      <c r="B1425" s="325">
        <v>7.5520000457763699</v>
      </c>
      <c r="C1425" s="325"/>
    </row>
    <row r="1426" spans="1:3">
      <c r="A1426" s="279">
        <v>44499.645833333336</v>
      </c>
      <c r="B1426" s="325">
        <v>7.2548565864562997</v>
      </c>
      <c r="C1426" s="325"/>
    </row>
    <row r="1427" spans="1:3">
      <c r="A1427" s="279">
        <v>44499.666666666664</v>
      </c>
      <c r="B1427" s="325">
        <v>7.2685713768005398</v>
      </c>
      <c r="C1427" s="325"/>
    </row>
    <row r="1428" spans="1:3">
      <c r="A1428" s="279">
        <v>44499.6875</v>
      </c>
      <c r="B1428" s="325">
        <v>7.4468569755554199</v>
      </c>
      <c r="C1428" s="325"/>
    </row>
    <row r="1429" spans="1:3">
      <c r="A1429" s="279">
        <v>44499.708333333336</v>
      </c>
      <c r="B1429" s="325">
        <v>7.1725711822509801</v>
      </c>
      <c r="C1429" s="325"/>
    </row>
    <row r="1430" spans="1:3">
      <c r="A1430" s="279">
        <v>44499.729166666664</v>
      </c>
      <c r="B1430" s="325">
        <v>6.9348568916320801</v>
      </c>
      <c r="C1430" s="325"/>
    </row>
    <row r="1431" spans="1:3">
      <c r="A1431" s="279">
        <v>44499.75</v>
      </c>
      <c r="B1431" s="325">
        <v>6.87542819976807</v>
      </c>
      <c r="C1431" s="325"/>
    </row>
    <row r="1432" spans="1:3">
      <c r="A1432" s="279">
        <v>44499.770833333336</v>
      </c>
      <c r="B1432" s="325">
        <v>6.8479995727539098</v>
      </c>
      <c r="C1432" s="325"/>
    </row>
    <row r="1433" spans="1:3">
      <c r="A1433" s="279">
        <v>44499.791666666664</v>
      </c>
      <c r="B1433" s="325">
        <v>6.7474284172058097</v>
      </c>
      <c r="C1433" s="325"/>
    </row>
    <row r="1434" spans="1:3">
      <c r="A1434" s="279">
        <v>44499.8125</v>
      </c>
      <c r="B1434" s="325">
        <v>6.7611427307128897</v>
      </c>
      <c r="C1434" s="325"/>
    </row>
    <row r="1435" spans="1:3">
      <c r="A1435" s="279">
        <v>44499.833333333336</v>
      </c>
      <c r="B1435" s="325">
        <v>6.6605710983276403</v>
      </c>
      <c r="C1435" s="325"/>
    </row>
    <row r="1436" spans="1:3">
      <c r="A1436" s="279">
        <v>44499.854166666664</v>
      </c>
      <c r="B1436" s="325">
        <v>7.2411422729492196</v>
      </c>
      <c r="C1436" s="325"/>
    </row>
    <row r="1437" spans="1:3">
      <c r="A1437" s="279">
        <v>44499.875</v>
      </c>
      <c r="B1437" s="325">
        <v>6.6331424713134801</v>
      </c>
      <c r="C1437" s="325"/>
    </row>
    <row r="1438" spans="1:3">
      <c r="A1438" s="279">
        <v>44499.895833333336</v>
      </c>
      <c r="B1438" s="325">
        <v>6.6834282875061</v>
      </c>
      <c r="C1438" s="325"/>
    </row>
    <row r="1439" spans="1:3">
      <c r="A1439" s="279">
        <v>44499.916666666664</v>
      </c>
      <c r="B1439" s="325">
        <v>6.3679995536804199</v>
      </c>
      <c r="C1439" s="325"/>
    </row>
    <row r="1440" spans="1:3">
      <c r="A1440" s="279">
        <v>44499.9375</v>
      </c>
      <c r="B1440" s="325">
        <v>6.1805710792541504</v>
      </c>
      <c r="C1440" s="325"/>
    </row>
    <row r="1441" spans="1:3">
      <c r="A1441" s="279">
        <v>44499.958333333336</v>
      </c>
      <c r="B1441" s="325">
        <v>6.1257138252258301</v>
      </c>
      <c r="C1441" s="325"/>
    </row>
    <row r="1442" spans="1:3">
      <c r="A1442" s="279">
        <v>44499.979166666664</v>
      </c>
      <c r="B1442" s="325">
        <v>6.0799999237060502</v>
      </c>
      <c r="C1442" s="325"/>
    </row>
    <row r="1443" spans="1:3">
      <c r="A1443" s="279">
        <v>44500</v>
      </c>
      <c r="B1443" s="325">
        <v>5.61828565597534</v>
      </c>
      <c r="C1443" s="325"/>
    </row>
    <row r="1444" spans="1:3">
      <c r="A1444" s="279">
        <v>44500.020833333336</v>
      </c>
      <c r="B1444" s="325">
        <v>6.0479998588562003</v>
      </c>
      <c r="C1444" s="325"/>
    </row>
    <row r="1445" spans="1:3">
      <c r="A1445" s="279">
        <v>44500.041666666664</v>
      </c>
      <c r="B1445" s="325">
        <v>5.76914262771606</v>
      </c>
      <c r="C1445" s="325"/>
    </row>
    <row r="1446" spans="1:3">
      <c r="A1446" s="279">
        <v>44500.0625</v>
      </c>
      <c r="B1446" s="325">
        <v>5.0925712585449201</v>
      </c>
      <c r="C1446" s="325"/>
    </row>
    <row r="1447" spans="1:3">
      <c r="A1447" s="279">
        <v>44500.083333333336</v>
      </c>
      <c r="B1447" s="325">
        <v>5.1657142639160201</v>
      </c>
      <c r="C1447" s="325"/>
    </row>
    <row r="1448" spans="1:3">
      <c r="A1448" s="279">
        <v>44500.104166666664</v>
      </c>
      <c r="B1448" s="325">
        <v>4.5348572731018102</v>
      </c>
      <c r="C1448" s="325"/>
    </row>
    <row r="1449" spans="1:3">
      <c r="A1449" s="279">
        <v>44500.125</v>
      </c>
      <c r="B1449" s="325">
        <v>4.4754281044006303</v>
      </c>
      <c r="C1449" s="325"/>
    </row>
    <row r="1450" spans="1:3">
      <c r="A1450" s="279">
        <v>44500.145833333336</v>
      </c>
      <c r="B1450" s="325">
        <v>4.2834281921386701</v>
      </c>
      <c r="C1450" s="325"/>
    </row>
    <row r="1451" spans="1:3">
      <c r="A1451" s="279">
        <v>44500.166666666664</v>
      </c>
      <c r="B1451" s="325">
        <v>4.10514259338379</v>
      </c>
      <c r="C1451" s="325"/>
    </row>
    <row r="1452" spans="1:3">
      <c r="A1452" s="279">
        <v>44500.1875</v>
      </c>
      <c r="B1452" s="325">
        <v>3.6434285640716602</v>
      </c>
      <c r="C1452" s="325"/>
    </row>
    <row r="1453" spans="1:3">
      <c r="A1453" s="279">
        <v>44500.208333333336</v>
      </c>
      <c r="B1453" s="325">
        <v>4.2194280624389604</v>
      </c>
      <c r="C1453" s="325"/>
    </row>
    <row r="1454" spans="1:3">
      <c r="A1454" s="279">
        <v>44500.229166666664</v>
      </c>
      <c r="B1454" s="325">
        <v>3.9314284324646001</v>
      </c>
      <c r="C1454" s="325"/>
    </row>
    <row r="1455" spans="1:3">
      <c r="A1455" s="279">
        <v>44500.25</v>
      </c>
      <c r="B1455" s="325">
        <v>4.2468566894531303</v>
      </c>
      <c r="C1455" s="325"/>
    </row>
    <row r="1456" spans="1:3">
      <c r="A1456" s="279">
        <v>44500.270833333336</v>
      </c>
      <c r="B1456" s="325">
        <v>4.3017139434814498</v>
      </c>
      <c r="C1456" s="325">
        <f>AVERAGE(B1409:B1456)</f>
        <v>6.0477140297492342</v>
      </c>
    </row>
    <row r="1457" spans="1:3">
      <c r="A1457" s="279">
        <v>44500.291666666664</v>
      </c>
      <c r="B1457" s="325">
        <v>3.73028564453125</v>
      </c>
      <c r="C1457" s="325"/>
    </row>
    <row r="1458" spans="1:3">
      <c r="A1458" s="279">
        <v>44500.3125</v>
      </c>
      <c r="B1458" s="325">
        <v>3.9314284324646001</v>
      </c>
      <c r="C1458" s="325"/>
    </row>
    <row r="1459" spans="1:3">
      <c r="A1459" s="279">
        <v>44500.333333333336</v>
      </c>
      <c r="B1459" s="325">
        <v>3.9314284324646001</v>
      </c>
      <c r="C1459" s="325"/>
    </row>
    <row r="1460" spans="1:3">
      <c r="A1460" s="279">
        <v>44500.354166666664</v>
      </c>
      <c r="B1460" s="325">
        <v>4.1691427230834996</v>
      </c>
      <c r="C1460" s="325"/>
    </row>
    <row r="1461" spans="1:3">
      <c r="A1461" s="279">
        <v>44500.375</v>
      </c>
      <c r="B1461" s="325">
        <v>4.5440001487731898</v>
      </c>
      <c r="C1461" s="325"/>
    </row>
    <row r="1462" spans="1:3">
      <c r="A1462" s="279">
        <v>44500.395833333336</v>
      </c>
      <c r="B1462" s="325">
        <v>5.0879998207092303</v>
      </c>
      <c r="C1462" s="325"/>
    </row>
    <row r="1463" spans="1:3">
      <c r="A1463" s="279">
        <v>44500.416666666664</v>
      </c>
      <c r="B1463" s="325">
        <v>5.6685709953308097</v>
      </c>
      <c r="C1463" s="325"/>
    </row>
    <row r="1464" spans="1:3">
      <c r="A1464" s="279">
        <v>44500.4375</v>
      </c>
      <c r="B1464" s="325">
        <v>6.4319996833801296</v>
      </c>
      <c r="C1464" s="325"/>
    </row>
    <row r="1465" spans="1:3">
      <c r="A1465" s="279">
        <v>44500.458333333336</v>
      </c>
      <c r="B1465" s="325">
        <v>7.4605712890625</v>
      </c>
      <c r="C1465" s="325"/>
    </row>
    <row r="1466" spans="1:3">
      <c r="A1466" s="279">
        <v>44500.479166666664</v>
      </c>
      <c r="B1466" s="325">
        <v>7.3325710296630904</v>
      </c>
      <c r="C1466" s="325"/>
    </row>
    <row r="1467" spans="1:3">
      <c r="A1467" s="279">
        <v>44500.5</v>
      </c>
      <c r="B1467" s="325">
        <v>7.6617140769958496</v>
      </c>
      <c r="C1467" s="325"/>
    </row>
    <row r="1468" spans="1:3">
      <c r="A1468" s="279">
        <v>44500.520833333336</v>
      </c>
      <c r="B1468" s="325">
        <v>7.8308568000793501</v>
      </c>
      <c r="C1468" s="325"/>
    </row>
    <row r="1469" spans="1:3">
      <c r="A1469" s="279">
        <v>44500.541666666664</v>
      </c>
      <c r="B1469" s="325">
        <v>7.6022853851318404</v>
      </c>
      <c r="C1469" s="325"/>
    </row>
    <row r="1470" spans="1:3">
      <c r="A1470" s="279">
        <v>44500.5625</v>
      </c>
      <c r="B1470" s="325">
        <v>7.7257142066955602</v>
      </c>
      <c r="C1470" s="325"/>
    </row>
    <row r="1471" spans="1:3">
      <c r="A1471" s="279">
        <v>44500.583333333336</v>
      </c>
      <c r="B1471" s="325">
        <v>7.7394285202026403</v>
      </c>
      <c r="C1471" s="325"/>
    </row>
    <row r="1472" spans="1:3">
      <c r="A1472" s="279">
        <v>44500.604166666664</v>
      </c>
      <c r="B1472" s="325">
        <v>7.7668571472168004</v>
      </c>
      <c r="C1472" s="325"/>
    </row>
    <row r="1473" spans="1:3">
      <c r="A1473" s="279">
        <v>44500.625</v>
      </c>
      <c r="B1473" s="325">
        <v>8.2285718917846697</v>
      </c>
      <c r="C1473" s="325"/>
    </row>
    <row r="1474" spans="1:3">
      <c r="A1474" s="279">
        <v>44500.645833333336</v>
      </c>
      <c r="B1474" s="325">
        <v>7.8674283027648899</v>
      </c>
      <c r="C1474" s="325"/>
    </row>
    <row r="1475" spans="1:3">
      <c r="A1475" s="279">
        <v>44500.666666666664</v>
      </c>
      <c r="B1475" s="325">
        <v>7.5428566932678196</v>
      </c>
      <c r="C1475" s="325"/>
    </row>
    <row r="1476" spans="1:3">
      <c r="A1476" s="279">
        <v>44500.6875</v>
      </c>
      <c r="B1476" s="325">
        <v>7.4057140350341797</v>
      </c>
      <c r="C1476" s="325"/>
    </row>
    <row r="1477" spans="1:3">
      <c r="A1477" s="279">
        <v>44500.708333333336</v>
      </c>
      <c r="B1477" s="325">
        <v>7.3828568458557102</v>
      </c>
      <c r="C1477" s="325"/>
    </row>
    <row r="1478" spans="1:3">
      <c r="A1478" s="279">
        <v>44500.729166666664</v>
      </c>
      <c r="B1478" s="325">
        <v>7.1497139930725098</v>
      </c>
      <c r="C1478" s="325"/>
    </row>
    <row r="1479" spans="1:3">
      <c r="A1479" s="279">
        <v>44500.75</v>
      </c>
      <c r="B1479" s="325">
        <v>7.1314282417297399</v>
      </c>
      <c r="C1479" s="325"/>
    </row>
    <row r="1480" spans="1:3">
      <c r="A1480" s="279">
        <v>44500.770833333336</v>
      </c>
      <c r="B1480" s="325">
        <v>7.53371381759644</v>
      </c>
      <c r="C1480" s="325"/>
    </row>
    <row r="1481" spans="1:3">
      <c r="A1481" s="279">
        <v>44500.791666666664</v>
      </c>
      <c r="B1481" s="325">
        <v>7.4788565635681197</v>
      </c>
      <c r="C1481" s="325"/>
    </row>
    <row r="1482" spans="1:3">
      <c r="A1482" s="279">
        <v>44500.8125</v>
      </c>
      <c r="B1482" s="325">
        <v>6.7017140388488796</v>
      </c>
      <c r="C1482" s="325"/>
    </row>
    <row r="1483" spans="1:3">
      <c r="A1483" s="279">
        <v>44500.833333333336</v>
      </c>
      <c r="B1483" s="325">
        <v>6.6879997253418004</v>
      </c>
      <c r="C1483" s="325"/>
    </row>
    <row r="1484" spans="1:3">
      <c r="A1484" s="279">
        <v>44500.854166666664</v>
      </c>
      <c r="B1484" s="325">
        <v>6.3954281806945801</v>
      </c>
      <c r="C1484" s="325"/>
    </row>
    <row r="1485" spans="1:3">
      <c r="A1485" s="279">
        <v>44500.875</v>
      </c>
      <c r="B1485" s="325">
        <v>6.53257131576538</v>
      </c>
      <c r="C1485" s="325"/>
    </row>
    <row r="1486" spans="1:3">
      <c r="A1486" s="279">
        <v>44500.895833333336</v>
      </c>
      <c r="B1486" s="325">
        <v>6.3268566131591797</v>
      </c>
      <c r="C1486" s="325"/>
    </row>
    <row r="1487" spans="1:3">
      <c r="A1487" s="279">
        <v>44500.916666666664</v>
      </c>
      <c r="B1487" s="325">
        <v>6.4959998130798304</v>
      </c>
      <c r="C1487" s="325"/>
    </row>
    <row r="1488" spans="1:3">
      <c r="A1488" s="279">
        <v>44500.9375</v>
      </c>
      <c r="B1488" s="325">
        <v>6.9988565444946298</v>
      </c>
      <c r="C1488" s="325"/>
    </row>
    <row r="1489" spans="1:2">
      <c r="A1489" s="279">
        <v>44500.958333333336</v>
      </c>
      <c r="B1489" s="325">
        <v>7.1359996795654297</v>
      </c>
    </row>
    <row r="1490" spans="1:2">
      <c r="A1490" s="279">
        <v>44500.979166666664</v>
      </c>
      <c r="B1490" s="325">
        <v>6.6559996604919398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1490"/>
  <sheetViews>
    <sheetView zoomScale="80" zoomScaleNormal="80" workbookViewId="0">
      <selection activeCell="I6" sqref="I6"/>
    </sheetView>
  </sheetViews>
  <sheetFormatPr defaultRowHeight="15"/>
  <cols>
    <col min="1" max="1" width="24" customWidth="1"/>
    <col min="2" max="2" width="19.7109375" style="325" customWidth="1"/>
    <col min="3" max="4" width="9.140625" style="70"/>
    <col min="5" max="5" width="12.28515625" bestFit="1" customWidth="1"/>
    <col min="6" max="7" width="12" bestFit="1" customWidth="1"/>
    <col min="14" max="14" width="19.42578125" bestFit="1" customWidth="1"/>
  </cols>
  <sheetData>
    <row r="1" spans="1:8">
      <c r="A1" s="279" t="s">
        <v>752</v>
      </c>
      <c r="B1" s="325" t="s">
        <v>128</v>
      </c>
      <c r="E1" t="s">
        <v>593</v>
      </c>
    </row>
    <row r="2" spans="1:8">
      <c r="A2" s="692" t="s">
        <v>103</v>
      </c>
      <c r="B2" s="693" t="s">
        <v>1015</v>
      </c>
      <c r="E2" s="42" t="s">
        <v>109</v>
      </c>
      <c r="F2" s="42" t="s">
        <v>110</v>
      </c>
      <c r="G2" s="42" t="s">
        <v>111</v>
      </c>
      <c r="H2" s="42"/>
    </row>
    <row r="3" spans="1:8">
      <c r="A3" s="279">
        <v>44470</v>
      </c>
      <c r="B3" s="325">
        <v>8.6333332061767596</v>
      </c>
      <c r="E3" s="327">
        <f>AVERAGE(B:B)</f>
        <v>7.9529998243976667</v>
      </c>
      <c r="F3" s="327">
        <f>AVERAGE(C:C)</f>
        <v>7.9592824093997478</v>
      </c>
      <c r="G3" s="327">
        <v>8.6300000000000008</v>
      </c>
      <c r="H3" t="s">
        <v>1044</v>
      </c>
    </row>
    <row r="4" spans="1:8">
      <c r="A4" s="279">
        <v>44470.020833333336</v>
      </c>
      <c r="B4" s="325">
        <v>8.6062269210815394</v>
      </c>
    </row>
    <row r="5" spans="1:8">
      <c r="A5" s="279">
        <v>44470.041666666664</v>
      </c>
      <c r="B5" s="325">
        <v>7.9014654159545898</v>
      </c>
    </row>
    <row r="6" spans="1:8">
      <c r="A6" s="279">
        <v>44470.0625</v>
      </c>
      <c r="B6" s="325">
        <v>7.3322343826293901</v>
      </c>
    </row>
    <row r="7" spans="1:8">
      <c r="A7" s="279">
        <v>44470.083333333336</v>
      </c>
      <c r="B7" s="325">
        <v>6.4422464370727504</v>
      </c>
    </row>
    <row r="8" spans="1:8">
      <c r="A8" s="279">
        <v>44470.104166666664</v>
      </c>
      <c r="B8" s="325">
        <v>6.2931623458862296</v>
      </c>
    </row>
    <row r="9" spans="1:8">
      <c r="A9" s="279">
        <v>44470.125</v>
      </c>
      <c r="B9" s="325">
        <v>5.50256395339966</v>
      </c>
    </row>
    <row r="10" spans="1:8">
      <c r="A10" s="279">
        <v>44470.145833333336</v>
      </c>
      <c r="B10" s="325">
        <v>5.9498167037963903</v>
      </c>
    </row>
    <row r="11" spans="1:8">
      <c r="A11" s="279">
        <v>44470.166666666664</v>
      </c>
      <c r="B11" s="325">
        <v>5.6832723617553702</v>
      </c>
    </row>
    <row r="12" spans="1:8">
      <c r="A12" s="279">
        <v>44470.1875</v>
      </c>
      <c r="B12" s="325">
        <v>5.0959706306457502</v>
      </c>
    </row>
    <row r="13" spans="1:8">
      <c r="A13" s="279">
        <v>44470.208333333336</v>
      </c>
      <c r="B13" s="325">
        <v>6.7991452217102104</v>
      </c>
    </row>
    <row r="14" spans="1:8">
      <c r="A14" s="279">
        <v>44470.229166666664</v>
      </c>
      <c r="B14" s="325">
        <v>6.0672769546508798</v>
      </c>
    </row>
    <row r="15" spans="1:8">
      <c r="A15" s="279">
        <v>44470.25</v>
      </c>
      <c r="B15" s="325">
        <v>5.1321125030517596</v>
      </c>
    </row>
    <row r="16" spans="1:8">
      <c r="A16" s="279">
        <v>44470.270833333336</v>
      </c>
      <c r="B16" s="325">
        <v>6.5822954177856401</v>
      </c>
    </row>
    <row r="17" spans="1:2">
      <c r="A17" s="279">
        <v>44470.291666666664</v>
      </c>
      <c r="B17" s="325">
        <v>6.4015874862670898</v>
      </c>
    </row>
    <row r="18" spans="1:2">
      <c r="A18" s="279">
        <v>44470.3125</v>
      </c>
      <c r="B18" s="325">
        <v>6.2841267585754403</v>
      </c>
    </row>
    <row r="19" spans="1:2">
      <c r="A19" s="279">
        <v>44470.333333333336</v>
      </c>
      <c r="B19" s="325">
        <v>7.4632477760314897</v>
      </c>
    </row>
    <row r="20" spans="1:2">
      <c r="A20" s="279">
        <v>44470.354166666664</v>
      </c>
      <c r="B20" s="325">
        <v>8.0686206817627006</v>
      </c>
    </row>
    <row r="21" spans="1:2">
      <c r="A21" s="279">
        <v>44470.375</v>
      </c>
      <c r="B21" s="325">
        <v>8.6604394912719709</v>
      </c>
    </row>
    <row r="22" spans="1:2">
      <c r="A22" s="279">
        <v>44470.395833333336</v>
      </c>
      <c r="B22" s="325">
        <v>8.4300365447997994</v>
      </c>
    </row>
    <row r="23" spans="1:2">
      <c r="A23" s="279">
        <v>44470.416666666664</v>
      </c>
      <c r="B23" s="325">
        <v>8.3216114044189506</v>
      </c>
    </row>
    <row r="24" spans="1:2">
      <c r="A24" s="279">
        <v>44470.4375</v>
      </c>
      <c r="B24" s="325">
        <v>11.280708312988301</v>
      </c>
    </row>
    <row r="25" spans="1:2">
      <c r="A25" s="279">
        <v>44470.458333333336</v>
      </c>
      <c r="B25" s="325">
        <v>5.58840036392212</v>
      </c>
    </row>
    <row r="26" spans="1:2">
      <c r="A26" s="279">
        <v>44470.479166666664</v>
      </c>
      <c r="B26" s="325">
        <v>11.5336999893188</v>
      </c>
    </row>
    <row r="27" spans="1:2">
      <c r="A27" s="279">
        <v>44470.5</v>
      </c>
      <c r="B27" s="325">
        <v>11.6692304611206</v>
      </c>
    </row>
    <row r="28" spans="1:2">
      <c r="A28" s="279">
        <v>44470.520833333336</v>
      </c>
      <c r="B28" s="325">
        <v>11.2536020278931</v>
      </c>
    </row>
    <row r="29" spans="1:2">
      <c r="A29" s="279">
        <v>44470.541666666664</v>
      </c>
      <c r="B29" s="325">
        <v>9.0805864334106392</v>
      </c>
    </row>
    <row r="30" spans="1:2">
      <c r="A30" s="279">
        <v>44470.5625</v>
      </c>
      <c r="B30" s="325">
        <v>8.8772897720336896</v>
      </c>
    </row>
    <row r="31" spans="1:2">
      <c r="A31" s="279">
        <v>44470.583333333336</v>
      </c>
      <c r="B31" s="325">
        <v>8.8004884719848597</v>
      </c>
    </row>
    <row r="32" spans="1:2">
      <c r="A32" s="279">
        <v>44470.604166666664</v>
      </c>
      <c r="B32" s="325">
        <v>12.0487174987793</v>
      </c>
    </row>
    <row r="33" spans="1:2">
      <c r="A33" s="279">
        <v>44470.625</v>
      </c>
      <c r="B33" s="325">
        <v>2.2001221179962198</v>
      </c>
    </row>
    <row r="34" spans="1:2">
      <c r="A34" s="279">
        <v>44470.645833333336</v>
      </c>
      <c r="B34" s="325">
        <v>8.4164838790893608</v>
      </c>
    </row>
    <row r="35" spans="1:2">
      <c r="A35" s="279">
        <v>44470.666666666664</v>
      </c>
      <c r="B35" s="325">
        <v>8.5971918106079102</v>
      </c>
    </row>
    <row r="36" spans="1:2">
      <c r="A36" s="279">
        <v>44470.6875</v>
      </c>
      <c r="B36" s="325">
        <v>8.4074478149414098</v>
      </c>
    </row>
    <row r="37" spans="1:2">
      <c r="A37" s="279">
        <v>44470.708333333336</v>
      </c>
      <c r="B37" s="325">
        <v>9.6407814025878906</v>
      </c>
    </row>
    <row r="38" spans="1:2">
      <c r="A38" s="279">
        <v>44470.729166666664</v>
      </c>
      <c r="B38" s="325">
        <v>11.2355308532715</v>
      </c>
    </row>
    <row r="39" spans="1:2">
      <c r="A39" s="279">
        <v>44470.75</v>
      </c>
      <c r="B39" s="325">
        <v>10.5804643630981</v>
      </c>
    </row>
    <row r="40" spans="1:2">
      <c r="A40" s="279">
        <v>44470.770833333336</v>
      </c>
      <c r="B40" s="325">
        <v>10.6211233139038</v>
      </c>
    </row>
    <row r="41" spans="1:2">
      <c r="A41" s="279">
        <v>44470.791666666664</v>
      </c>
      <c r="B41" s="325">
        <v>7.9873013496398899</v>
      </c>
    </row>
    <row r="42" spans="1:2">
      <c r="A42" s="279">
        <v>44470.8125</v>
      </c>
      <c r="B42" s="325">
        <v>8.6288156509399396</v>
      </c>
    </row>
    <row r="43" spans="1:2">
      <c r="A43" s="279">
        <v>44470.833333333336</v>
      </c>
      <c r="B43" s="325">
        <v>8.3848600387573207</v>
      </c>
    </row>
    <row r="44" spans="1:2">
      <c r="A44" s="279">
        <v>44470.854166666664</v>
      </c>
      <c r="B44" s="325">
        <v>9.1890106201171893</v>
      </c>
    </row>
    <row r="45" spans="1:2">
      <c r="A45" s="279">
        <v>44470.875</v>
      </c>
      <c r="B45" s="325">
        <v>9.5820512771606392</v>
      </c>
    </row>
    <row r="46" spans="1:2">
      <c r="A46" s="279">
        <v>44470.895833333336</v>
      </c>
      <c r="B46" s="325">
        <v>10.6030521392822</v>
      </c>
    </row>
    <row r="47" spans="1:2">
      <c r="A47" s="279">
        <v>44470.916666666664</v>
      </c>
      <c r="B47" s="325">
        <v>11.4614162445068</v>
      </c>
    </row>
    <row r="48" spans="1:2">
      <c r="A48" s="279">
        <v>44470.9375</v>
      </c>
      <c r="B48" s="325">
        <v>11.4162397384644</v>
      </c>
    </row>
    <row r="49" spans="1:4">
      <c r="A49" s="279">
        <v>44470.958333333336</v>
      </c>
      <c r="B49" s="325">
        <v>10.2913312911987</v>
      </c>
    </row>
    <row r="50" spans="1:4">
      <c r="A50" s="279">
        <v>44470.979166666664</v>
      </c>
      <c r="B50" s="325">
        <v>7.9330892562866202</v>
      </c>
    </row>
    <row r="51" spans="1:4">
      <c r="A51" s="279">
        <v>44471</v>
      </c>
      <c r="B51" s="325">
        <v>7.40903520584106</v>
      </c>
      <c r="C51" s="325"/>
      <c r="D51" s="325"/>
    </row>
    <row r="52" spans="1:4">
      <c r="A52" s="279">
        <v>44471.020833333336</v>
      </c>
      <c r="B52" s="325">
        <v>7.3141636848449698</v>
      </c>
      <c r="C52" s="325"/>
      <c r="D52" s="325"/>
    </row>
    <row r="53" spans="1:4">
      <c r="A53" s="279">
        <v>44471.041666666664</v>
      </c>
      <c r="B53" s="325">
        <v>6.8081808090209996</v>
      </c>
      <c r="C53" s="325"/>
      <c r="D53" s="325"/>
    </row>
    <row r="54" spans="1:4">
      <c r="A54" s="279">
        <v>44471.0625</v>
      </c>
      <c r="B54" s="325">
        <v>6.3880343437194798</v>
      </c>
      <c r="C54" s="325"/>
      <c r="D54" s="325"/>
    </row>
    <row r="55" spans="1:4">
      <c r="A55" s="279">
        <v>44471.083333333336</v>
      </c>
      <c r="B55" s="325">
        <v>6.6771674156189</v>
      </c>
      <c r="C55" s="325"/>
      <c r="D55" s="325"/>
    </row>
    <row r="56" spans="1:4">
      <c r="A56" s="279">
        <v>44471.104166666664</v>
      </c>
      <c r="B56" s="325">
        <v>6.5687422752380398</v>
      </c>
      <c r="C56" s="325"/>
      <c r="D56" s="325"/>
    </row>
    <row r="57" spans="1:4">
      <c r="A57" s="279">
        <v>44471.125</v>
      </c>
      <c r="B57" s="325">
        <v>5.9678878784179696</v>
      </c>
      <c r="C57" s="325"/>
      <c r="D57" s="325"/>
    </row>
    <row r="58" spans="1:4">
      <c r="A58" s="279">
        <v>44471.145833333336</v>
      </c>
      <c r="B58" s="325">
        <v>6.0808300971984899</v>
      </c>
      <c r="C58" s="325"/>
      <c r="D58" s="325"/>
    </row>
    <row r="59" spans="1:4">
      <c r="A59" s="279">
        <v>44471.166666666664</v>
      </c>
      <c r="B59" s="325">
        <v>6.1847376823425302</v>
      </c>
      <c r="C59" s="325"/>
      <c r="D59" s="325"/>
    </row>
    <row r="60" spans="1:4">
      <c r="A60" s="279">
        <v>44471.1875</v>
      </c>
      <c r="B60" s="325">
        <v>5.3083028793334996</v>
      </c>
      <c r="C60" s="325"/>
      <c r="D60" s="325"/>
    </row>
    <row r="61" spans="1:4">
      <c r="A61" s="279">
        <v>44471.208333333336</v>
      </c>
      <c r="B61" s="325">
        <v>5.8278388977050799</v>
      </c>
      <c r="C61" s="325"/>
      <c r="D61" s="325"/>
    </row>
    <row r="62" spans="1:4">
      <c r="A62" s="279">
        <v>44471.229166666664</v>
      </c>
      <c r="B62" s="325">
        <v>5.6471304893493697</v>
      </c>
      <c r="C62" s="325"/>
      <c r="D62" s="325"/>
    </row>
    <row r="63" spans="1:4">
      <c r="A63" s="279">
        <v>44471.25</v>
      </c>
      <c r="B63" s="325">
        <v>4.99658107757568</v>
      </c>
      <c r="C63" s="325"/>
      <c r="D63" s="325"/>
    </row>
    <row r="64" spans="1:4">
      <c r="A64" s="279">
        <v>44471.270833333336</v>
      </c>
      <c r="B64" s="325">
        <v>6.25250291824341</v>
      </c>
      <c r="C64" s="325">
        <f>AVERAGE(B17:B64)</f>
        <v>8.2577050477266294</v>
      </c>
      <c r="D64" s="325"/>
    </row>
    <row r="65" spans="1:4">
      <c r="A65" s="279">
        <v>44471.291666666664</v>
      </c>
      <c r="B65" s="325">
        <v>5.2360196113586399</v>
      </c>
      <c r="C65" s="325"/>
      <c r="D65" s="325"/>
    </row>
    <row r="66" spans="1:4">
      <c r="A66" s="279">
        <v>44471.3125</v>
      </c>
      <c r="B66" s="325">
        <v>5.0236873626709002</v>
      </c>
      <c r="C66" s="325"/>
      <c r="D66" s="325"/>
    </row>
    <row r="67" spans="1:4">
      <c r="A67" s="279">
        <v>44471.333333333336</v>
      </c>
      <c r="B67" s="325">
        <v>7.2735042572021502</v>
      </c>
      <c r="C67" s="325"/>
      <c r="D67" s="325"/>
    </row>
    <row r="68" spans="1:4">
      <c r="A68" s="279">
        <v>44471.354166666664</v>
      </c>
      <c r="B68" s="325">
        <v>5.6019535064697301</v>
      </c>
      <c r="C68" s="325"/>
      <c r="D68" s="325"/>
    </row>
    <row r="69" spans="1:4">
      <c r="A69" s="279">
        <v>44471.375</v>
      </c>
      <c r="B69" s="325">
        <v>5.6064715385437003</v>
      </c>
      <c r="C69" s="325"/>
      <c r="D69" s="325"/>
    </row>
    <row r="70" spans="1:4">
      <c r="A70" s="279">
        <v>44471.395833333336</v>
      </c>
      <c r="B70" s="325">
        <v>7.33675193786621</v>
      </c>
      <c r="C70" s="325"/>
      <c r="D70" s="325"/>
    </row>
    <row r="71" spans="1:4">
      <c r="A71" s="279">
        <v>44471.416666666664</v>
      </c>
      <c r="B71" s="325">
        <v>7.0973138809204102</v>
      </c>
      <c r="C71" s="325"/>
      <c r="D71" s="325"/>
    </row>
    <row r="72" spans="1:4">
      <c r="A72" s="279">
        <v>44471.4375</v>
      </c>
      <c r="B72" s="325">
        <v>8.1409034729003906</v>
      </c>
      <c r="C72" s="325"/>
      <c r="D72" s="325"/>
    </row>
    <row r="73" spans="1:4">
      <c r="A73" s="279">
        <v>44471.458333333336</v>
      </c>
      <c r="B73" s="325">
        <v>8.0912084579467791</v>
      </c>
      <c r="C73" s="325"/>
      <c r="D73" s="325"/>
    </row>
    <row r="74" spans="1:4">
      <c r="A74" s="279">
        <v>44471.479166666664</v>
      </c>
      <c r="B74" s="325">
        <v>10.6888885498047</v>
      </c>
      <c r="C74" s="325"/>
      <c r="D74" s="325"/>
    </row>
    <row r="75" spans="1:4">
      <c r="A75" s="279">
        <v>44471.5</v>
      </c>
      <c r="B75" s="325">
        <v>11.9131870269775</v>
      </c>
      <c r="C75" s="325"/>
      <c r="D75" s="325"/>
    </row>
    <row r="76" spans="1:4">
      <c r="A76" s="279">
        <v>44471.520833333336</v>
      </c>
      <c r="B76" s="325">
        <v>12.0351648330688</v>
      </c>
      <c r="C76" s="325"/>
      <c r="D76" s="325"/>
    </row>
    <row r="77" spans="1:4">
      <c r="A77" s="279">
        <v>44471.541666666664</v>
      </c>
      <c r="B77" s="325">
        <v>11.3981685638428</v>
      </c>
      <c r="C77" s="325"/>
      <c r="D77" s="325"/>
    </row>
    <row r="78" spans="1:4">
      <c r="A78" s="279">
        <v>44471.5625</v>
      </c>
      <c r="B78" s="325">
        <v>9.0489625930786097</v>
      </c>
      <c r="C78" s="325"/>
      <c r="D78" s="325"/>
    </row>
    <row r="79" spans="1:4">
      <c r="A79" s="279">
        <v>44471.583333333336</v>
      </c>
      <c r="B79" s="325">
        <v>8.9269838333129901</v>
      </c>
      <c r="C79" s="325"/>
      <c r="D79" s="325"/>
    </row>
    <row r="80" spans="1:4">
      <c r="A80" s="279">
        <v>44471.604166666664</v>
      </c>
      <c r="B80" s="325">
        <v>9.0354089736938494</v>
      </c>
      <c r="C80" s="325"/>
      <c r="D80" s="325"/>
    </row>
    <row r="81" spans="1:4">
      <c r="A81" s="279">
        <v>44471.625</v>
      </c>
      <c r="B81" s="325">
        <v>8.7010984420776403</v>
      </c>
      <c r="C81" s="325"/>
      <c r="D81" s="325"/>
    </row>
    <row r="82" spans="1:4">
      <c r="A82" s="279">
        <v>44471.645833333336</v>
      </c>
      <c r="B82" s="325">
        <v>8.6785106658935494</v>
      </c>
      <c r="C82" s="325"/>
      <c r="D82" s="325"/>
    </row>
    <row r="83" spans="1:4">
      <c r="A83" s="279">
        <v>44471.666666666664</v>
      </c>
      <c r="B83" s="325">
        <v>8.7417583465576207</v>
      </c>
      <c r="C83" s="325"/>
      <c r="D83" s="325"/>
    </row>
    <row r="84" spans="1:4">
      <c r="A84" s="279">
        <v>44471.6875</v>
      </c>
      <c r="B84" s="325">
        <v>8.2854700088500994</v>
      </c>
      <c r="C84" s="325"/>
      <c r="D84" s="325"/>
    </row>
    <row r="85" spans="1:4">
      <c r="A85" s="279">
        <v>44471.708333333336</v>
      </c>
      <c r="B85" s="325">
        <v>7.6755800247192401</v>
      </c>
      <c r="C85" s="325"/>
      <c r="D85" s="325"/>
    </row>
    <row r="86" spans="1:4">
      <c r="A86" s="279">
        <v>44471.729166666664</v>
      </c>
      <c r="B86" s="325">
        <v>7.7659339904785201</v>
      </c>
      <c r="C86" s="325"/>
      <c r="D86" s="325"/>
    </row>
    <row r="87" spans="1:4">
      <c r="A87" s="279">
        <v>44471.75</v>
      </c>
      <c r="B87" s="325">
        <v>10.7927961349487</v>
      </c>
      <c r="C87" s="325"/>
      <c r="D87" s="325"/>
    </row>
    <row r="88" spans="1:4">
      <c r="A88" s="279">
        <v>44471.770833333336</v>
      </c>
      <c r="B88" s="325">
        <v>11.072894096374499</v>
      </c>
      <c r="C88" s="325"/>
      <c r="D88" s="325"/>
    </row>
    <row r="89" spans="1:4">
      <c r="A89" s="279">
        <v>44471.791666666664</v>
      </c>
      <c r="B89" s="325">
        <v>11.0006103515625</v>
      </c>
      <c r="C89" s="325"/>
      <c r="D89" s="325"/>
    </row>
    <row r="90" spans="1:4">
      <c r="A90" s="279">
        <v>44471.8125</v>
      </c>
      <c r="B90" s="325">
        <v>8.0279607772827095</v>
      </c>
      <c r="C90" s="325"/>
      <c r="D90" s="325"/>
    </row>
    <row r="91" spans="1:4">
      <c r="A91" s="279">
        <v>44471.833333333336</v>
      </c>
      <c r="B91" s="325">
        <v>7.7614164352417001</v>
      </c>
      <c r="C91" s="325"/>
      <c r="D91" s="325"/>
    </row>
    <row r="92" spans="1:4">
      <c r="A92" s="279">
        <v>44471.854166666664</v>
      </c>
      <c r="B92" s="325">
        <v>8.0731382369995099</v>
      </c>
      <c r="C92" s="325"/>
      <c r="D92" s="325"/>
    </row>
    <row r="93" spans="1:4">
      <c r="A93" s="279">
        <v>44471.875</v>
      </c>
      <c r="B93" s="325">
        <v>8.24932861328125</v>
      </c>
      <c r="C93" s="325"/>
      <c r="D93" s="325"/>
    </row>
    <row r="94" spans="1:4">
      <c r="A94" s="279">
        <v>44471.895833333336</v>
      </c>
      <c r="B94" s="325">
        <v>8.8411474227905291</v>
      </c>
      <c r="C94" s="325"/>
      <c r="D94" s="325"/>
    </row>
    <row r="95" spans="1:4">
      <c r="A95" s="279">
        <v>44471.916666666664</v>
      </c>
      <c r="B95" s="325">
        <v>9.8395605087280291</v>
      </c>
      <c r="C95" s="325"/>
      <c r="D95" s="325"/>
    </row>
    <row r="96" spans="1:4">
      <c r="A96" s="279">
        <v>44471.9375</v>
      </c>
      <c r="B96" s="325">
        <v>11.343955993652299</v>
      </c>
      <c r="C96" s="325"/>
      <c r="D96" s="325"/>
    </row>
    <row r="97" spans="1:4">
      <c r="A97" s="279">
        <v>44471.958333333336</v>
      </c>
      <c r="B97" s="325">
        <v>10.8108673095703</v>
      </c>
      <c r="C97" s="325"/>
      <c r="D97" s="325"/>
    </row>
    <row r="98" spans="1:4">
      <c r="A98" s="279">
        <v>44471.979166666664</v>
      </c>
      <c r="B98" s="325">
        <v>10.8334550857544</v>
      </c>
      <c r="C98" s="325"/>
      <c r="D98" s="325"/>
    </row>
    <row r="99" spans="1:4">
      <c r="A99" s="279">
        <v>44472</v>
      </c>
      <c r="B99" s="325">
        <v>7.6800975799560502</v>
      </c>
      <c r="C99" s="325"/>
      <c r="D99" s="325"/>
    </row>
    <row r="100" spans="1:4">
      <c r="A100" s="279">
        <v>44472.020833333336</v>
      </c>
      <c r="B100" s="325">
        <v>7.24639797210693</v>
      </c>
      <c r="C100" s="325"/>
      <c r="D100" s="325"/>
    </row>
    <row r="101" spans="1:4">
      <c r="A101" s="279">
        <v>44472.041666666664</v>
      </c>
      <c r="B101" s="325">
        <v>6.50097703933716</v>
      </c>
      <c r="C101" s="325"/>
      <c r="D101" s="325"/>
    </row>
    <row r="102" spans="1:4">
      <c r="A102" s="279">
        <v>44472.0625</v>
      </c>
      <c r="B102" s="325">
        <v>6.4151406288146999</v>
      </c>
      <c r="C102" s="325"/>
      <c r="D102" s="325"/>
    </row>
    <row r="103" spans="1:4">
      <c r="A103" s="279">
        <v>44472.083333333336</v>
      </c>
      <c r="B103" s="325">
        <v>6.1440782546997097</v>
      </c>
      <c r="C103" s="325"/>
      <c r="D103" s="325"/>
    </row>
    <row r="104" spans="1:4">
      <c r="A104" s="279">
        <v>44472.104166666664</v>
      </c>
      <c r="B104" s="325">
        <v>6.0582418441772496</v>
      </c>
      <c r="C104" s="325"/>
      <c r="D104" s="325"/>
    </row>
    <row r="105" spans="1:4">
      <c r="A105" s="279">
        <v>44472.125</v>
      </c>
      <c r="B105" s="325">
        <v>5.8097681999206499</v>
      </c>
      <c r="C105" s="325"/>
      <c r="D105" s="325"/>
    </row>
    <row r="106" spans="1:4">
      <c r="A106" s="279">
        <v>44472.145833333336</v>
      </c>
      <c r="B106" s="325">
        <v>6.1124544143676802</v>
      </c>
      <c r="C106" s="325"/>
      <c r="D106" s="325"/>
    </row>
    <row r="107" spans="1:4">
      <c r="A107" s="279">
        <v>44472.166666666664</v>
      </c>
      <c r="B107" s="325">
        <v>5.8549451828002903</v>
      </c>
      <c r="C107" s="325"/>
      <c r="D107" s="325"/>
    </row>
    <row r="108" spans="1:4">
      <c r="A108" s="279">
        <v>44472.1875</v>
      </c>
      <c r="B108" s="325">
        <v>5.9498167037963903</v>
      </c>
      <c r="C108" s="325"/>
      <c r="D108" s="325"/>
    </row>
    <row r="109" spans="1:4">
      <c r="A109" s="279">
        <v>44472.208333333336</v>
      </c>
      <c r="B109" s="325">
        <v>5.0327229499816903</v>
      </c>
      <c r="C109" s="325"/>
      <c r="D109" s="325"/>
    </row>
    <row r="110" spans="1:4">
      <c r="A110" s="279">
        <v>44472.229166666664</v>
      </c>
      <c r="B110" s="325">
        <v>5.7013430595397896</v>
      </c>
      <c r="C110" s="325"/>
      <c r="D110" s="325"/>
    </row>
    <row r="111" spans="1:4">
      <c r="A111" s="279">
        <v>44472.25</v>
      </c>
      <c r="B111" s="325">
        <v>5.3896212577819798</v>
      </c>
      <c r="C111" s="325"/>
      <c r="D111" s="325"/>
    </row>
    <row r="112" spans="1:4">
      <c r="A112" s="279">
        <v>44472.270833333336</v>
      </c>
      <c r="B112" s="325">
        <v>4.8294262886047399</v>
      </c>
      <c r="C112" s="325">
        <f>AVERAGE(B65:B112)</f>
        <v>7.9932310879230473</v>
      </c>
      <c r="D112" s="325"/>
    </row>
    <row r="113" spans="1:4">
      <c r="A113" s="279">
        <v>44472.291666666664</v>
      </c>
      <c r="B113" s="325">
        <v>5.7058606147766104</v>
      </c>
      <c r="C113" s="325"/>
      <c r="D113" s="325"/>
    </row>
    <row r="114" spans="1:4">
      <c r="A114" s="279">
        <v>44472.3125</v>
      </c>
      <c r="B114" s="325">
        <v>5.7691087722778303</v>
      </c>
      <c r="C114" s="325"/>
      <c r="D114" s="325"/>
    </row>
    <row r="115" spans="1:4">
      <c r="A115" s="279">
        <v>44472.333333333336</v>
      </c>
      <c r="B115" s="325">
        <v>4.6351647377014196</v>
      </c>
      <c r="C115" s="325"/>
      <c r="D115" s="325"/>
    </row>
    <row r="116" spans="1:4">
      <c r="A116" s="279">
        <v>44472.354166666664</v>
      </c>
      <c r="B116" s="325">
        <v>8.1002445220947301</v>
      </c>
      <c r="C116" s="325"/>
      <c r="D116" s="325"/>
    </row>
    <row r="117" spans="1:4">
      <c r="A117" s="279">
        <v>44472.375</v>
      </c>
      <c r="B117" s="325">
        <v>3.0946276187896702</v>
      </c>
      <c r="C117" s="325"/>
      <c r="D117" s="325"/>
    </row>
    <row r="118" spans="1:4">
      <c r="A118" s="279">
        <v>44472.395833333336</v>
      </c>
      <c r="B118" s="325">
        <v>5.8052501678466797</v>
      </c>
      <c r="C118" s="325"/>
      <c r="D118" s="325"/>
    </row>
    <row r="119" spans="1:4">
      <c r="A119" s="279">
        <v>44472.416666666664</v>
      </c>
      <c r="B119" s="325">
        <v>6.2570209503173801</v>
      </c>
      <c r="C119" s="325"/>
      <c r="D119" s="325"/>
    </row>
    <row r="120" spans="1:4">
      <c r="A120" s="279">
        <v>44472.4375</v>
      </c>
      <c r="B120" s="325">
        <v>7.8201465606689498</v>
      </c>
      <c r="C120" s="325"/>
      <c r="D120" s="325"/>
    </row>
    <row r="121" spans="1:4">
      <c r="A121" s="279">
        <v>44472.458333333336</v>
      </c>
      <c r="B121" s="325">
        <v>8.4797315597534197</v>
      </c>
      <c r="C121" s="325"/>
      <c r="D121" s="325"/>
    </row>
    <row r="122" spans="1:4">
      <c r="A122" s="279">
        <v>44472.479166666664</v>
      </c>
      <c r="B122" s="325">
        <v>8.6288156509399396</v>
      </c>
      <c r="C122" s="325"/>
      <c r="D122" s="325"/>
    </row>
    <row r="123" spans="1:4">
      <c r="A123" s="279">
        <v>44472.5</v>
      </c>
      <c r="B123" s="325">
        <v>11.014163970947299</v>
      </c>
      <c r="C123" s="325"/>
      <c r="D123" s="325"/>
    </row>
    <row r="124" spans="1:4">
      <c r="A124" s="279">
        <v>44472.520833333336</v>
      </c>
      <c r="B124" s="325">
        <v>12.1029300689697</v>
      </c>
      <c r="C124" s="325"/>
      <c r="D124" s="325"/>
    </row>
    <row r="125" spans="1:4">
      <c r="A125" s="279">
        <v>44472.541666666664</v>
      </c>
      <c r="B125" s="325">
        <v>11.9357757568359</v>
      </c>
      <c r="C125" s="325"/>
      <c r="D125" s="325"/>
    </row>
    <row r="126" spans="1:4">
      <c r="A126" s="279">
        <v>44472.5625</v>
      </c>
      <c r="B126" s="325">
        <v>11.967399597168001</v>
      </c>
      <c r="C126" s="325"/>
      <c r="D126" s="325"/>
    </row>
    <row r="127" spans="1:4">
      <c r="A127" s="279">
        <v>44472.583333333336</v>
      </c>
      <c r="B127" s="325">
        <v>9.2703294754028303</v>
      </c>
      <c r="C127" s="325"/>
      <c r="D127" s="325"/>
    </row>
    <row r="128" spans="1:4">
      <c r="A128" s="279">
        <v>44472.604166666664</v>
      </c>
      <c r="B128" s="325">
        <v>9.2612943649291992</v>
      </c>
      <c r="C128" s="325"/>
      <c r="D128" s="325"/>
    </row>
    <row r="129" spans="1:4">
      <c r="A129" s="279">
        <v>44472.625</v>
      </c>
      <c r="B129" s="325">
        <v>8.7688646316528303</v>
      </c>
      <c r="C129" s="325"/>
      <c r="D129" s="325"/>
    </row>
    <row r="130" spans="1:4">
      <c r="A130" s="279">
        <v>44472.645833333336</v>
      </c>
      <c r="B130" s="325">
        <v>9.1754579544067401</v>
      </c>
      <c r="C130" s="325"/>
      <c r="D130" s="325"/>
    </row>
    <row r="131" spans="1:4">
      <c r="A131" s="279">
        <v>44472.666666666664</v>
      </c>
      <c r="B131" s="325">
        <v>12.0577535629272</v>
      </c>
      <c r="C131" s="325"/>
      <c r="D131" s="325"/>
    </row>
    <row r="132" spans="1:4">
      <c r="A132" s="279">
        <v>44472.6875</v>
      </c>
      <c r="B132" s="325">
        <v>5.91367530822754</v>
      </c>
      <c r="C132" s="325"/>
      <c r="D132" s="325"/>
    </row>
    <row r="133" spans="1:4">
      <c r="A133" s="279">
        <v>44472.708333333336</v>
      </c>
      <c r="B133" s="325">
        <v>8.2719173431396502</v>
      </c>
      <c r="C133" s="325"/>
      <c r="D133" s="325"/>
    </row>
    <row r="134" spans="1:4">
      <c r="A134" s="279">
        <v>44472.729166666664</v>
      </c>
      <c r="B134" s="325">
        <v>8.1273508071899396</v>
      </c>
      <c r="C134" s="325"/>
      <c r="D134" s="325"/>
    </row>
    <row r="135" spans="1:4">
      <c r="A135" s="279">
        <v>44472.75</v>
      </c>
      <c r="B135" s="325">
        <v>8.3261289596557599</v>
      </c>
      <c r="C135" s="325"/>
      <c r="D135" s="325"/>
    </row>
    <row r="136" spans="1:4">
      <c r="A136" s="279">
        <v>44472.770833333336</v>
      </c>
      <c r="B136" s="325">
        <v>11.0186815261841</v>
      </c>
      <c r="C136" s="325"/>
      <c r="D136" s="325"/>
    </row>
    <row r="137" spans="1:4">
      <c r="A137" s="279">
        <v>44472.791666666664</v>
      </c>
      <c r="B137" s="325">
        <v>11.736996650695801</v>
      </c>
      <c r="C137" s="325"/>
      <c r="D137" s="325"/>
    </row>
    <row r="138" spans="1:4">
      <c r="A138" s="279">
        <v>44472.8125</v>
      </c>
      <c r="B138" s="325">
        <v>11.402686119079601</v>
      </c>
      <c r="C138" s="325"/>
      <c r="D138" s="325"/>
    </row>
    <row r="139" spans="1:4">
      <c r="A139" s="279">
        <v>44472.833333333336</v>
      </c>
      <c r="B139" s="325">
        <v>8.6875457763671893</v>
      </c>
      <c r="C139" s="325"/>
      <c r="D139" s="325"/>
    </row>
    <row r="140" spans="1:4">
      <c r="A140" s="279">
        <v>44472.854166666664</v>
      </c>
      <c r="B140" s="325">
        <v>8.7914533615112305</v>
      </c>
      <c r="C140" s="325"/>
      <c r="D140" s="325"/>
    </row>
    <row r="141" spans="1:4">
      <c r="A141" s="279">
        <v>44472.875</v>
      </c>
      <c r="B141" s="325">
        <v>8.9631261825561506</v>
      </c>
      <c r="C141" s="325"/>
      <c r="D141" s="325"/>
    </row>
    <row r="142" spans="1:4">
      <c r="A142" s="279">
        <v>44472.895833333336</v>
      </c>
      <c r="B142" s="325">
        <v>9.2025642395019496</v>
      </c>
      <c r="C142" s="325"/>
      <c r="D142" s="325"/>
    </row>
    <row r="143" spans="1:4">
      <c r="A143" s="279">
        <v>44472.916666666664</v>
      </c>
      <c r="B143" s="325">
        <v>9.3742370605468803</v>
      </c>
      <c r="C143" s="325"/>
      <c r="D143" s="325"/>
    </row>
    <row r="144" spans="1:4">
      <c r="A144" s="279">
        <v>44472.9375</v>
      </c>
      <c r="B144" s="325">
        <v>10.8921852111816</v>
      </c>
      <c r="C144" s="325"/>
      <c r="D144" s="325"/>
    </row>
    <row r="145" spans="1:4">
      <c r="A145" s="279">
        <v>44472.958333333336</v>
      </c>
      <c r="B145" s="325">
        <v>12.4236869812012</v>
      </c>
      <c r="C145" s="325"/>
      <c r="D145" s="325"/>
    </row>
    <row r="146" spans="1:4">
      <c r="A146" s="279">
        <v>44472.979166666664</v>
      </c>
      <c r="B146" s="325">
        <v>12.1074485778809</v>
      </c>
      <c r="C146" s="325"/>
      <c r="D146" s="325"/>
    </row>
    <row r="147" spans="1:4">
      <c r="A147" s="279">
        <v>44473</v>
      </c>
      <c r="B147" s="325">
        <v>11.393651008606</v>
      </c>
      <c r="C147" s="325"/>
      <c r="D147" s="325"/>
    </row>
    <row r="148" spans="1:4">
      <c r="A148" s="279">
        <v>44473.020833333336</v>
      </c>
      <c r="B148" s="325">
        <v>7.6710624694824201</v>
      </c>
      <c r="C148" s="325"/>
      <c r="D148" s="325"/>
    </row>
    <row r="149" spans="1:4">
      <c r="A149" s="279">
        <v>44473.041666666664</v>
      </c>
      <c r="B149" s="325">
        <v>7.6981682777404803</v>
      </c>
      <c r="C149" s="325"/>
      <c r="D149" s="325"/>
    </row>
    <row r="150" spans="1:4">
      <c r="A150" s="279">
        <v>44473.0625</v>
      </c>
      <c r="B150" s="325">
        <v>6.6094017028808603</v>
      </c>
      <c r="C150" s="325"/>
      <c r="D150" s="325"/>
    </row>
    <row r="151" spans="1:4">
      <c r="A151" s="279">
        <v>44473.083333333336</v>
      </c>
      <c r="B151" s="325">
        <v>6.3338217735290501</v>
      </c>
      <c r="C151" s="325"/>
      <c r="D151" s="325"/>
    </row>
    <row r="152" spans="1:4">
      <c r="A152" s="279">
        <v>44473.104166666664</v>
      </c>
      <c r="B152" s="325">
        <v>6.2163615226745597</v>
      </c>
      <c r="C152" s="325"/>
      <c r="D152" s="325"/>
    </row>
    <row r="153" spans="1:4">
      <c r="A153" s="279">
        <v>44473.125</v>
      </c>
      <c r="B153" s="325">
        <v>5.5161170959472701</v>
      </c>
      <c r="C153" s="325"/>
      <c r="D153" s="325"/>
    </row>
    <row r="154" spans="1:4">
      <c r="A154" s="279">
        <v>44473.145833333336</v>
      </c>
      <c r="B154" s="325">
        <v>4.9197802543640101</v>
      </c>
      <c r="C154" s="325"/>
      <c r="D154" s="325"/>
    </row>
    <row r="155" spans="1:4">
      <c r="A155" s="279">
        <v>44473.166666666664</v>
      </c>
      <c r="B155" s="325">
        <v>6.07179498672485</v>
      </c>
      <c r="C155" s="325"/>
      <c r="D155" s="325"/>
    </row>
    <row r="156" spans="1:4">
      <c r="A156" s="279">
        <v>44473.1875</v>
      </c>
      <c r="B156" s="325">
        <v>5.9543347358703604</v>
      </c>
      <c r="C156" s="325"/>
      <c r="D156" s="325"/>
    </row>
    <row r="157" spans="1:4">
      <c r="A157" s="279">
        <v>44473.208333333336</v>
      </c>
      <c r="B157" s="325">
        <v>4.6306471824645996</v>
      </c>
      <c r="C157" s="325"/>
      <c r="D157" s="325"/>
    </row>
    <row r="158" spans="1:4">
      <c r="A158" s="279">
        <v>44473.229166666664</v>
      </c>
      <c r="B158" s="325">
        <v>6.0175824165344203</v>
      </c>
      <c r="C158" s="325"/>
      <c r="D158" s="325"/>
    </row>
    <row r="159" spans="1:4">
      <c r="A159" s="279">
        <v>44473.25</v>
      </c>
      <c r="B159" s="325">
        <v>5.2450547218322798</v>
      </c>
      <c r="C159" s="325"/>
      <c r="D159" s="325"/>
    </row>
    <row r="160" spans="1:4">
      <c r="A160" s="279">
        <v>44473.270833333336</v>
      </c>
      <c r="B160" s="325">
        <v>5.0236873626709002</v>
      </c>
      <c r="C160" s="325">
        <f>AVERAGE(B113:B160)</f>
        <v>8.2164810448884964</v>
      </c>
      <c r="D160" s="325"/>
    </row>
    <row r="161" spans="1:4">
      <c r="A161" s="279">
        <v>44473.291666666664</v>
      </c>
      <c r="B161" s="325">
        <v>6.5461540222168004</v>
      </c>
      <c r="C161" s="325"/>
      <c r="D161" s="325"/>
    </row>
    <row r="162" spans="1:4">
      <c r="A162" s="279">
        <v>44473.3125</v>
      </c>
      <c r="B162" s="325">
        <v>6.6319904327392596</v>
      </c>
      <c r="C162" s="325"/>
      <c r="D162" s="325"/>
    </row>
    <row r="163" spans="1:4">
      <c r="A163" s="279">
        <v>44473.333333333336</v>
      </c>
      <c r="B163" s="325">
        <v>6.4332113265991202</v>
      </c>
      <c r="C163" s="325"/>
      <c r="D163" s="325"/>
    </row>
    <row r="164" spans="1:4">
      <c r="A164" s="279">
        <v>44473.354166666664</v>
      </c>
      <c r="B164" s="325">
        <v>8.5068378448486293</v>
      </c>
      <c r="C164" s="325"/>
      <c r="D164" s="325"/>
    </row>
    <row r="165" spans="1:4">
      <c r="A165" s="279">
        <v>44473.375</v>
      </c>
      <c r="B165" s="325">
        <v>10.309401512146</v>
      </c>
      <c r="C165" s="325"/>
      <c r="D165" s="325"/>
    </row>
    <row r="166" spans="1:4">
      <c r="A166" s="279">
        <v>44473.395833333336</v>
      </c>
      <c r="B166" s="325">
        <v>2.6067154407501198</v>
      </c>
      <c r="C166" s="325"/>
      <c r="D166" s="325"/>
    </row>
    <row r="167" spans="1:4">
      <c r="A167" s="279">
        <v>44473.416666666664</v>
      </c>
      <c r="B167" s="325">
        <v>8.0957269668579102</v>
      </c>
      <c r="C167" s="325"/>
      <c r="D167" s="325"/>
    </row>
    <row r="168" spans="1:4">
      <c r="A168" s="279">
        <v>44473.4375</v>
      </c>
      <c r="B168" s="325">
        <v>8.3667888641357404</v>
      </c>
      <c r="C168" s="325"/>
      <c r="D168" s="325"/>
    </row>
    <row r="169" spans="1:4">
      <c r="A169" s="279">
        <v>44473.458333333336</v>
      </c>
      <c r="B169" s="325">
        <v>8.0686206817627006</v>
      </c>
      <c r="C169" s="325"/>
      <c r="D169" s="325"/>
    </row>
    <row r="170" spans="1:4">
      <c r="A170" s="279">
        <v>44473.479166666664</v>
      </c>
      <c r="B170" s="325">
        <v>8.5294265747070295</v>
      </c>
      <c r="C170" s="325"/>
      <c r="D170" s="325"/>
    </row>
    <row r="171" spans="1:4">
      <c r="A171" s="279">
        <v>44473.5</v>
      </c>
      <c r="B171" s="325">
        <v>8.4706954956054705</v>
      </c>
      <c r="C171" s="325"/>
      <c r="D171" s="325"/>
    </row>
    <row r="172" spans="1:4">
      <c r="A172" s="279">
        <v>44473.520833333336</v>
      </c>
      <c r="B172" s="325">
        <v>10.8560438156128</v>
      </c>
      <c r="C172" s="325"/>
      <c r="D172" s="325"/>
    </row>
    <row r="173" spans="1:4">
      <c r="A173" s="279">
        <v>44473.541666666664</v>
      </c>
      <c r="B173" s="325">
        <v>11.393651008606</v>
      </c>
      <c r="C173" s="325"/>
      <c r="D173" s="325"/>
    </row>
    <row r="174" spans="1:4">
      <c r="A174" s="279">
        <v>44473.5625</v>
      </c>
      <c r="B174" s="325">
        <v>10.901221275329601</v>
      </c>
      <c r="C174" s="325"/>
      <c r="D174" s="325"/>
    </row>
    <row r="175" spans="1:4">
      <c r="A175" s="279">
        <v>44473.583333333336</v>
      </c>
      <c r="B175" s="325">
        <v>10.8560438156128</v>
      </c>
      <c r="C175" s="325"/>
      <c r="D175" s="325"/>
    </row>
    <row r="176" spans="1:4">
      <c r="A176" s="279">
        <v>44473.604166666664</v>
      </c>
      <c r="B176" s="325">
        <v>8.2357749938964808</v>
      </c>
      <c r="C176" s="325"/>
      <c r="D176" s="325"/>
    </row>
    <row r="177" spans="1:4">
      <c r="A177" s="279">
        <v>44473.625</v>
      </c>
      <c r="B177" s="325">
        <v>7.5310134887695304</v>
      </c>
      <c r="C177" s="325"/>
      <c r="D177" s="325"/>
    </row>
    <row r="178" spans="1:4">
      <c r="A178" s="279">
        <v>44473.645833333336</v>
      </c>
      <c r="B178" s="325">
        <v>7.7749695777893102</v>
      </c>
      <c r="C178" s="325"/>
      <c r="D178" s="325"/>
    </row>
    <row r="179" spans="1:4">
      <c r="A179" s="279">
        <v>44473.666666666664</v>
      </c>
      <c r="B179" s="325">
        <v>8.4752140045165998</v>
      </c>
      <c r="C179" s="325"/>
      <c r="D179" s="325"/>
    </row>
    <row r="180" spans="1:4">
      <c r="A180" s="279">
        <v>44473.6875</v>
      </c>
      <c r="B180" s="325">
        <v>11.371062278747599</v>
      </c>
      <c r="C180" s="325"/>
      <c r="D180" s="325"/>
    </row>
    <row r="181" spans="1:4">
      <c r="A181" s="279">
        <v>44473.708333333336</v>
      </c>
      <c r="B181" s="325">
        <v>1.6715506315231301</v>
      </c>
      <c r="C181" s="325"/>
      <c r="D181" s="325"/>
    </row>
    <row r="182" spans="1:4">
      <c r="A182" s="279">
        <v>44473.729166666664</v>
      </c>
      <c r="B182" s="325">
        <v>7.75238084793091</v>
      </c>
      <c r="C182" s="325"/>
      <c r="D182" s="325"/>
    </row>
    <row r="183" spans="1:4">
      <c r="A183" s="279">
        <v>44473.75</v>
      </c>
      <c r="B183" s="325">
        <v>8.3577537536621094</v>
      </c>
      <c r="C183" s="325"/>
      <c r="D183" s="325"/>
    </row>
    <row r="184" spans="1:4">
      <c r="A184" s="279">
        <v>44473.770833333336</v>
      </c>
      <c r="B184" s="325">
        <v>8.75079345703125</v>
      </c>
      <c r="C184" s="325"/>
      <c r="D184" s="325"/>
    </row>
    <row r="185" spans="1:4">
      <c r="A185" s="279">
        <v>44473.791666666664</v>
      </c>
      <c r="B185" s="325">
        <v>11.352991104126</v>
      </c>
      <c r="C185" s="325"/>
      <c r="D185" s="325"/>
    </row>
    <row r="186" spans="1:4">
      <c r="A186" s="279">
        <v>44473.8125</v>
      </c>
      <c r="B186" s="325">
        <v>11.741514205932599</v>
      </c>
      <c r="C186" s="325"/>
      <c r="D186" s="325"/>
    </row>
    <row r="187" spans="1:4">
      <c r="A187" s="279">
        <v>44473.833333333336</v>
      </c>
      <c r="B187" s="325">
        <v>11.3575096130371</v>
      </c>
      <c r="C187" s="325"/>
      <c r="D187" s="325"/>
    </row>
    <row r="188" spans="1:4">
      <c r="A188" s="279">
        <v>44473.854166666664</v>
      </c>
      <c r="B188" s="325">
        <v>8.9676437377929705</v>
      </c>
      <c r="C188" s="325"/>
      <c r="D188" s="325"/>
    </row>
    <row r="189" spans="1:4">
      <c r="A189" s="279">
        <v>44473.875</v>
      </c>
      <c r="B189" s="325">
        <v>8.9450550079345703</v>
      </c>
      <c r="C189" s="325"/>
      <c r="D189" s="325"/>
    </row>
    <row r="190" spans="1:4">
      <c r="A190" s="279">
        <v>44473.895833333336</v>
      </c>
      <c r="B190" s="325">
        <v>8.9179487228393608</v>
      </c>
      <c r="C190" s="325"/>
      <c r="D190" s="325"/>
    </row>
    <row r="191" spans="1:4">
      <c r="A191" s="279">
        <v>44473.916666666664</v>
      </c>
      <c r="B191" s="325">
        <v>9.0805864334106392</v>
      </c>
      <c r="C191" s="325"/>
      <c r="D191" s="325"/>
    </row>
    <row r="192" spans="1:4">
      <c r="A192" s="279">
        <v>44473.9375</v>
      </c>
      <c r="B192" s="325">
        <v>8.8908424377441406</v>
      </c>
      <c r="C192" s="325"/>
      <c r="D192" s="325"/>
    </row>
    <row r="193" spans="1:4">
      <c r="A193" s="279">
        <v>44473.958333333336</v>
      </c>
      <c r="B193" s="325">
        <v>10.0383396148682</v>
      </c>
      <c r="C193" s="325"/>
      <c r="D193" s="325"/>
    </row>
    <row r="194" spans="1:4">
      <c r="A194" s="279">
        <v>44473.979166666664</v>
      </c>
      <c r="B194" s="325">
        <v>11.985469818115201</v>
      </c>
      <c r="C194" s="325"/>
      <c r="D194" s="325"/>
    </row>
    <row r="195" spans="1:4">
      <c r="A195" s="279">
        <v>44474</v>
      </c>
      <c r="B195" s="325">
        <v>11.4433450698853</v>
      </c>
      <c r="C195" s="325"/>
      <c r="D195" s="325"/>
    </row>
    <row r="196" spans="1:4">
      <c r="A196" s="279">
        <v>44474.020833333336</v>
      </c>
      <c r="B196" s="325">
        <v>11.0186815261841</v>
      </c>
      <c r="C196" s="325"/>
      <c r="D196" s="325"/>
    </row>
    <row r="197" spans="1:4">
      <c r="A197" s="279">
        <v>44474.041666666664</v>
      </c>
      <c r="B197" s="325">
        <v>7.4813184738159197</v>
      </c>
      <c r="C197" s="325"/>
      <c r="D197" s="325"/>
    </row>
    <row r="198" spans="1:4">
      <c r="A198" s="279">
        <v>44474.0625</v>
      </c>
      <c r="B198" s="325">
        <v>6.7133088111877397</v>
      </c>
      <c r="C198" s="325"/>
      <c r="D198" s="325"/>
    </row>
    <row r="199" spans="1:4">
      <c r="A199" s="279">
        <v>44474.083333333336</v>
      </c>
      <c r="B199" s="325">
        <v>6.3654456138610804</v>
      </c>
      <c r="C199" s="325"/>
      <c r="D199" s="325"/>
    </row>
    <row r="200" spans="1:4">
      <c r="A200" s="279">
        <v>44474.104166666664</v>
      </c>
      <c r="B200" s="325">
        <v>6.2253966331481898</v>
      </c>
      <c r="C200" s="325"/>
      <c r="D200" s="325"/>
    </row>
    <row r="201" spans="1:4">
      <c r="A201" s="279">
        <v>44474.125</v>
      </c>
      <c r="B201" s="325">
        <v>5.4619045257568404</v>
      </c>
      <c r="C201" s="325"/>
      <c r="D201" s="325"/>
    </row>
    <row r="202" spans="1:4">
      <c r="A202" s="279">
        <v>44474.145833333336</v>
      </c>
      <c r="B202" s="325">
        <v>6.1666665077209499</v>
      </c>
      <c r="C202" s="325"/>
      <c r="D202" s="325"/>
    </row>
    <row r="203" spans="1:4">
      <c r="A203" s="279">
        <v>44474.166666666664</v>
      </c>
      <c r="B203" s="325">
        <v>5.4890108108520499</v>
      </c>
      <c r="C203" s="325"/>
      <c r="D203" s="325"/>
    </row>
    <row r="204" spans="1:4">
      <c r="A204" s="279">
        <v>44474.1875</v>
      </c>
      <c r="B204" s="325">
        <v>5.5161170959472701</v>
      </c>
      <c r="C204" s="325"/>
      <c r="D204" s="325"/>
    </row>
    <row r="205" spans="1:4">
      <c r="A205" s="279">
        <v>44474.208333333336</v>
      </c>
      <c r="B205" s="325">
        <v>6.1711845397949201</v>
      </c>
      <c r="C205" s="325"/>
      <c r="D205" s="325"/>
    </row>
    <row r="206" spans="1:4">
      <c r="A206" s="279">
        <v>44474.229166666664</v>
      </c>
      <c r="B206" s="325">
        <v>5.2902321815490696</v>
      </c>
      <c r="C206" s="325"/>
      <c r="D206" s="325"/>
    </row>
    <row r="207" spans="1:4">
      <c r="A207" s="279">
        <v>44474.25</v>
      </c>
      <c r="B207" s="325">
        <v>4.9694747924804696</v>
      </c>
      <c r="C207" s="325"/>
      <c r="D207" s="325"/>
    </row>
    <row r="208" spans="1:4">
      <c r="A208" s="279">
        <v>44474.270833333336</v>
      </c>
      <c r="B208" s="325">
        <v>6.5371184349060103</v>
      </c>
      <c r="C208" s="325">
        <f>AVERAGE(B161:B208)</f>
        <v>8.1795864130059908</v>
      </c>
      <c r="D208" s="325"/>
    </row>
    <row r="209" spans="1:4">
      <c r="A209" s="279">
        <v>44474.291666666664</v>
      </c>
      <c r="B209" s="325">
        <v>5.9407815933227504</v>
      </c>
      <c r="C209" s="325"/>
      <c r="D209" s="325"/>
    </row>
    <row r="210" spans="1:4">
      <c r="A210" s="279">
        <v>44474.3125</v>
      </c>
      <c r="B210" s="325">
        <v>6.0266180038452104</v>
      </c>
      <c r="C210" s="325"/>
      <c r="D210" s="325"/>
    </row>
    <row r="211" spans="1:4">
      <c r="A211" s="279">
        <v>44474.333333333336</v>
      </c>
      <c r="B211" s="325">
        <v>8.0279607772827095</v>
      </c>
      <c r="C211" s="325"/>
      <c r="D211" s="325"/>
    </row>
    <row r="212" spans="1:4">
      <c r="A212" s="279">
        <v>44474.354166666664</v>
      </c>
      <c r="B212" s="325">
        <v>7.7930402755737296</v>
      </c>
      <c r="C212" s="325"/>
      <c r="D212" s="325"/>
    </row>
    <row r="213" spans="1:4">
      <c r="A213" s="279">
        <v>44474.375</v>
      </c>
      <c r="B213" s="325">
        <v>7.7840046882629403</v>
      </c>
      <c r="C213" s="325"/>
      <c r="D213" s="325"/>
    </row>
    <row r="214" spans="1:4">
      <c r="A214" s="279">
        <v>44474.395833333336</v>
      </c>
      <c r="B214" s="325">
        <v>8.0776557922363299</v>
      </c>
      <c r="C214" s="325"/>
      <c r="D214" s="325"/>
    </row>
    <row r="215" spans="1:4">
      <c r="A215" s="279">
        <v>44474.416666666664</v>
      </c>
      <c r="B215" s="325">
        <v>7.7975578308105504</v>
      </c>
      <c r="C215" s="325"/>
      <c r="D215" s="325"/>
    </row>
    <row r="216" spans="1:4">
      <c r="A216" s="279">
        <v>44474.4375</v>
      </c>
      <c r="B216" s="325">
        <v>7.8698410987854004</v>
      </c>
      <c r="C216" s="325"/>
      <c r="D216" s="325"/>
    </row>
    <row r="217" spans="1:4">
      <c r="A217" s="279">
        <v>44474.458333333336</v>
      </c>
      <c r="B217" s="325">
        <v>8.1047620773315394</v>
      </c>
      <c r="C217" s="325"/>
      <c r="D217" s="325"/>
    </row>
    <row r="218" spans="1:4">
      <c r="A218" s="279">
        <v>44474.479166666664</v>
      </c>
      <c r="B218" s="325">
        <v>8.4571428298950195</v>
      </c>
      <c r="C218" s="325"/>
      <c r="D218" s="325"/>
    </row>
    <row r="219" spans="1:4">
      <c r="A219" s="279">
        <v>44474.5</v>
      </c>
      <c r="B219" s="325">
        <v>8.9315013885497994</v>
      </c>
      <c r="C219" s="325"/>
      <c r="D219" s="325"/>
    </row>
    <row r="220" spans="1:4">
      <c r="A220" s="279">
        <v>44474.520833333336</v>
      </c>
      <c r="B220" s="325">
        <v>8.6785106658935494</v>
      </c>
      <c r="C220" s="325"/>
      <c r="D220" s="325"/>
    </row>
    <row r="221" spans="1:4">
      <c r="A221" s="279">
        <v>44474.541666666664</v>
      </c>
      <c r="B221" s="325">
        <v>10.616605758666999</v>
      </c>
      <c r="C221" s="325"/>
      <c r="D221" s="325"/>
    </row>
    <row r="222" spans="1:4">
      <c r="A222" s="279">
        <v>44474.5625</v>
      </c>
      <c r="B222" s="325">
        <v>11.4749698638916</v>
      </c>
      <c r="C222" s="325"/>
      <c r="D222" s="325"/>
    </row>
    <row r="223" spans="1:4">
      <c r="A223" s="279">
        <v>44474.583333333336</v>
      </c>
      <c r="B223" s="325">
        <v>11.3981685638428</v>
      </c>
      <c r="C223" s="325"/>
      <c r="D223" s="325"/>
    </row>
    <row r="224" spans="1:4">
      <c r="A224" s="279">
        <v>44474.604166666664</v>
      </c>
      <c r="B224" s="325">
        <v>11.1677656173706</v>
      </c>
      <c r="C224" s="325"/>
      <c r="D224" s="325"/>
    </row>
    <row r="225" spans="1:4">
      <c r="A225" s="279">
        <v>44474.625</v>
      </c>
      <c r="B225" s="325">
        <v>8.6017093658447301</v>
      </c>
      <c r="C225" s="325"/>
      <c r="D225" s="325"/>
    </row>
    <row r="226" spans="1:4">
      <c r="A226" s="279">
        <v>44474.645833333336</v>
      </c>
      <c r="B226" s="325">
        <v>8.6152629852294904</v>
      </c>
      <c r="C226" s="325"/>
      <c r="D226" s="325"/>
    </row>
    <row r="227" spans="1:4">
      <c r="A227" s="279">
        <v>44474.666666666664</v>
      </c>
      <c r="B227" s="325">
        <v>8.0505495071411097</v>
      </c>
      <c r="C227" s="325"/>
      <c r="D227" s="325"/>
    </row>
    <row r="228" spans="1:4">
      <c r="A228" s="279">
        <v>44474.6875</v>
      </c>
      <c r="B228" s="325">
        <v>7.8562879562377903</v>
      </c>
      <c r="C228" s="325"/>
      <c r="D228" s="325"/>
    </row>
    <row r="229" spans="1:4">
      <c r="A229" s="279">
        <v>44474.708333333336</v>
      </c>
      <c r="B229" s="325">
        <v>11.212943077087401</v>
      </c>
      <c r="C229" s="325"/>
      <c r="D229" s="325"/>
    </row>
    <row r="230" spans="1:4">
      <c r="A230" s="279">
        <v>44474.729166666664</v>
      </c>
      <c r="B230" s="325">
        <v>2.3808302879333501</v>
      </c>
      <c r="C230" s="325"/>
      <c r="D230" s="325"/>
    </row>
    <row r="231" spans="1:4">
      <c r="A231" s="279">
        <v>44474.75</v>
      </c>
      <c r="B231" s="325">
        <v>7.8924298286437997</v>
      </c>
      <c r="C231" s="325"/>
      <c r="D231" s="325"/>
    </row>
    <row r="232" spans="1:4">
      <c r="A232" s="279">
        <v>44474.770833333336</v>
      </c>
      <c r="B232" s="325">
        <v>8.3893775939941406</v>
      </c>
      <c r="C232" s="325"/>
      <c r="D232" s="325"/>
    </row>
    <row r="233" spans="1:4">
      <c r="A233" s="279">
        <v>44474.791666666664</v>
      </c>
      <c r="B233" s="325">
        <v>11.2536020278931</v>
      </c>
      <c r="C233" s="325"/>
      <c r="D233" s="325"/>
    </row>
    <row r="234" spans="1:4">
      <c r="A234" s="279">
        <v>44474.8125</v>
      </c>
      <c r="B234" s="325">
        <v>10.404273033142101</v>
      </c>
      <c r="C234" s="325"/>
      <c r="D234" s="325"/>
    </row>
    <row r="235" spans="1:4">
      <c r="A235" s="279">
        <v>44474.833333333336</v>
      </c>
      <c r="B235" s="325">
        <v>11.4749698638916</v>
      </c>
      <c r="C235" s="325"/>
      <c r="D235" s="325"/>
    </row>
    <row r="236" spans="1:4">
      <c r="A236" s="279">
        <v>44474.854166666664</v>
      </c>
      <c r="B236" s="325">
        <v>11.714407920837401</v>
      </c>
      <c r="C236" s="325"/>
      <c r="D236" s="325"/>
    </row>
    <row r="237" spans="1:4">
      <c r="A237" s="279">
        <v>44474.875</v>
      </c>
      <c r="B237" s="325">
        <v>9.4510374069213903</v>
      </c>
      <c r="C237" s="325"/>
      <c r="D237" s="325"/>
    </row>
    <row r="238" spans="1:4">
      <c r="A238" s="279">
        <v>44474.895833333336</v>
      </c>
      <c r="B238" s="325">
        <v>9.0896215438842791</v>
      </c>
      <c r="C238" s="325"/>
      <c r="D238" s="325"/>
    </row>
    <row r="239" spans="1:4">
      <c r="A239" s="279">
        <v>44474.916666666664</v>
      </c>
      <c r="B239" s="325">
        <v>9.4826622009277308</v>
      </c>
      <c r="C239" s="325"/>
      <c r="D239" s="325"/>
    </row>
    <row r="240" spans="1:4">
      <c r="A240" s="279">
        <v>44474.9375</v>
      </c>
      <c r="B240" s="325">
        <v>9.5368738174438494</v>
      </c>
      <c r="C240" s="325"/>
      <c r="D240" s="325"/>
    </row>
    <row r="241" spans="1:4">
      <c r="A241" s="279">
        <v>44474.958333333336</v>
      </c>
      <c r="B241" s="325">
        <v>9.0489625930786097</v>
      </c>
      <c r="C241" s="325"/>
      <c r="D241" s="325"/>
    </row>
    <row r="242" spans="1:4">
      <c r="A242" s="279">
        <v>44474.979166666664</v>
      </c>
      <c r="B242" s="325">
        <v>10.051892280578601</v>
      </c>
      <c r="C242" s="325"/>
      <c r="D242" s="325"/>
    </row>
    <row r="243" spans="1:4">
      <c r="A243" s="279">
        <v>44475</v>
      </c>
      <c r="B243" s="325">
        <v>11.732479095459</v>
      </c>
      <c r="C243" s="325"/>
      <c r="D243" s="325"/>
    </row>
    <row r="244" spans="1:4">
      <c r="A244" s="279">
        <v>44475.020833333336</v>
      </c>
      <c r="B244" s="325">
        <v>11.0774116516113</v>
      </c>
      <c r="C244" s="325"/>
      <c r="D244" s="325"/>
    </row>
    <row r="245" spans="1:4">
      <c r="A245" s="279">
        <v>44475.041666666664</v>
      </c>
      <c r="B245" s="325">
        <v>9.8802194595336896</v>
      </c>
      <c r="C245" s="325"/>
      <c r="D245" s="325"/>
    </row>
    <row r="246" spans="1:4">
      <c r="A246" s="279">
        <v>44475.0625</v>
      </c>
      <c r="B246" s="325">
        <v>6.3699631690979004</v>
      </c>
      <c r="C246" s="325"/>
      <c r="D246" s="325"/>
    </row>
    <row r="247" spans="1:4">
      <c r="A247" s="279">
        <v>44475.083333333336</v>
      </c>
      <c r="B247" s="325">
        <v>5.9859585762023899</v>
      </c>
      <c r="C247" s="325"/>
      <c r="D247" s="325"/>
    </row>
    <row r="248" spans="1:4">
      <c r="A248" s="279">
        <v>44475.104166666664</v>
      </c>
      <c r="B248" s="325">
        <v>5.5793652534484899</v>
      </c>
      <c r="C248" s="325"/>
      <c r="D248" s="325"/>
    </row>
    <row r="249" spans="1:4">
      <c r="A249" s="279">
        <v>44475.125</v>
      </c>
      <c r="B249" s="325">
        <v>4.9017095565795898</v>
      </c>
      <c r="C249" s="325"/>
      <c r="D249" s="325"/>
    </row>
    <row r="250" spans="1:4">
      <c r="A250" s="279">
        <v>44475.145833333336</v>
      </c>
      <c r="B250" s="325">
        <v>5.7148962020873997</v>
      </c>
      <c r="C250" s="325"/>
      <c r="D250" s="325"/>
    </row>
    <row r="251" spans="1:4">
      <c r="A251" s="279">
        <v>44475.166666666664</v>
      </c>
      <c r="B251" s="325">
        <v>5.1501832008361799</v>
      </c>
      <c r="C251" s="325"/>
      <c r="D251" s="325"/>
    </row>
    <row r="252" spans="1:4">
      <c r="A252" s="279">
        <v>44475.1875</v>
      </c>
      <c r="B252" s="325">
        <v>4.7300367355346697</v>
      </c>
      <c r="C252" s="325"/>
      <c r="D252" s="325"/>
    </row>
    <row r="253" spans="1:4">
      <c r="A253" s="279">
        <v>44475.208333333336</v>
      </c>
      <c r="B253" s="325">
        <v>6.1214895248413104</v>
      </c>
      <c r="C253" s="325"/>
      <c r="D253" s="325"/>
    </row>
    <row r="254" spans="1:4">
      <c r="A254" s="279">
        <v>44475.229166666664</v>
      </c>
      <c r="B254" s="325">
        <v>4.6216115951538104</v>
      </c>
      <c r="C254" s="325"/>
      <c r="D254" s="325"/>
    </row>
    <row r="255" spans="1:4">
      <c r="A255" s="279">
        <v>44475.25</v>
      </c>
      <c r="B255" s="325">
        <v>5.6832723617553702</v>
      </c>
      <c r="C255" s="325"/>
      <c r="D255" s="325"/>
    </row>
    <row r="256" spans="1:4">
      <c r="A256" s="279">
        <v>44475.270833333336</v>
      </c>
      <c r="B256" s="325">
        <v>6.0582418441772496</v>
      </c>
      <c r="C256" s="325">
        <f>AVERAGE(B209:B256)</f>
        <v>8.2554462154706325</v>
      </c>
      <c r="D256" s="325"/>
    </row>
    <row r="257" spans="1:4">
      <c r="A257" s="279">
        <v>44475.291666666664</v>
      </c>
      <c r="B257" s="325">
        <v>5.6155066490173304</v>
      </c>
      <c r="C257" s="325"/>
      <c r="D257" s="325"/>
    </row>
    <row r="258" spans="1:4">
      <c r="A258" s="279">
        <v>44475.3125</v>
      </c>
      <c r="B258" s="325">
        <v>6.9572649002075204</v>
      </c>
      <c r="C258" s="325"/>
      <c r="D258" s="325"/>
    </row>
    <row r="259" spans="1:4">
      <c r="A259" s="279">
        <v>44475.333333333336</v>
      </c>
      <c r="B259" s="325">
        <v>7.4361414909362802</v>
      </c>
      <c r="C259" s="325"/>
      <c r="D259" s="325"/>
    </row>
    <row r="260" spans="1:4">
      <c r="A260" s="279">
        <v>44475.354166666664</v>
      </c>
      <c r="B260" s="325">
        <v>7.7026863098144496</v>
      </c>
      <c r="C260" s="325"/>
      <c r="D260" s="325"/>
    </row>
    <row r="261" spans="1:4">
      <c r="A261" s="279">
        <v>44475.375</v>
      </c>
      <c r="B261" s="325">
        <v>8.0460319519043004</v>
      </c>
      <c r="C261" s="325"/>
      <c r="D261" s="325"/>
    </row>
    <row r="262" spans="1:4">
      <c r="A262" s="279">
        <v>44475.395833333336</v>
      </c>
      <c r="B262" s="325">
        <v>7.65750932693481</v>
      </c>
      <c r="C262" s="325"/>
      <c r="D262" s="325"/>
    </row>
    <row r="263" spans="1:4">
      <c r="A263" s="279">
        <v>44475.416666666664</v>
      </c>
      <c r="B263" s="325">
        <v>8.0415143966674805</v>
      </c>
      <c r="C263" s="325"/>
      <c r="D263" s="325"/>
    </row>
    <row r="264" spans="1:4">
      <c r="A264" s="279">
        <v>44475.4375</v>
      </c>
      <c r="B264" s="325">
        <v>8.3351650238037092</v>
      </c>
      <c r="C264" s="325"/>
      <c r="D264" s="325"/>
    </row>
    <row r="265" spans="1:4">
      <c r="A265" s="279">
        <v>44475.458333333336</v>
      </c>
      <c r="B265" s="325">
        <v>8.5113554000854492</v>
      </c>
      <c r="C265" s="325"/>
      <c r="D265" s="325"/>
    </row>
    <row r="266" spans="1:4">
      <c r="A266" s="279">
        <v>44475.479166666664</v>
      </c>
      <c r="B266" s="325">
        <v>8.8366298675537092</v>
      </c>
      <c r="C266" s="325"/>
      <c r="D266" s="325"/>
    </row>
    <row r="267" spans="1:4">
      <c r="A267" s="279">
        <v>44475.5</v>
      </c>
      <c r="B267" s="325">
        <v>7.9376068115234402</v>
      </c>
      <c r="C267" s="325"/>
      <c r="D267" s="325"/>
    </row>
    <row r="268" spans="1:4">
      <c r="A268" s="279">
        <v>44475.520833333336</v>
      </c>
      <c r="B268" s="325">
        <v>8.0369958877563494</v>
      </c>
      <c r="C268" s="325"/>
      <c r="D268" s="325"/>
    </row>
    <row r="269" spans="1:4">
      <c r="A269" s="279">
        <v>44475.541666666664</v>
      </c>
      <c r="B269" s="325">
        <v>7.7297925949096697</v>
      </c>
      <c r="C269" s="325"/>
      <c r="D269" s="325"/>
    </row>
    <row r="270" spans="1:4">
      <c r="A270" s="279">
        <v>44475.5625</v>
      </c>
      <c r="B270" s="325">
        <v>10.5578756332397</v>
      </c>
      <c r="C270" s="325"/>
      <c r="D270" s="325"/>
    </row>
    <row r="271" spans="1:4">
      <c r="A271" s="279">
        <v>44475.583333333336</v>
      </c>
      <c r="B271" s="325">
        <v>11.6014652252197</v>
      </c>
      <c r="C271" s="325"/>
      <c r="D271" s="325"/>
    </row>
    <row r="272" spans="1:4">
      <c r="A272" s="279">
        <v>44475.604166666664</v>
      </c>
      <c r="B272" s="325">
        <v>11.6240539550781</v>
      </c>
      <c r="C272" s="325"/>
      <c r="D272" s="325"/>
    </row>
    <row r="273" spans="1:4">
      <c r="A273" s="279">
        <v>44475.625</v>
      </c>
      <c r="B273" s="325">
        <v>11.673748016357401</v>
      </c>
      <c r="C273" s="325"/>
      <c r="D273" s="325"/>
    </row>
    <row r="274" spans="1:4">
      <c r="A274" s="279">
        <v>44475.645833333336</v>
      </c>
      <c r="B274" s="325">
        <v>8.3893775939941406</v>
      </c>
      <c r="C274" s="325"/>
      <c r="D274" s="325"/>
    </row>
    <row r="275" spans="1:4">
      <c r="A275" s="279">
        <v>44475.666666666664</v>
      </c>
      <c r="B275" s="325">
        <v>8.0008544921875</v>
      </c>
      <c r="C275" s="325"/>
      <c r="D275" s="325"/>
    </row>
    <row r="276" spans="1:4">
      <c r="A276" s="279">
        <v>44475.6875</v>
      </c>
      <c r="B276" s="325">
        <v>7.8653235435485804</v>
      </c>
      <c r="C276" s="325"/>
      <c r="D276" s="325"/>
    </row>
    <row r="277" spans="1:4">
      <c r="A277" s="279">
        <v>44475.708333333336</v>
      </c>
      <c r="B277" s="325">
        <v>7.8201465606689498</v>
      </c>
      <c r="C277" s="325"/>
      <c r="D277" s="325"/>
    </row>
    <row r="278" spans="1:4">
      <c r="A278" s="279">
        <v>44475.729166666664</v>
      </c>
      <c r="B278" s="325">
        <v>8.2628812789916992</v>
      </c>
      <c r="C278" s="325"/>
      <c r="D278" s="325"/>
    </row>
    <row r="279" spans="1:4">
      <c r="A279" s="279">
        <v>44475.75</v>
      </c>
      <c r="B279" s="325">
        <v>8.5384616851806605</v>
      </c>
      <c r="C279" s="325"/>
      <c r="D279" s="325"/>
    </row>
    <row r="280" spans="1:4">
      <c r="A280" s="279">
        <v>44475.770833333336</v>
      </c>
      <c r="B280" s="325">
        <v>8.3216114044189506</v>
      </c>
      <c r="C280" s="325"/>
      <c r="D280" s="325"/>
    </row>
    <row r="281" spans="1:4">
      <c r="A281" s="279">
        <v>44475.791666666664</v>
      </c>
      <c r="B281" s="325">
        <v>7.0611720085143999</v>
      </c>
      <c r="C281" s="325"/>
      <c r="D281" s="325"/>
    </row>
    <row r="282" spans="1:4">
      <c r="A282" s="279">
        <v>44475.8125</v>
      </c>
      <c r="B282" s="325">
        <v>11.9086694717407</v>
      </c>
      <c r="C282" s="325"/>
      <c r="D282" s="325"/>
    </row>
    <row r="283" spans="1:4">
      <c r="A283" s="279">
        <v>44475.833333333336</v>
      </c>
      <c r="B283" s="325">
        <v>7.0295481681823704</v>
      </c>
      <c r="C283" s="325"/>
      <c r="D283" s="325"/>
    </row>
    <row r="284" spans="1:4">
      <c r="A284" s="279">
        <v>44475.854166666664</v>
      </c>
      <c r="B284" s="325">
        <v>12.030647277831999</v>
      </c>
      <c r="C284" s="325"/>
      <c r="D284" s="325"/>
    </row>
    <row r="285" spans="1:4">
      <c r="A285" s="279">
        <v>44475.875</v>
      </c>
      <c r="B285" s="325">
        <v>11.881563186645501</v>
      </c>
      <c r="C285" s="325"/>
      <c r="D285" s="325"/>
    </row>
    <row r="286" spans="1:4">
      <c r="A286" s="279">
        <v>44475.895833333336</v>
      </c>
      <c r="B286" s="325">
        <v>10.1874237060547</v>
      </c>
      <c r="C286" s="325"/>
      <c r="D286" s="325"/>
    </row>
    <row r="287" spans="1:4">
      <c r="A287" s="279">
        <v>44475.916666666664</v>
      </c>
      <c r="B287" s="325">
        <v>9.1664228439331108</v>
      </c>
      <c r="C287" s="325"/>
      <c r="D287" s="325"/>
    </row>
    <row r="288" spans="1:4">
      <c r="A288" s="279">
        <v>44475.9375</v>
      </c>
      <c r="B288" s="325">
        <v>9.1754579544067401</v>
      </c>
      <c r="C288" s="325"/>
      <c r="D288" s="325"/>
    </row>
    <row r="289" spans="1:4">
      <c r="A289" s="279">
        <v>44475.958333333336</v>
      </c>
      <c r="B289" s="325">
        <v>8.9360198974609393</v>
      </c>
      <c r="C289" s="325"/>
      <c r="D289" s="325"/>
    </row>
    <row r="290" spans="1:4">
      <c r="A290" s="279">
        <v>44475.979166666664</v>
      </c>
      <c r="B290" s="325">
        <v>8.999267578125</v>
      </c>
      <c r="C290" s="325"/>
      <c r="D290" s="325"/>
    </row>
    <row r="291" spans="1:4">
      <c r="A291" s="279">
        <v>44476</v>
      </c>
      <c r="B291" s="325">
        <v>8.9315013885497994</v>
      </c>
      <c r="C291" s="325"/>
      <c r="D291" s="325"/>
    </row>
    <row r="292" spans="1:4">
      <c r="A292" s="279">
        <v>44476.020833333336</v>
      </c>
      <c r="B292" s="325">
        <v>10.851526260376</v>
      </c>
      <c r="C292" s="325"/>
      <c r="D292" s="325"/>
    </row>
    <row r="293" spans="1:4">
      <c r="A293" s="279">
        <v>44476.041666666664</v>
      </c>
      <c r="B293" s="325">
        <v>9.9796094894409197</v>
      </c>
      <c r="C293" s="325"/>
      <c r="D293" s="325"/>
    </row>
    <row r="294" spans="1:4">
      <c r="A294" s="279">
        <v>44476.0625</v>
      </c>
      <c r="B294" s="325">
        <v>9.6543350219726598</v>
      </c>
      <c r="C294" s="325"/>
      <c r="D294" s="325"/>
    </row>
    <row r="295" spans="1:4">
      <c r="A295" s="279">
        <v>44476.083333333336</v>
      </c>
      <c r="B295" s="325">
        <v>6.6003661155700701</v>
      </c>
      <c r="C295" s="325"/>
      <c r="D295" s="325"/>
    </row>
    <row r="296" spans="1:4">
      <c r="A296" s="279">
        <v>44476.104166666664</v>
      </c>
      <c r="B296" s="325">
        <v>6.1982908248901403</v>
      </c>
      <c r="C296" s="325"/>
      <c r="D296" s="325"/>
    </row>
    <row r="297" spans="1:4">
      <c r="A297" s="279">
        <v>44476.125</v>
      </c>
      <c r="B297" s="325">
        <v>5.15921878814697</v>
      </c>
      <c r="C297" s="325"/>
      <c r="D297" s="325"/>
    </row>
    <row r="298" spans="1:4">
      <c r="A298" s="279">
        <v>44476.145833333336</v>
      </c>
      <c r="B298" s="325">
        <v>6.7223443984985396</v>
      </c>
      <c r="C298" s="325"/>
      <c r="D298" s="325"/>
    </row>
    <row r="299" spans="1:4">
      <c r="A299" s="279">
        <v>44476.166666666664</v>
      </c>
      <c r="B299" s="325">
        <v>5.2360196113586399</v>
      </c>
      <c r="C299" s="325"/>
      <c r="D299" s="325"/>
    </row>
    <row r="300" spans="1:4">
      <c r="A300" s="279">
        <v>44476.1875</v>
      </c>
      <c r="B300" s="325">
        <v>4.9242978096008301</v>
      </c>
      <c r="C300" s="325"/>
      <c r="D300" s="325"/>
    </row>
    <row r="301" spans="1:4">
      <c r="A301" s="279">
        <v>44476.208333333336</v>
      </c>
      <c r="B301" s="325">
        <v>5.7871794700622603</v>
      </c>
      <c r="C301" s="325"/>
      <c r="D301" s="325"/>
    </row>
    <row r="302" spans="1:4">
      <c r="A302" s="279">
        <v>44476.229166666664</v>
      </c>
      <c r="B302" s="325">
        <v>4.9739928245544398</v>
      </c>
      <c r="C302" s="325"/>
      <c r="D302" s="325"/>
    </row>
    <row r="303" spans="1:4">
      <c r="A303" s="279">
        <v>44476.25</v>
      </c>
      <c r="B303" s="325">
        <v>5.5477409362793004</v>
      </c>
      <c r="C303" s="325"/>
      <c r="D303" s="325"/>
    </row>
    <row r="304" spans="1:4">
      <c r="A304" s="279">
        <v>44476.270833333336</v>
      </c>
      <c r="B304" s="325">
        <v>5.8730158805847203</v>
      </c>
      <c r="C304" s="325">
        <f>AVERAGE(B257:B304)</f>
        <v>8.2565756440162623</v>
      </c>
      <c r="D304" s="325"/>
    </row>
    <row r="305" spans="1:4">
      <c r="A305" s="279">
        <v>44476.291666666664</v>
      </c>
      <c r="B305" s="325">
        <v>5.33540916442871</v>
      </c>
      <c r="C305" s="325"/>
      <c r="D305" s="325"/>
    </row>
    <row r="306" spans="1:4">
      <c r="A306" s="279">
        <v>44476.3125</v>
      </c>
      <c r="B306" s="325">
        <v>7.2689867019653303</v>
      </c>
      <c r="C306" s="325"/>
      <c r="D306" s="325"/>
    </row>
    <row r="307" spans="1:4">
      <c r="A307" s="279">
        <v>44476.333333333336</v>
      </c>
      <c r="B307" s="325">
        <v>6.8036627769470197</v>
      </c>
      <c r="C307" s="325"/>
      <c r="D307" s="325"/>
    </row>
    <row r="308" spans="1:4">
      <c r="A308" s="279">
        <v>44476.354166666664</v>
      </c>
      <c r="B308" s="325">
        <v>7.1153845787048304</v>
      </c>
      <c r="C308" s="325"/>
      <c r="D308" s="325"/>
    </row>
    <row r="309" spans="1:4">
      <c r="A309" s="279">
        <v>44476.375</v>
      </c>
      <c r="B309" s="325">
        <v>8.1725273132324201</v>
      </c>
      <c r="C309" s="325"/>
      <c r="D309" s="325"/>
    </row>
    <row r="310" spans="1:4">
      <c r="A310" s="279">
        <v>44476.395833333336</v>
      </c>
      <c r="B310" s="325">
        <v>8.2041511535644496</v>
      </c>
      <c r="C310" s="325"/>
      <c r="D310" s="325"/>
    </row>
    <row r="311" spans="1:4">
      <c r="A311" s="279">
        <v>44476.416666666664</v>
      </c>
      <c r="B311" s="325">
        <v>8.5881567001342791</v>
      </c>
      <c r="C311" s="325"/>
      <c r="D311" s="325"/>
    </row>
    <row r="312" spans="1:4">
      <c r="A312" s="279">
        <v>44476.4375</v>
      </c>
      <c r="B312" s="325">
        <v>8.3261289596557599</v>
      </c>
      <c r="C312" s="325"/>
      <c r="D312" s="325"/>
    </row>
    <row r="313" spans="1:4">
      <c r="A313" s="279">
        <v>44476.458333333336</v>
      </c>
      <c r="B313" s="325">
        <v>8.1770448684692401</v>
      </c>
      <c r="C313" s="325"/>
      <c r="D313" s="325"/>
    </row>
    <row r="314" spans="1:4">
      <c r="A314" s="279">
        <v>44476.479166666664</v>
      </c>
      <c r="B314" s="325">
        <v>7.9511599540710396</v>
      </c>
      <c r="C314" s="325"/>
      <c r="D314" s="325"/>
    </row>
    <row r="315" spans="1:4">
      <c r="A315" s="279">
        <v>44476.5</v>
      </c>
      <c r="B315" s="325">
        <v>7.9556775093078604</v>
      </c>
      <c r="C315" s="325"/>
      <c r="D315" s="325"/>
    </row>
    <row r="316" spans="1:4">
      <c r="A316" s="279">
        <v>44476.520833333336</v>
      </c>
      <c r="B316" s="325">
        <v>7.84273481369019</v>
      </c>
      <c r="C316" s="325"/>
      <c r="D316" s="325"/>
    </row>
    <row r="317" spans="1:4">
      <c r="A317" s="279">
        <v>44476.541666666664</v>
      </c>
      <c r="B317" s="325">
        <v>7.6800975799560502</v>
      </c>
      <c r="C317" s="325"/>
      <c r="D317" s="325"/>
    </row>
    <row r="318" spans="1:4">
      <c r="A318" s="279">
        <v>44476.5625</v>
      </c>
      <c r="B318" s="325">
        <v>7.84273481369019</v>
      </c>
      <c r="C318" s="325"/>
      <c r="D318" s="325"/>
    </row>
    <row r="319" spans="1:4">
      <c r="A319" s="279">
        <v>44476.583333333336</v>
      </c>
      <c r="B319" s="325">
        <v>9.5594625473022496</v>
      </c>
      <c r="C319" s="325"/>
      <c r="D319" s="325"/>
    </row>
    <row r="320" spans="1:4">
      <c r="A320" s="279">
        <v>44476.604166666664</v>
      </c>
      <c r="B320" s="325">
        <v>11.6647129058838</v>
      </c>
      <c r="C320" s="325"/>
      <c r="D320" s="325"/>
    </row>
    <row r="321" spans="1:4">
      <c r="A321" s="279">
        <v>44476.625</v>
      </c>
      <c r="B321" s="325">
        <v>11.203907012939499</v>
      </c>
      <c r="C321" s="325"/>
      <c r="D321" s="325"/>
    </row>
    <row r="322" spans="1:4">
      <c r="A322" s="279">
        <v>44476.645833333336</v>
      </c>
      <c r="B322" s="325">
        <v>10.598534584045399</v>
      </c>
      <c r="C322" s="325"/>
      <c r="D322" s="325"/>
    </row>
    <row r="323" spans="1:4">
      <c r="A323" s="279">
        <v>44476.666666666664</v>
      </c>
      <c r="B323" s="325">
        <v>7.5445666313171396</v>
      </c>
      <c r="C323" s="325"/>
      <c r="D323" s="325"/>
    </row>
    <row r="324" spans="1:4">
      <c r="A324" s="279">
        <v>44476.6875</v>
      </c>
      <c r="B324" s="325">
        <v>7.2825398445129403</v>
      </c>
      <c r="C324" s="325"/>
      <c r="D324" s="325"/>
    </row>
    <row r="325" spans="1:4">
      <c r="A325" s="279">
        <v>44476.708333333336</v>
      </c>
      <c r="B325" s="325">
        <v>7.2102565765380904</v>
      </c>
      <c r="C325" s="325"/>
      <c r="D325" s="325"/>
    </row>
    <row r="326" spans="1:4">
      <c r="A326" s="279">
        <v>44476.729166666664</v>
      </c>
      <c r="B326" s="325">
        <v>7.6439561843872097</v>
      </c>
      <c r="C326" s="325"/>
      <c r="D326" s="325"/>
    </row>
    <row r="327" spans="1:4">
      <c r="A327" s="279">
        <v>44476.75</v>
      </c>
      <c r="B327" s="325">
        <v>7.6710624694824201</v>
      </c>
      <c r="C327" s="325"/>
      <c r="D327" s="325"/>
    </row>
    <row r="328" spans="1:4">
      <c r="A328" s="279">
        <v>44476.770833333336</v>
      </c>
      <c r="B328" s="325">
        <v>7.5084247589111301</v>
      </c>
      <c r="C328" s="325"/>
      <c r="D328" s="325"/>
    </row>
    <row r="329" spans="1:4">
      <c r="A329" s="279">
        <v>44476.791666666664</v>
      </c>
      <c r="B329" s="325">
        <v>10.485591888427701</v>
      </c>
      <c r="C329" s="325"/>
      <c r="D329" s="325"/>
    </row>
    <row r="330" spans="1:4">
      <c r="A330" s="279">
        <v>44476.8125</v>
      </c>
      <c r="B330" s="325">
        <v>6.3835163116455096</v>
      </c>
      <c r="C330" s="325"/>
      <c r="D330" s="325"/>
    </row>
    <row r="331" spans="1:4">
      <c r="A331" s="279">
        <v>44476.833333333336</v>
      </c>
      <c r="B331" s="325">
        <v>11.0006103515625</v>
      </c>
      <c r="C331" s="325"/>
      <c r="D331" s="325"/>
    </row>
    <row r="332" spans="1:4">
      <c r="A332" s="279">
        <v>44476.854166666664</v>
      </c>
      <c r="B332" s="325">
        <v>10.9960927963257</v>
      </c>
      <c r="C332" s="325"/>
      <c r="D332" s="325"/>
    </row>
    <row r="333" spans="1:4">
      <c r="A333" s="279">
        <v>44476.875</v>
      </c>
      <c r="B333" s="325">
        <v>11.45689868927</v>
      </c>
      <c r="C333" s="325"/>
      <c r="D333" s="325"/>
    </row>
    <row r="334" spans="1:4">
      <c r="A334" s="279">
        <v>44476.895833333336</v>
      </c>
      <c r="B334" s="325">
        <v>10.905738830566399</v>
      </c>
      <c r="C334" s="325"/>
      <c r="D334" s="325"/>
    </row>
    <row r="335" spans="1:4">
      <c r="A335" s="279">
        <v>44476.916666666664</v>
      </c>
      <c r="B335" s="325">
        <v>10.508180618286101</v>
      </c>
      <c r="C335" s="325"/>
      <c r="D335" s="325"/>
    </row>
    <row r="336" spans="1:4">
      <c r="A336" s="279">
        <v>44476.9375</v>
      </c>
      <c r="B336" s="325">
        <v>9.0173377990722692</v>
      </c>
      <c r="C336" s="325"/>
      <c r="D336" s="325"/>
    </row>
    <row r="337" spans="1:4">
      <c r="A337" s="279">
        <v>44476.958333333336</v>
      </c>
      <c r="B337" s="325">
        <v>9.0218563079834002</v>
      </c>
      <c r="C337" s="325"/>
      <c r="D337" s="325"/>
    </row>
    <row r="338" spans="1:4">
      <c r="A338" s="279">
        <v>44476.979166666664</v>
      </c>
      <c r="B338" s="325">
        <v>9.00378513336182</v>
      </c>
      <c r="C338" s="325"/>
      <c r="D338" s="325"/>
    </row>
    <row r="339" spans="1:4">
      <c r="A339" s="279">
        <v>44477</v>
      </c>
      <c r="B339" s="325">
        <v>7.6755800247192401</v>
      </c>
      <c r="C339" s="325"/>
      <c r="D339" s="325"/>
    </row>
    <row r="340" spans="1:4">
      <c r="A340" s="279">
        <v>44477.020833333336</v>
      </c>
      <c r="B340" s="325">
        <v>7.3096461296081499</v>
      </c>
      <c r="C340" s="325"/>
      <c r="D340" s="325"/>
    </row>
    <row r="341" spans="1:4">
      <c r="A341" s="279">
        <v>44477.041666666664</v>
      </c>
      <c r="B341" s="325">
        <v>9.5956039428710902</v>
      </c>
      <c r="C341" s="325"/>
      <c r="D341" s="325"/>
    </row>
    <row r="342" spans="1:4">
      <c r="A342" s="279">
        <v>44477.0625</v>
      </c>
      <c r="B342" s="325">
        <v>9.2161169052124006</v>
      </c>
      <c r="C342" s="325"/>
      <c r="D342" s="325"/>
    </row>
    <row r="343" spans="1:4">
      <c r="A343" s="279">
        <v>44477.083333333336</v>
      </c>
      <c r="B343" s="325">
        <v>8.8050060272216797</v>
      </c>
      <c r="C343" s="325"/>
      <c r="D343" s="325"/>
    </row>
    <row r="344" spans="1:4">
      <c r="A344" s="279">
        <v>44477.104166666664</v>
      </c>
      <c r="B344" s="325">
        <v>7.2328448295593297</v>
      </c>
      <c r="C344" s="325"/>
      <c r="D344" s="325"/>
    </row>
    <row r="345" spans="1:4">
      <c r="A345" s="279">
        <v>44477.125</v>
      </c>
      <c r="B345" s="325">
        <v>5.41220998764038</v>
      </c>
      <c r="C345" s="325"/>
      <c r="D345" s="325"/>
    </row>
    <row r="346" spans="1:4">
      <c r="A346" s="279">
        <v>44477.145833333336</v>
      </c>
      <c r="B346" s="325">
        <v>6.1937727928161603</v>
      </c>
      <c r="C346" s="325"/>
      <c r="D346" s="325"/>
    </row>
    <row r="347" spans="1:4">
      <c r="A347" s="279">
        <v>44477.166666666664</v>
      </c>
      <c r="B347" s="325">
        <v>5.7194137573242196</v>
      </c>
      <c r="C347" s="325"/>
      <c r="D347" s="325"/>
    </row>
    <row r="348" spans="1:4">
      <c r="A348" s="279">
        <v>44477.1875</v>
      </c>
      <c r="B348" s="325">
        <v>4.8610501289367702</v>
      </c>
      <c r="C348" s="325"/>
      <c r="D348" s="325"/>
    </row>
    <row r="349" spans="1:4">
      <c r="A349" s="279">
        <v>44477.208333333336</v>
      </c>
      <c r="B349" s="325">
        <v>5.6200242042541504</v>
      </c>
      <c r="C349" s="325"/>
      <c r="D349" s="325"/>
    </row>
    <row r="350" spans="1:4">
      <c r="A350" s="279">
        <v>44477.229166666664</v>
      </c>
      <c r="B350" s="325">
        <v>5.2992672920227104</v>
      </c>
      <c r="C350" s="325"/>
      <c r="D350" s="325"/>
    </row>
    <row r="351" spans="1:4">
      <c r="A351" s="279">
        <v>44477.25</v>
      </c>
      <c r="B351" s="325">
        <v>4.5945053100585902</v>
      </c>
      <c r="C351" s="325"/>
      <c r="D351" s="325"/>
    </row>
    <row r="352" spans="1:4">
      <c r="A352" s="279">
        <v>44477.270833333336</v>
      </c>
      <c r="B352" s="325">
        <v>6.1034188270568803</v>
      </c>
      <c r="C352" s="325">
        <f>AVERAGE(B305:B352)</f>
        <v>8.0743614435195905</v>
      </c>
      <c r="D352" s="325"/>
    </row>
    <row r="353" spans="1:4">
      <c r="A353" s="279">
        <v>44477.291666666664</v>
      </c>
      <c r="B353" s="325">
        <v>5.6516485214233398</v>
      </c>
      <c r="C353" s="325"/>
      <c r="D353" s="325"/>
    </row>
    <row r="354" spans="1:4">
      <c r="A354" s="279">
        <v>44477.3125</v>
      </c>
      <c r="B354" s="325">
        <v>5.1682538986206099</v>
      </c>
      <c r="C354" s="325"/>
      <c r="D354" s="325"/>
    </row>
    <row r="355" spans="1:4">
      <c r="A355" s="279">
        <v>44477.333333333336</v>
      </c>
      <c r="B355" s="325">
        <v>6.9888887405395499</v>
      </c>
      <c r="C355" s="325"/>
      <c r="D355" s="325"/>
    </row>
    <row r="356" spans="1:4">
      <c r="A356" s="279">
        <v>44477.354166666664</v>
      </c>
      <c r="B356" s="325">
        <v>7.1741147041320801</v>
      </c>
      <c r="C356" s="325"/>
      <c r="D356" s="325"/>
    </row>
    <row r="357" spans="1:4">
      <c r="A357" s="279">
        <v>44477.375</v>
      </c>
      <c r="B357" s="325">
        <v>8.0008544921875</v>
      </c>
      <c r="C357" s="325"/>
      <c r="D357" s="325"/>
    </row>
    <row r="358" spans="1:4">
      <c r="A358" s="279">
        <v>44477.395833333336</v>
      </c>
      <c r="B358" s="325">
        <v>8.4119653701782209</v>
      </c>
      <c r="C358" s="325"/>
      <c r="D358" s="325"/>
    </row>
    <row r="359" spans="1:4">
      <c r="A359" s="279">
        <v>44477.416666666664</v>
      </c>
      <c r="B359" s="325">
        <v>8.7959709167480504</v>
      </c>
      <c r="C359" s="325"/>
      <c r="D359" s="325"/>
    </row>
    <row r="360" spans="1:4">
      <c r="A360" s="279">
        <v>44477.4375</v>
      </c>
      <c r="B360" s="325">
        <v>8.5294265747070295</v>
      </c>
      <c r="C360" s="325"/>
      <c r="D360" s="325"/>
    </row>
    <row r="361" spans="1:4">
      <c r="A361" s="279">
        <v>44477.458333333336</v>
      </c>
      <c r="B361" s="325">
        <v>7.9601955413818404</v>
      </c>
      <c r="C361" s="325"/>
      <c r="D361" s="325"/>
    </row>
    <row r="362" spans="1:4">
      <c r="A362" s="279">
        <v>44477.479166666664</v>
      </c>
      <c r="B362" s="325">
        <v>8.1454210281372106</v>
      </c>
      <c r="C362" s="325"/>
      <c r="D362" s="325"/>
    </row>
    <row r="363" spans="1:4">
      <c r="A363" s="279">
        <v>44477.5</v>
      </c>
      <c r="B363" s="325">
        <v>8.3713064193725604</v>
      </c>
      <c r="C363" s="325"/>
      <c r="D363" s="325"/>
    </row>
    <row r="364" spans="1:4">
      <c r="A364" s="279">
        <v>44477.520833333336</v>
      </c>
      <c r="B364" s="325">
        <v>8.7056169509887695</v>
      </c>
      <c r="C364" s="325"/>
      <c r="D364" s="325"/>
    </row>
    <row r="365" spans="1:4">
      <c r="A365" s="279">
        <v>44477.541666666664</v>
      </c>
      <c r="B365" s="325">
        <v>8.1544570922851598</v>
      </c>
      <c r="C365" s="325"/>
      <c r="D365" s="325"/>
    </row>
    <row r="366" spans="1:4">
      <c r="A366" s="279">
        <v>44477.5625</v>
      </c>
      <c r="B366" s="325">
        <v>8.9450550079345703</v>
      </c>
      <c r="C366" s="325"/>
      <c r="D366" s="325"/>
    </row>
    <row r="367" spans="1:4">
      <c r="A367" s="279">
        <v>44477.583333333336</v>
      </c>
      <c r="B367" s="325">
        <v>8.9811964035034197</v>
      </c>
      <c r="C367" s="325"/>
      <c r="D367" s="325"/>
    </row>
    <row r="368" spans="1:4">
      <c r="A368" s="279">
        <v>44477.604166666664</v>
      </c>
      <c r="B368" s="325">
        <v>8.6017093658447301</v>
      </c>
      <c r="C368" s="325"/>
      <c r="D368" s="325"/>
    </row>
    <row r="369" spans="1:4">
      <c r="A369" s="279">
        <v>44477.625</v>
      </c>
      <c r="B369" s="325">
        <v>11.3800973892212</v>
      </c>
      <c r="C369" s="325"/>
      <c r="D369" s="325"/>
    </row>
    <row r="370" spans="1:4">
      <c r="A370" s="279">
        <v>44477.645833333336</v>
      </c>
      <c r="B370" s="325">
        <v>11.1045179367065</v>
      </c>
      <c r="C370" s="325"/>
      <c r="D370" s="325"/>
    </row>
    <row r="371" spans="1:4">
      <c r="A371" s="279">
        <v>44477.666666666664</v>
      </c>
      <c r="B371" s="325">
        <v>11.2084245681763</v>
      </c>
      <c r="C371" s="325"/>
      <c r="D371" s="325"/>
    </row>
    <row r="372" spans="1:4">
      <c r="A372" s="279">
        <v>44477.6875</v>
      </c>
      <c r="B372" s="325">
        <v>8.4526252746581996</v>
      </c>
      <c r="C372" s="325"/>
      <c r="D372" s="325"/>
    </row>
    <row r="373" spans="1:4">
      <c r="A373" s="279">
        <v>44477.708333333336</v>
      </c>
      <c r="B373" s="325">
        <v>8.3125762939453107</v>
      </c>
      <c r="C373" s="325"/>
      <c r="D373" s="325"/>
    </row>
    <row r="374" spans="1:4">
      <c r="A374" s="279">
        <v>44477.729166666664</v>
      </c>
      <c r="B374" s="325">
        <v>7.8517704010009801</v>
      </c>
      <c r="C374" s="325"/>
      <c r="D374" s="325"/>
    </row>
    <row r="375" spans="1:4">
      <c r="A375" s="279">
        <v>44477.75</v>
      </c>
      <c r="B375" s="325">
        <v>8.0415143966674805</v>
      </c>
      <c r="C375" s="325"/>
      <c r="D375" s="325"/>
    </row>
    <row r="376" spans="1:4">
      <c r="A376" s="279">
        <v>44477.770833333336</v>
      </c>
      <c r="B376" s="325">
        <v>7.9873013496398899</v>
      </c>
      <c r="C376" s="325"/>
      <c r="D376" s="325"/>
    </row>
    <row r="377" spans="1:4">
      <c r="A377" s="279">
        <v>44477.791666666664</v>
      </c>
      <c r="B377" s="325">
        <v>8.0641021728515607</v>
      </c>
      <c r="C377" s="325"/>
      <c r="D377" s="325"/>
    </row>
    <row r="378" spans="1:4">
      <c r="A378" s="279">
        <v>44477.8125</v>
      </c>
      <c r="B378" s="325">
        <v>11.904150962829601</v>
      </c>
      <c r="C378" s="325"/>
      <c r="D378" s="325"/>
    </row>
    <row r="379" spans="1:4">
      <c r="A379" s="279">
        <v>44477.833333333336</v>
      </c>
      <c r="B379" s="325">
        <v>4.7571430206298801</v>
      </c>
      <c r="C379" s="325"/>
      <c r="D379" s="325"/>
    </row>
    <row r="380" spans="1:4">
      <c r="A380" s="279">
        <v>44477.854166666664</v>
      </c>
      <c r="B380" s="325">
        <v>8.4210014343261701</v>
      </c>
      <c r="C380" s="325"/>
      <c r="D380" s="325"/>
    </row>
    <row r="381" spans="1:4">
      <c r="A381" s="279">
        <v>44477.875</v>
      </c>
      <c r="B381" s="325">
        <v>10.6030521392822</v>
      </c>
      <c r="C381" s="325"/>
      <c r="D381" s="325"/>
    </row>
    <row r="382" spans="1:4">
      <c r="A382" s="279">
        <v>44477.895833333336</v>
      </c>
      <c r="B382" s="325">
        <v>11.2761907577515</v>
      </c>
      <c r="C382" s="325"/>
      <c r="D382" s="325"/>
    </row>
    <row r="383" spans="1:4">
      <c r="A383" s="279">
        <v>44477.916666666664</v>
      </c>
      <c r="B383" s="325">
        <v>11.470451354980501</v>
      </c>
      <c r="C383" s="325"/>
      <c r="D383" s="325"/>
    </row>
    <row r="384" spans="1:4">
      <c r="A384" s="279">
        <v>44477.9375</v>
      </c>
      <c r="B384" s="325">
        <v>10.6346759796143</v>
      </c>
      <c r="C384" s="325"/>
      <c r="D384" s="325"/>
    </row>
    <row r="385" spans="1:4">
      <c r="A385" s="279">
        <v>44477.958333333336</v>
      </c>
      <c r="B385" s="325">
        <v>8.4029302597045898</v>
      </c>
      <c r="C385" s="325"/>
      <c r="D385" s="325"/>
    </row>
    <row r="386" spans="1:4">
      <c r="A386" s="279">
        <v>44477.979166666664</v>
      </c>
      <c r="B386" s="325">
        <v>7.0385837554931596</v>
      </c>
      <c r="C386" s="325"/>
      <c r="D386" s="325"/>
    </row>
    <row r="387" spans="1:4">
      <c r="A387" s="279">
        <v>44478</v>
      </c>
      <c r="B387" s="325">
        <v>7.3051280975341797</v>
      </c>
      <c r="C387" s="325"/>
      <c r="D387" s="325"/>
    </row>
    <row r="388" spans="1:4">
      <c r="A388" s="279">
        <v>44478.020833333336</v>
      </c>
      <c r="B388" s="325">
        <v>7.6800975799560502</v>
      </c>
      <c r="C388" s="325"/>
      <c r="D388" s="325"/>
    </row>
    <row r="389" spans="1:4">
      <c r="A389" s="279">
        <v>44478.041666666664</v>
      </c>
      <c r="B389" s="325">
        <v>9.3697195053100604</v>
      </c>
      <c r="C389" s="325"/>
      <c r="D389" s="325"/>
    </row>
    <row r="390" spans="1:4">
      <c r="A390" s="279">
        <v>44478.0625</v>
      </c>
      <c r="B390" s="325">
        <v>9.3561658859252894</v>
      </c>
      <c r="C390" s="325"/>
      <c r="D390" s="325"/>
    </row>
    <row r="391" spans="1:4">
      <c r="A391" s="279">
        <v>44478.083333333336</v>
      </c>
      <c r="B391" s="325">
        <v>9.2838830947875994</v>
      </c>
      <c r="C391" s="325"/>
      <c r="D391" s="325"/>
    </row>
    <row r="392" spans="1:4">
      <c r="A392" s="279">
        <v>44478.104166666664</v>
      </c>
      <c r="B392" s="325">
        <v>8.8772897720336896</v>
      </c>
      <c r="C392" s="325"/>
      <c r="D392" s="325"/>
    </row>
    <row r="393" spans="1:4">
      <c r="A393" s="279">
        <v>44478.125</v>
      </c>
      <c r="B393" s="325">
        <v>7.1876678466796902</v>
      </c>
      <c r="C393" s="325"/>
      <c r="D393" s="325"/>
    </row>
    <row r="394" spans="1:4">
      <c r="A394" s="279">
        <v>44478.145833333336</v>
      </c>
      <c r="B394" s="325">
        <v>5.49804639816284</v>
      </c>
      <c r="C394" s="325"/>
      <c r="D394" s="325"/>
    </row>
    <row r="395" spans="1:4">
      <c r="A395" s="279">
        <v>44478.166666666664</v>
      </c>
      <c r="B395" s="325">
        <v>6.1847376823425302</v>
      </c>
      <c r="C395" s="325"/>
      <c r="D395" s="325"/>
    </row>
    <row r="396" spans="1:4">
      <c r="A396" s="279">
        <v>44478.1875</v>
      </c>
      <c r="B396" s="325">
        <v>5.8323564529418901</v>
      </c>
      <c r="C396" s="325"/>
      <c r="D396" s="325"/>
    </row>
    <row r="397" spans="1:4">
      <c r="A397" s="279">
        <v>44478.208333333336</v>
      </c>
      <c r="B397" s="325">
        <v>5.6787548065185502</v>
      </c>
      <c r="C397" s="325"/>
      <c r="D397" s="325"/>
    </row>
    <row r="398" spans="1:4">
      <c r="A398" s="279">
        <v>44478.229166666664</v>
      </c>
      <c r="B398" s="325">
        <v>5.8820514678955096</v>
      </c>
      <c r="C398" s="325"/>
      <c r="D398" s="325"/>
    </row>
    <row r="399" spans="1:4">
      <c r="A399" s="279">
        <v>44478.25</v>
      </c>
      <c r="B399" s="325">
        <v>4.9062271118164098</v>
      </c>
      <c r="C399" s="325"/>
      <c r="D399" s="325"/>
    </row>
    <row r="400" spans="1:4">
      <c r="A400" s="279">
        <v>44478.270833333336</v>
      </c>
      <c r="B400" s="325">
        <v>5.9588522911071804</v>
      </c>
      <c r="C400" s="325">
        <f>AVERAGE(B353:B400)</f>
        <v>8.1770451764265708</v>
      </c>
      <c r="D400" s="325"/>
    </row>
    <row r="401" spans="1:4">
      <c r="A401" s="279">
        <v>44478.291666666664</v>
      </c>
      <c r="B401" s="325">
        <v>5.1682538986206099</v>
      </c>
      <c r="C401" s="325"/>
      <c r="D401" s="325"/>
    </row>
    <row r="402" spans="1:4">
      <c r="A402" s="279">
        <v>44478.3125</v>
      </c>
      <c r="B402" s="325">
        <v>4.9514040946960396</v>
      </c>
      <c r="C402" s="325"/>
      <c r="D402" s="325"/>
    </row>
    <row r="403" spans="1:4">
      <c r="A403" s="279">
        <v>44478.333333333336</v>
      </c>
      <c r="B403" s="325">
        <v>5.7239317893981898</v>
      </c>
      <c r="C403" s="325"/>
      <c r="D403" s="325"/>
    </row>
    <row r="404" spans="1:4">
      <c r="A404" s="279">
        <v>44478.354166666664</v>
      </c>
      <c r="B404" s="325">
        <v>5.83687400817871</v>
      </c>
      <c r="C404" s="325"/>
      <c r="D404" s="325"/>
    </row>
    <row r="405" spans="1:4">
      <c r="A405" s="279">
        <v>44478.375</v>
      </c>
      <c r="B405" s="325">
        <v>5.9678878784179696</v>
      </c>
      <c r="C405" s="325"/>
      <c r="D405" s="325"/>
    </row>
    <row r="406" spans="1:4">
      <c r="A406" s="279">
        <v>44478.395833333336</v>
      </c>
      <c r="B406" s="325">
        <v>6.42869329452515</v>
      </c>
      <c r="C406" s="325"/>
      <c r="D406" s="325"/>
    </row>
    <row r="407" spans="1:4">
      <c r="A407" s="279">
        <v>44478.416666666664</v>
      </c>
      <c r="B407" s="325">
        <v>6.7765569686889604</v>
      </c>
      <c r="C407" s="325"/>
      <c r="D407" s="325"/>
    </row>
    <row r="408" spans="1:4">
      <c r="A408" s="279">
        <v>44478.4375</v>
      </c>
      <c r="B408" s="325">
        <v>7.66202688217163</v>
      </c>
      <c r="C408" s="325"/>
      <c r="D408" s="325"/>
    </row>
    <row r="409" spans="1:4">
      <c r="A409" s="279">
        <v>44478.458333333336</v>
      </c>
      <c r="B409" s="325">
        <v>8.0866909027099592</v>
      </c>
      <c r="C409" s="325"/>
      <c r="D409" s="325"/>
    </row>
    <row r="410" spans="1:4">
      <c r="A410" s="279">
        <v>44478.479166666664</v>
      </c>
      <c r="B410" s="325">
        <v>8.3577537536621094</v>
      </c>
      <c r="C410" s="325"/>
      <c r="D410" s="325"/>
    </row>
    <row r="411" spans="1:4">
      <c r="A411" s="279">
        <v>44478.5</v>
      </c>
      <c r="B411" s="325">
        <v>9.1619043350219709</v>
      </c>
      <c r="C411" s="325"/>
      <c r="D411" s="325"/>
    </row>
    <row r="412" spans="1:4">
      <c r="A412" s="279">
        <v>44478.520833333336</v>
      </c>
      <c r="B412" s="325">
        <v>9.2793655395507795</v>
      </c>
      <c r="C412" s="325"/>
      <c r="D412" s="325"/>
    </row>
    <row r="413" spans="1:4">
      <c r="A413" s="279">
        <v>44478.541666666664</v>
      </c>
      <c r="B413" s="325">
        <v>9.1167278289794904</v>
      </c>
      <c r="C413" s="325"/>
      <c r="D413" s="325"/>
    </row>
    <row r="414" spans="1:4">
      <c r="A414" s="279">
        <v>44478.5625</v>
      </c>
      <c r="B414" s="325">
        <v>9.1709403991699201</v>
      </c>
      <c r="C414" s="325"/>
      <c r="D414" s="325"/>
    </row>
    <row r="415" spans="1:4">
      <c r="A415" s="279">
        <v>44478.583333333336</v>
      </c>
      <c r="B415" s="325">
        <v>9.1302804946899396</v>
      </c>
      <c r="C415" s="325"/>
      <c r="D415" s="325"/>
    </row>
    <row r="416" spans="1:4">
      <c r="A416" s="279">
        <v>44478.604166666664</v>
      </c>
      <c r="B416" s="325">
        <v>8.9450550079345703</v>
      </c>
      <c r="C416" s="325"/>
      <c r="D416" s="325"/>
    </row>
    <row r="417" spans="1:4">
      <c r="A417" s="279">
        <v>44478.625</v>
      </c>
      <c r="B417" s="325">
        <v>9.3019533157348597</v>
      </c>
      <c r="C417" s="325"/>
      <c r="D417" s="325"/>
    </row>
    <row r="418" spans="1:4">
      <c r="A418" s="279">
        <v>44478.645833333336</v>
      </c>
      <c r="B418" s="325">
        <v>11.2897434234619</v>
      </c>
      <c r="C418" s="325"/>
      <c r="D418" s="325"/>
    </row>
    <row r="419" spans="1:4">
      <c r="A419" s="279">
        <v>44478.666666666664</v>
      </c>
      <c r="B419" s="325">
        <v>11.782173156738301</v>
      </c>
      <c r="C419" s="325"/>
      <c r="D419" s="325"/>
    </row>
    <row r="420" spans="1:4">
      <c r="A420" s="279">
        <v>44478.6875</v>
      </c>
      <c r="B420" s="325">
        <v>11.217460632324199</v>
      </c>
      <c r="C420" s="325"/>
      <c r="D420" s="325"/>
    </row>
    <row r="421" spans="1:4">
      <c r="A421" s="279">
        <v>44478.708333333336</v>
      </c>
      <c r="B421" s="325">
        <v>8.3577537536621094</v>
      </c>
      <c r="C421" s="325"/>
      <c r="D421" s="325"/>
    </row>
    <row r="422" spans="1:4">
      <c r="A422" s="279">
        <v>44478.729166666664</v>
      </c>
      <c r="B422" s="325">
        <v>8.0279607772827095</v>
      </c>
      <c r="C422" s="325"/>
      <c r="D422" s="325"/>
    </row>
    <row r="423" spans="1:4">
      <c r="A423" s="279">
        <v>44478.75</v>
      </c>
      <c r="B423" s="325">
        <v>8.0641021728515607</v>
      </c>
      <c r="C423" s="325"/>
      <c r="D423" s="325"/>
    </row>
    <row r="424" spans="1:4">
      <c r="A424" s="279">
        <v>44478.770833333336</v>
      </c>
      <c r="B424" s="325">
        <v>7.7840046882629403</v>
      </c>
      <c r="C424" s="325"/>
      <c r="D424" s="325"/>
    </row>
    <row r="425" spans="1:4">
      <c r="A425" s="279">
        <v>44478.791666666664</v>
      </c>
      <c r="B425" s="325">
        <v>7.6891331672668501</v>
      </c>
      <c r="C425" s="325"/>
      <c r="D425" s="325"/>
    </row>
    <row r="426" spans="1:4">
      <c r="A426" s="279">
        <v>44478.8125</v>
      </c>
      <c r="B426" s="325">
        <v>7.6800975799560502</v>
      </c>
      <c r="C426" s="325"/>
      <c r="D426" s="325"/>
    </row>
    <row r="427" spans="1:4">
      <c r="A427" s="279">
        <v>44478.833333333336</v>
      </c>
      <c r="B427" s="325">
        <v>11.5382175445557</v>
      </c>
      <c r="C427" s="325"/>
      <c r="D427" s="325"/>
    </row>
    <row r="428" spans="1:4">
      <c r="A428" s="279">
        <v>44478.854166666664</v>
      </c>
      <c r="B428" s="325">
        <v>1.4004883766174301</v>
      </c>
      <c r="C428" s="325"/>
      <c r="D428" s="325"/>
    </row>
    <row r="429" spans="1:4">
      <c r="A429" s="279">
        <v>44478.875</v>
      </c>
      <c r="B429" s="325">
        <v>8.24932861328125</v>
      </c>
      <c r="C429" s="325"/>
      <c r="D429" s="325"/>
    </row>
    <row r="430" spans="1:4">
      <c r="A430" s="279">
        <v>44478.895833333336</v>
      </c>
      <c r="B430" s="325">
        <v>10.241636276245099</v>
      </c>
      <c r="C430" s="325"/>
      <c r="D430" s="325"/>
    </row>
    <row r="431" spans="1:4">
      <c r="A431" s="279">
        <v>44478.916666666664</v>
      </c>
      <c r="B431" s="325">
        <v>11.0051279067993</v>
      </c>
      <c r="C431" s="325"/>
      <c r="D431" s="325"/>
    </row>
    <row r="432" spans="1:4">
      <c r="A432" s="279">
        <v>44478.9375</v>
      </c>
      <c r="B432" s="325">
        <v>10.9780216217041</v>
      </c>
      <c r="C432" s="325"/>
      <c r="D432" s="325"/>
    </row>
    <row r="433" spans="1:4">
      <c r="A433" s="279">
        <v>44478.958333333336</v>
      </c>
      <c r="B433" s="325">
        <v>10.987057685852101</v>
      </c>
      <c r="C433" s="325"/>
      <c r="D433" s="325"/>
    </row>
    <row r="434" spans="1:4">
      <c r="A434" s="279">
        <v>44478.979166666664</v>
      </c>
      <c r="B434" s="325">
        <v>10.4539680480957</v>
      </c>
      <c r="C434" s="325"/>
      <c r="D434" s="325"/>
    </row>
    <row r="435" spans="1:4">
      <c r="A435" s="279">
        <v>44479</v>
      </c>
      <c r="B435" s="325">
        <v>6.3835163116455096</v>
      </c>
      <c r="C435" s="325"/>
      <c r="D435" s="325"/>
    </row>
    <row r="436" spans="1:4">
      <c r="A436" s="279">
        <v>44479.020833333336</v>
      </c>
      <c r="B436" s="325">
        <v>6.8217339515686</v>
      </c>
      <c r="C436" s="325"/>
      <c r="D436" s="325"/>
    </row>
    <row r="437" spans="1:4">
      <c r="A437" s="279">
        <v>44479.041666666664</v>
      </c>
      <c r="B437" s="325">
        <v>6.6455435752868697</v>
      </c>
      <c r="C437" s="325"/>
      <c r="D437" s="325"/>
    </row>
    <row r="438" spans="1:4">
      <c r="A438" s="279">
        <v>44479.0625</v>
      </c>
      <c r="B438" s="325">
        <v>8.3532352447509801</v>
      </c>
      <c r="C438" s="325"/>
      <c r="D438" s="325"/>
    </row>
    <row r="439" spans="1:4">
      <c r="A439" s="279">
        <v>44479.083333333336</v>
      </c>
      <c r="B439" s="325">
        <v>6.4919414520263699</v>
      </c>
      <c r="C439" s="325"/>
      <c r="D439" s="325"/>
    </row>
    <row r="440" spans="1:4">
      <c r="A440" s="279">
        <v>44479.104166666664</v>
      </c>
      <c r="B440" s="325">
        <v>9.3516483306884801</v>
      </c>
      <c r="C440" s="325"/>
      <c r="D440" s="325"/>
    </row>
    <row r="441" spans="1:4">
      <c r="A441" s="279">
        <v>44479.125</v>
      </c>
      <c r="B441" s="325">
        <v>8.7101345062255895</v>
      </c>
      <c r="C441" s="325"/>
      <c r="D441" s="325"/>
    </row>
    <row r="442" spans="1:4">
      <c r="A442" s="279">
        <v>44479.145833333336</v>
      </c>
      <c r="B442" s="325">
        <v>7.7568988800048801</v>
      </c>
      <c r="C442" s="325"/>
      <c r="D442" s="325"/>
    </row>
    <row r="443" spans="1:4">
      <c r="A443" s="279">
        <v>44479.166666666664</v>
      </c>
      <c r="B443" s="325">
        <v>6.0311355590820304</v>
      </c>
      <c r="C443" s="325"/>
      <c r="D443" s="325"/>
    </row>
    <row r="444" spans="1:4">
      <c r="A444" s="279">
        <v>44479.1875</v>
      </c>
      <c r="B444" s="325">
        <v>5.0959706306457502</v>
      </c>
      <c r="C444" s="325"/>
      <c r="D444" s="325"/>
    </row>
    <row r="445" spans="1:4">
      <c r="A445" s="279">
        <v>44479.208333333336</v>
      </c>
      <c r="B445" s="325">
        <v>5.66068363189697</v>
      </c>
      <c r="C445" s="325"/>
      <c r="D445" s="325"/>
    </row>
    <row r="446" spans="1:4">
      <c r="A446" s="279">
        <v>44479.229166666664</v>
      </c>
      <c r="B446" s="325">
        <v>5.3986568450927699</v>
      </c>
      <c r="C446" s="325"/>
      <c r="D446" s="325"/>
    </row>
    <row r="447" spans="1:4">
      <c r="A447" s="279">
        <v>44479.25</v>
      </c>
      <c r="B447" s="325">
        <v>4.4996337890625</v>
      </c>
      <c r="C447" s="325"/>
      <c r="D447" s="325"/>
    </row>
    <row r="448" spans="1:4">
      <c r="A448" s="279">
        <v>44479.270833333336</v>
      </c>
      <c r="B448" s="325">
        <v>6.0130648612976101</v>
      </c>
      <c r="C448" s="325">
        <f>AVERAGE(B401:B448)</f>
        <v>7.8963827788829803</v>
      </c>
      <c r="D448" s="325"/>
    </row>
    <row r="449" spans="1:4">
      <c r="A449" s="279">
        <v>44479.291666666664</v>
      </c>
      <c r="B449" s="325">
        <v>4.8791208267211896</v>
      </c>
      <c r="C449" s="325"/>
      <c r="D449" s="325"/>
    </row>
    <row r="450" spans="1:4">
      <c r="A450" s="279">
        <v>44479.3125</v>
      </c>
      <c r="B450" s="325">
        <v>4.7164835929870597</v>
      </c>
      <c r="C450" s="325"/>
      <c r="D450" s="325"/>
    </row>
    <row r="451" spans="1:4">
      <c r="A451" s="279">
        <v>44479.333333333336</v>
      </c>
      <c r="B451" s="325">
        <v>5.5477409362793004</v>
      </c>
      <c r="C451" s="325"/>
      <c r="D451" s="325"/>
    </row>
    <row r="452" spans="1:4">
      <c r="A452" s="279">
        <v>44479.354166666664</v>
      </c>
      <c r="B452" s="325">
        <v>4.6396827697753897</v>
      </c>
      <c r="C452" s="325"/>
      <c r="D452" s="325"/>
    </row>
    <row r="453" spans="1:4">
      <c r="A453" s="279">
        <v>44479.375</v>
      </c>
      <c r="B453" s="325">
        <v>5.2043957710266104</v>
      </c>
      <c r="C453" s="325"/>
      <c r="D453" s="325"/>
    </row>
    <row r="454" spans="1:4">
      <c r="A454" s="279">
        <v>44479.395833333336</v>
      </c>
      <c r="B454" s="325">
        <v>6.2073259353637704</v>
      </c>
      <c r="C454" s="325"/>
      <c r="D454" s="325"/>
    </row>
    <row r="455" spans="1:4">
      <c r="A455" s="279">
        <v>44479.416666666664</v>
      </c>
      <c r="B455" s="325">
        <v>7.5400490760803196</v>
      </c>
      <c r="C455" s="325"/>
      <c r="D455" s="325"/>
    </row>
    <row r="456" spans="1:4">
      <c r="A456" s="279">
        <v>44479.4375</v>
      </c>
      <c r="B456" s="325">
        <v>7.4903540611267099</v>
      </c>
      <c r="C456" s="325"/>
      <c r="D456" s="325"/>
    </row>
    <row r="457" spans="1:4">
      <c r="A457" s="279">
        <v>44479.458333333336</v>
      </c>
      <c r="B457" s="325">
        <v>8.1725273132324201</v>
      </c>
      <c r="C457" s="325"/>
      <c r="D457" s="325"/>
    </row>
    <row r="458" spans="1:4">
      <c r="A458" s="279">
        <v>44479.479166666664</v>
      </c>
      <c r="B458" s="325">
        <v>8.3577537536621094</v>
      </c>
      <c r="C458" s="325"/>
      <c r="D458" s="325"/>
    </row>
    <row r="459" spans="1:4">
      <c r="A459" s="279">
        <v>44479.5</v>
      </c>
      <c r="B459" s="325">
        <v>8.9315013885497994</v>
      </c>
      <c r="C459" s="325"/>
      <c r="D459" s="325"/>
    </row>
    <row r="460" spans="1:4">
      <c r="A460" s="279">
        <v>44479.520833333336</v>
      </c>
      <c r="B460" s="325">
        <v>8.9224662780761701</v>
      </c>
      <c r="C460" s="325"/>
      <c r="D460" s="325"/>
    </row>
    <row r="461" spans="1:4">
      <c r="A461" s="279">
        <v>44479.541666666664</v>
      </c>
      <c r="B461" s="325">
        <v>9.4103784561157209</v>
      </c>
      <c r="C461" s="325"/>
      <c r="D461" s="325"/>
    </row>
    <row r="462" spans="1:4">
      <c r="A462" s="279">
        <v>44479.5625</v>
      </c>
      <c r="B462" s="325">
        <v>9.0128202438354492</v>
      </c>
      <c r="C462" s="325"/>
      <c r="D462" s="325"/>
    </row>
    <row r="463" spans="1:4">
      <c r="A463" s="279">
        <v>44479.583333333336</v>
      </c>
      <c r="B463" s="325">
        <v>8.9134311676025408</v>
      </c>
      <c r="C463" s="325"/>
      <c r="D463" s="325"/>
    </row>
    <row r="464" spans="1:4">
      <c r="A464" s="279">
        <v>44479.604166666664</v>
      </c>
      <c r="B464" s="325">
        <v>8.8682537078857404</v>
      </c>
      <c r="C464" s="325"/>
      <c r="D464" s="325"/>
    </row>
    <row r="465" spans="1:4">
      <c r="A465" s="279">
        <v>44479.625</v>
      </c>
      <c r="B465" s="325">
        <v>8.74627590179443</v>
      </c>
      <c r="C465" s="325"/>
      <c r="D465" s="325"/>
    </row>
    <row r="466" spans="1:4">
      <c r="A466" s="279">
        <v>44479.645833333336</v>
      </c>
      <c r="B466" s="325">
        <v>10.051892280578601</v>
      </c>
      <c r="C466" s="325"/>
      <c r="D466" s="325"/>
    </row>
    <row r="467" spans="1:4">
      <c r="A467" s="279">
        <v>44479.666666666664</v>
      </c>
      <c r="B467" s="325">
        <v>11.8092794418335</v>
      </c>
      <c r="C467" s="325"/>
      <c r="D467" s="325"/>
    </row>
    <row r="468" spans="1:4">
      <c r="A468" s="279">
        <v>44479.6875</v>
      </c>
      <c r="B468" s="325">
        <v>11.158730506896999</v>
      </c>
      <c r="C468" s="325"/>
      <c r="D468" s="325"/>
    </row>
    <row r="469" spans="1:4">
      <c r="A469" s="279">
        <v>44479.708333333336</v>
      </c>
      <c r="B469" s="325">
        <v>11.2084245681763</v>
      </c>
      <c r="C469" s="325"/>
      <c r="D469" s="325"/>
    </row>
    <row r="470" spans="1:4">
      <c r="A470" s="279">
        <v>44479.729166666664</v>
      </c>
      <c r="B470" s="325">
        <v>8.5746030807495099</v>
      </c>
      <c r="C470" s="325"/>
      <c r="D470" s="325"/>
    </row>
    <row r="471" spans="1:4">
      <c r="A471" s="279">
        <v>44479.75</v>
      </c>
      <c r="B471" s="325">
        <v>8.3893775939941406</v>
      </c>
      <c r="C471" s="325"/>
      <c r="D471" s="325"/>
    </row>
    <row r="472" spans="1:4">
      <c r="A472" s="279">
        <v>44479.770833333336</v>
      </c>
      <c r="B472" s="325">
        <v>8.7101345062255895</v>
      </c>
      <c r="C472" s="325"/>
      <c r="D472" s="325"/>
    </row>
    <row r="473" spans="1:4">
      <c r="A473" s="279">
        <v>44479.791666666664</v>
      </c>
      <c r="B473" s="325">
        <v>8.24481105804443</v>
      </c>
      <c r="C473" s="325"/>
      <c r="D473" s="325"/>
    </row>
    <row r="474" spans="1:4">
      <c r="A474" s="279">
        <v>44479.8125</v>
      </c>
      <c r="B474" s="325">
        <v>7.9556775093078604</v>
      </c>
      <c r="C474" s="325"/>
      <c r="D474" s="325"/>
    </row>
    <row r="475" spans="1:4">
      <c r="A475" s="279">
        <v>44479.833333333336</v>
      </c>
      <c r="B475" s="325">
        <v>8.7056169509887695</v>
      </c>
      <c r="C475" s="325"/>
      <c r="D475" s="325"/>
    </row>
    <row r="476" spans="1:4">
      <c r="A476" s="279">
        <v>44479.854166666664</v>
      </c>
      <c r="B476" s="325">
        <v>8.7869348526000994</v>
      </c>
      <c r="C476" s="325"/>
      <c r="D476" s="325"/>
    </row>
    <row r="477" spans="1:4">
      <c r="A477" s="279">
        <v>44479.875</v>
      </c>
      <c r="B477" s="325">
        <v>9.3109893798828107</v>
      </c>
      <c r="C477" s="325"/>
      <c r="D477" s="325"/>
    </row>
    <row r="478" spans="1:4">
      <c r="A478" s="279">
        <v>44479.895833333336</v>
      </c>
      <c r="B478" s="325">
        <v>9.1212453842163104</v>
      </c>
      <c r="C478" s="325"/>
      <c r="D478" s="325"/>
    </row>
    <row r="479" spans="1:4">
      <c r="A479" s="279">
        <v>44479.916666666664</v>
      </c>
      <c r="B479" s="325">
        <v>11.470451354980501</v>
      </c>
      <c r="C479" s="325"/>
      <c r="D479" s="325"/>
    </row>
    <row r="480" spans="1:4">
      <c r="A480" s="279">
        <v>44479.9375</v>
      </c>
      <c r="B480" s="325">
        <v>12.2746028900146</v>
      </c>
      <c r="C480" s="325"/>
      <c r="D480" s="325"/>
    </row>
    <row r="481" spans="1:4">
      <c r="A481" s="279">
        <v>44479.958333333336</v>
      </c>
      <c r="B481" s="325">
        <v>11.786690711975099</v>
      </c>
      <c r="C481" s="325"/>
      <c r="D481" s="325"/>
    </row>
    <row r="482" spans="1:4">
      <c r="A482" s="279">
        <v>44479.979166666664</v>
      </c>
      <c r="B482" s="325">
        <v>11.45689868927</v>
      </c>
      <c r="C482" s="325"/>
      <c r="D482" s="325"/>
    </row>
    <row r="483" spans="1:4">
      <c r="A483" s="279">
        <v>44480</v>
      </c>
      <c r="B483" s="325">
        <v>11.1225881576538</v>
      </c>
      <c r="C483" s="325"/>
      <c r="D483" s="325"/>
    </row>
    <row r="484" spans="1:4">
      <c r="A484" s="279">
        <v>44480.020833333336</v>
      </c>
      <c r="B484" s="325">
        <v>6.0582418441772496</v>
      </c>
      <c r="C484" s="325"/>
      <c r="D484" s="325"/>
    </row>
    <row r="485" spans="1:4">
      <c r="A485" s="279">
        <v>44480.041666666664</v>
      </c>
      <c r="B485" s="325">
        <v>6.5597071647643999</v>
      </c>
      <c r="C485" s="325"/>
      <c r="D485" s="325"/>
    </row>
    <row r="486" spans="1:4">
      <c r="A486" s="279">
        <v>44480.0625</v>
      </c>
      <c r="B486" s="325">
        <v>6.1214895248413104</v>
      </c>
      <c r="C486" s="325"/>
      <c r="D486" s="325"/>
    </row>
    <row r="487" spans="1:4">
      <c r="A487" s="279">
        <v>44480.083333333336</v>
      </c>
      <c r="B487" s="325">
        <v>8.8682537078857404</v>
      </c>
      <c r="C487" s="325"/>
      <c r="D487" s="325"/>
    </row>
    <row r="488" spans="1:4">
      <c r="A488" s="279">
        <v>44480.104166666664</v>
      </c>
      <c r="B488" s="325">
        <v>3.4650793075561501</v>
      </c>
      <c r="C488" s="325"/>
      <c r="D488" s="325"/>
    </row>
    <row r="489" spans="1:4">
      <c r="A489" s="279">
        <v>44480.125</v>
      </c>
      <c r="B489" s="325">
        <v>8.9676437377929705</v>
      </c>
      <c r="C489" s="325"/>
      <c r="D489" s="325"/>
    </row>
    <row r="490" spans="1:4">
      <c r="A490" s="279">
        <v>44480.145833333336</v>
      </c>
      <c r="B490" s="325">
        <v>8.5565319061279297</v>
      </c>
      <c r="C490" s="325"/>
      <c r="D490" s="325"/>
    </row>
    <row r="491" spans="1:4">
      <c r="A491" s="279">
        <v>44480.166666666664</v>
      </c>
      <c r="B491" s="325">
        <v>8.1318683624267596</v>
      </c>
      <c r="C491" s="325"/>
      <c r="D491" s="325"/>
    </row>
    <row r="492" spans="1:4">
      <c r="A492" s="279">
        <v>44480.1875</v>
      </c>
      <c r="B492" s="325">
        <v>5.0553112030029297</v>
      </c>
      <c r="C492" s="325"/>
      <c r="D492" s="325"/>
    </row>
    <row r="493" spans="1:4">
      <c r="A493" s="279">
        <v>44480.208333333336</v>
      </c>
      <c r="B493" s="325">
        <v>5.0372405052185103</v>
      </c>
      <c r="C493" s="325"/>
      <c r="D493" s="325"/>
    </row>
    <row r="494" spans="1:4">
      <c r="A494" s="279">
        <v>44480.229166666664</v>
      </c>
      <c r="B494" s="325">
        <v>5.1772894859314</v>
      </c>
      <c r="C494" s="325"/>
      <c r="D494" s="325"/>
    </row>
    <row r="495" spans="1:4">
      <c r="A495" s="279">
        <v>44480.25</v>
      </c>
      <c r="B495" s="325">
        <v>4.8881564140319798</v>
      </c>
      <c r="C495" s="325"/>
      <c r="D495" s="325"/>
    </row>
    <row r="496" spans="1:4">
      <c r="A496" s="279">
        <v>44480.270833333336</v>
      </c>
      <c r="B496" s="325">
        <v>5.9498167037963903</v>
      </c>
      <c r="C496" s="325">
        <f>AVERAGE(B449:B496)</f>
        <v>8.0945029159386959</v>
      </c>
      <c r="D496" s="325"/>
    </row>
    <row r="497" spans="1:4">
      <c r="A497" s="279">
        <v>44480.291666666664</v>
      </c>
      <c r="B497" s="325">
        <v>6.90757036209106</v>
      </c>
      <c r="C497" s="325"/>
      <c r="D497" s="325"/>
    </row>
    <row r="498" spans="1:4">
      <c r="A498" s="279">
        <v>44480.3125</v>
      </c>
      <c r="B498" s="325">
        <v>5.6832723617553702</v>
      </c>
      <c r="C498" s="325"/>
      <c r="D498" s="325"/>
    </row>
    <row r="499" spans="1:4">
      <c r="A499" s="279">
        <v>44480.333333333336</v>
      </c>
      <c r="B499" s="325">
        <v>7.4903540611267099</v>
      </c>
      <c r="C499" s="325"/>
      <c r="D499" s="325"/>
    </row>
    <row r="500" spans="1:4">
      <c r="A500" s="279">
        <v>44480.354166666664</v>
      </c>
      <c r="B500" s="325">
        <v>7.0476188659668004</v>
      </c>
      <c r="C500" s="325"/>
      <c r="D500" s="325"/>
    </row>
    <row r="501" spans="1:4">
      <c r="A501" s="279">
        <v>44480.375</v>
      </c>
      <c r="B501" s="325">
        <v>7.7072038650512704</v>
      </c>
      <c r="C501" s="325"/>
      <c r="D501" s="325"/>
    </row>
    <row r="502" spans="1:4">
      <c r="A502" s="279">
        <v>44480.395833333336</v>
      </c>
      <c r="B502" s="325">
        <v>7.9014654159545898</v>
      </c>
      <c r="C502" s="325"/>
      <c r="D502" s="325"/>
    </row>
    <row r="503" spans="1:4">
      <c r="A503" s="279">
        <v>44480.416666666664</v>
      </c>
      <c r="B503" s="325">
        <v>8.8411474227905291</v>
      </c>
      <c r="C503" s="325"/>
      <c r="D503" s="325"/>
    </row>
    <row r="504" spans="1:4">
      <c r="A504" s="279">
        <v>44480.4375</v>
      </c>
      <c r="B504" s="325">
        <v>8.9134311676025408</v>
      </c>
      <c r="C504" s="325"/>
      <c r="D504" s="325"/>
    </row>
    <row r="505" spans="1:4">
      <c r="A505" s="279">
        <v>44480.458333333336</v>
      </c>
      <c r="B505" s="325">
        <v>8.5520143508911097</v>
      </c>
      <c r="C505" s="325"/>
      <c r="D505" s="325"/>
    </row>
    <row r="506" spans="1:4">
      <c r="A506" s="279">
        <v>44480.479166666664</v>
      </c>
      <c r="B506" s="325">
        <v>8.7778997421264595</v>
      </c>
      <c r="C506" s="325"/>
      <c r="D506" s="325"/>
    </row>
    <row r="507" spans="1:4">
      <c r="A507" s="279">
        <v>44480.5</v>
      </c>
      <c r="B507" s="325">
        <v>8.4616603851318395</v>
      </c>
      <c r="C507" s="325"/>
      <c r="D507" s="325"/>
    </row>
    <row r="508" spans="1:4">
      <c r="A508" s="279">
        <v>44480.520833333336</v>
      </c>
      <c r="B508" s="325">
        <v>8.8908424377441406</v>
      </c>
      <c r="C508" s="325"/>
      <c r="D508" s="325"/>
    </row>
    <row r="509" spans="1:4">
      <c r="A509" s="279">
        <v>44480.541666666664</v>
      </c>
      <c r="B509" s="325">
        <v>8.4164838790893608</v>
      </c>
      <c r="C509" s="325"/>
      <c r="D509" s="325"/>
    </row>
    <row r="510" spans="1:4">
      <c r="A510" s="279">
        <v>44480.5625</v>
      </c>
      <c r="B510" s="325">
        <v>8.4752140045165998</v>
      </c>
      <c r="C510" s="325"/>
      <c r="D510" s="325"/>
    </row>
    <row r="511" spans="1:4">
      <c r="A511" s="279">
        <v>44480.583333333336</v>
      </c>
      <c r="B511" s="325">
        <v>9.1619043350219709</v>
      </c>
      <c r="C511" s="325"/>
      <c r="D511" s="325"/>
    </row>
    <row r="512" spans="1:4">
      <c r="A512" s="279">
        <v>44480.604166666664</v>
      </c>
      <c r="B512" s="325">
        <v>8.5520143508911097</v>
      </c>
      <c r="C512" s="325"/>
      <c r="D512" s="325"/>
    </row>
    <row r="513" spans="1:4">
      <c r="A513" s="279">
        <v>44480.625</v>
      </c>
      <c r="B513" s="325">
        <v>8.3306474685668892</v>
      </c>
      <c r="C513" s="325"/>
      <c r="D513" s="325"/>
    </row>
    <row r="514" spans="1:4">
      <c r="A514" s="279">
        <v>44480.645833333336</v>
      </c>
      <c r="B514" s="325">
        <v>8.0776557922363299</v>
      </c>
      <c r="C514" s="325"/>
      <c r="D514" s="325"/>
    </row>
    <row r="515" spans="1:4">
      <c r="A515" s="279">
        <v>44480.666666666664</v>
      </c>
      <c r="B515" s="325">
        <v>11.0774116516113</v>
      </c>
      <c r="C515" s="325"/>
      <c r="D515" s="325"/>
    </row>
    <row r="516" spans="1:4">
      <c r="A516" s="279">
        <v>44480.6875</v>
      </c>
      <c r="B516" s="325">
        <v>9.9073257446289098</v>
      </c>
      <c r="C516" s="325"/>
      <c r="D516" s="325"/>
    </row>
    <row r="517" spans="1:4">
      <c r="A517" s="279">
        <v>44480.708333333336</v>
      </c>
      <c r="B517" s="325">
        <v>11.303297042846699</v>
      </c>
      <c r="C517" s="325"/>
      <c r="D517" s="325"/>
    </row>
    <row r="518" spans="1:4">
      <c r="A518" s="279">
        <v>44480.729166666664</v>
      </c>
      <c r="B518" s="325">
        <v>11.0412702560425</v>
      </c>
      <c r="C518" s="325"/>
      <c r="D518" s="325"/>
    </row>
    <row r="519" spans="1:4">
      <c r="A519" s="279">
        <v>44480.75</v>
      </c>
      <c r="B519" s="325">
        <v>7.9692306518554696</v>
      </c>
      <c r="C519" s="325"/>
      <c r="D519" s="325"/>
    </row>
    <row r="520" spans="1:4">
      <c r="A520" s="279">
        <v>44480.770833333336</v>
      </c>
      <c r="B520" s="325">
        <v>6.7584857940673801</v>
      </c>
      <c r="C520" s="325"/>
      <c r="D520" s="325"/>
    </row>
    <row r="521" spans="1:4">
      <c r="A521" s="279">
        <v>44480.791666666664</v>
      </c>
      <c r="B521" s="325">
        <v>7.7207570075988796</v>
      </c>
      <c r="C521" s="325"/>
      <c r="D521" s="325"/>
    </row>
    <row r="522" spans="1:4">
      <c r="A522" s="279">
        <v>44480.8125</v>
      </c>
      <c r="B522" s="325">
        <v>8.5700855255127006</v>
      </c>
      <c r="C522" s="325"/>
      <c r="D522" s="325"/>
    </row>
    <row r="523" spans="1:4">
      <c r="A523" s="279">
        <v>44480.833333333336</v>
      </c>
      <c r="B523" s="325">
        <v>8.8727712631225604</v>
      </c>
      <c r="C523" s="325"/>
      <c r="D523" s="325"/>
    </row>
    <row r="524" spans="1:4">
      <c r="A524" s="279">
        <v>44480.854166666664</v>
      </c>
      <c r="B524" s="325">
        <v>9.0354089736938494</v>
      </c>
      <c r="C524" s="325"/>
      <c r="D524" s="325"/>
    </row>
    <row r="525" spans="1:4">
      <c r="A525" s="279">
        <v>44480.875</v>
      </c>
      <c r="B525" s="325">
        <v>9.2206344604492205</v>
      </c>
      <c r="C525" s="325"/>
      <c r="D525" s="325"/>
    </row>
    <row r="526" spans="1:4">
      <c r="A526" s="279">
        <v>44480.895833333336</v>
      </c>
      <c r="B526" s="325">
        <v>9.1664228439331108</v>
      </c>
      <c r="C526" s="325"/>
      <c r="D526" s="325"/>
    </row>
    <row r="527" spans="1:4">
      <c r="A527" s="279">
        <v>44480.916666666664</v>
      </c>
      <c r="B527" s="325">
        <v>9.3697195053100604</v>
      </c>
      <c r="C527" s="325"/>
      <c r="D527" s="325"/>
    </row>
    <row r="528" spans="1:4">
      <c r="A528" s="279">
        <v>44480.9375</v>
      </c>
      <c r="B528" s="325">
        <v>11.5382175445557</v>
      </c>
      <c r="C528" s="325"/>
      <c r="D528" s="325"/>
    </row>
    <row r="529" spans="1:4">
      <c r="A529" s="279">
        <v>44480.958333333336</v>
      </c>
      <c r="B529" s="325">
        <v>12.1210012435913</v>
      </c>
      <c r="C529" s="325"/>
      <c r="D529" s="325"/>
    </row>
    <row r="530" spans="1:4">
      <c r="A530" s="279">
        <v>44480.979166666664</v>
      </c>
      <c r="B530" s="325">
        <v>11.723443031311</v>
      </c>
      <c r="C530" s="325"/>
      <c r="D530" s="325"/>
    </row>
    <row r="531" spans="1:4">
      <c r="A531" s="279">
        <v>44481</v>
      </c>
      <c r="B531" s="325">
        <v>11.118070602416999</v>
      </c>
      <c r="C531" s="325"/>
      <c r="D531" s="325"/>
    </row>
    <row r="532" spans="1:4">
      <c r="A532" s="279">
        <v>44481.020833333336</v>
      </c>
      <c r="B532" s="325">
        <v>10.0835161209106</v>
      </c>
      <c r="C532" s="325"/>
      <c r="D532" s="325"/>
    </row>
    <row r="533" spans="1:4">
      <c r="A533" s="279">
        <v>44481.041666666664</v>
      </c>
      <c r="B533" s="325">
        <v>0.49694749712943997</v>
      </c>
      <c r="C533" s="325"/>
      <c r="D533" s="325"/>
    </row>
    <row r="534" spans="1:4">
      <c r="A534" s="279">
        <v>44481.0625</v>
      </c>
      <c r="B534" s="325">
        <v>6.6681318283081099</v>
      </c>
      <c r="C534" s="325"/>
      <c r="D534" s="325"/>
    </row>
    <row r="535" spans="1:4">
      <c r="A535" s="279">
        <v>44481.083333333336</v>
      </c>
      <c r="B535" s="325">
        <v>5.74652004241943</v>
      </c>
      <c r="C535" s="325"/>
      <c r="D535" s="325"/>
    </row>
    <row r="536" spans="1:4">
      <c r="A536" s="279">
        <v>44481.104166666664</v>
      </c>
      <c r="B536" s="325">
        <v>9.2251529693603498</v>
      </c>
      <c r="C536" s="325"/>
      <c r="D536" s="325"/>
    </row>
    <row r="537" spans="1:4">
      <c r="A537" s="279">
        <v>44481.125</v>
      </c>
      <c r="B537" s="325">
        <v>5.09145307540894</v>
      </c>
      <c r="C537" s="325"/>
      <c r="D537" s="325"/>
    </row>
    <row r="538" spans="1:4">
      <c r="A538" s="279">
        <v>44481.145833333336</v>
      </c>
      <c r="B538" s="325">
        <v>8.5520143508911097</v>
      </c>
      <c r="C538" s="325"/>
      <c r="D538" s="325"/>
    </row>
    <row r="539" spans="1:4">
      <c r="A539" s="279">
        <v>44481.166666666664</v>
      </c>
      <c r="B539" s="325">
        <v>8.9902315139770508</v>
      </c>
      <c r="C539" s="325"/>
      <c r="D539" s="325"/>
    </row>
    <row r="540" spans="1:4">
      <c r="A540" s="279">
        <v>44481.1875</v>
      </c>
      <c r="B540" s="325">
        <v>8.2267398834228498</v>
      </c>
      <c r="C540" s="325"/>
      <c r="D540" s="325"/>
    </row>
    <row r="541" spans="1:4">
      <c r="A541" s="279">
        <v>44481.208333333336</v>
      </c>
      <c r="B541" s="325">
        <v>5.1230769157409703</v>
      </c>
      <c r="C541" s="325"/>
      <c r="D541" s="325"/>
    </row>
    <row r="542" spans="1:4">
      <c r="A542" s="279">
        <v>44481.229166666664</v>
      </c>
      <c r="B542" s="325">
        <v>5.4935288429260298</v>
      </c>
      <c r="C542" s="325"/>
      <c r="D542" s="325"/>
    </row>
    <row r="543" spans="1:4">
      <c r="A543" s="279">
        <v>44481.25</v>
      </c>
      <c r="B543" s="325">
        <v>5.41220998764038</v>
      </c>
      <c r="C543" s="325"/>
      <c r="D543" s="325"/>
    </row>
    <row r="544" spans="1:4">
      <c r="A544" s="279">
        <v>44481.270833333336</v>
      </c>
      <c r="B544" s="325">
        <v>5.4167275428771999</v>
      </c>
      <c r="C544" s="325">
        <f>AVERAGE(B497:B544)</f>
        <v>8.2755875829607248</v>
      </c>
      <c r="D544" s="325"/>
    </row>
    <row r="545" spans="1:4">
      <c r="A545" s="279">
        <v>44481.291666666664</v>
      </c>
      <c r="B545" s="325">
        <v>5.4483518600463903</v>
      </c>
      <c r="C545" s="325"/>
      <c r="D545" s="325"/>
    </row>
    <row r="546" spans="1:4">
      <c r="A546" s="279">
        <v>44481.3125</v>
      </c>
      <c r="B546" s="325">
        <v>6.2118434906005904</v>
      </c>
      <c r="C546" s="325"/>
      <c r="D546" s="325"/>
    </row>
    <row r="547" spans="1:4">
      <c r="A547" s="279">
        <v>44481.333333333336</v>
      </c>
      <c r="B547" s="325">
        <v>6.9843711853027299</v>
      </c>
      <c r="C547" s="325"/>
      <c r="D547" s="325"/>
    </row>
    <row r="548" spans="1:4">
      <c r="A548" s="279">
        <v>44481.354166666664</v>
      </c>
      <c r="B548" s="325">
        <v>7.6755800247192401</v>
      </c>
      <c r="C548" s="325"/>
      <c r="D548" s="325"/>
    </row>
    <row r="549" spans="1:4">
      <c r="A549" s="279">
        <v>44481.375</v>
      </c>
      <c r="B549" s="325">
        <v>7.8562879562377903</v>
      </c>
      <c r="C549" s="325"/>
      <c r="D549" s="325"/>
    </row>
    <row r="550" spans="1:4">
      <c r="A550" s="279">
        <v>44481.395833333336</v>
      </c>
      <c r="B550" s="325">
        <v>7.5626373291015598</v>
      </c>
      <c r="C550" s="325"/>
      <c r="D550" s="325"/>
    </row>
    <row r="551" spans="1:4">
      <c r="A551" s="279">
        <v>44481.416666666664</v>
      </c>
      <c r="B551" s="325">
        <v>8.0189256668090803</v>
      </c>
      <c r="C551" s="325"/>
      <c r="D551" s="325"/>
    </row>
    <row r="552" spans="1:4">
      <c r="A552" s="279">
        <v>44481.4375</v>
      </c>
      <c r="B552" s="325">
        <v>7.3728938102722203</v>
      </c>
      <c r="C552" s="325"/>
      <c r="D552" s="325"/>
    </row>
    <row r="553" spans="1:4">
      <c r="A553" s="279">
        <v>44481.458333333336</v>
      </c>
      <c r="B553" s="325">
        <v>8.4571428298950195</v>
      </c>
      <c r="C553" s="325"/>
      <c r="D553" s="325"/>
    </row>
    <row r="554" spans="1:4">
      <c r="A554" s="279">
        <v>44481.479166666664</v>
      </c>
      <c r="B554" s="325">
        <v>9.6407814025878906</v>
      </c>
      <c r="C554" s="325"/>
      <c r="D554" s="325"/>
    </row>
    <row r="555" spans="1:4">
      <c r="A555" s="279">
        <v>44481.5</v>
      </c>
      <c r="B555" s="325">
        <v>8.5384616851806605</v>
      </c>
      <c r="C555" s="325"/>
      <c r="D555" s="325"/>
    </row>
    <row r="556" spans="1:4">
      <c r="A556" s="279">
        <v>44481.520833333336</v>
      </c>
      <c r="B556" s="325">
        <v>7.7975578308105504</v>
      </c>
      <c r="C556" s="325"/>
      <c r="D556" s="325"/>
    </row>
    <row r="557" spans="1:4">
      <c r="A557" s="279">
        <v>44481.541666666664</v>
      </c>
      <c r="B557" s="325">
        <v>8.0641021728515607</v>
      </c>
      <c r="C557" s="325"/>
      <c r="D557" s="325"/>
    </row>
    <row r="558" spans="1:4">
      <c r="A558" s="279">
        <v>44481.5625</v>
      </c>
      <c r="B558" s="325">
        <v>7.6846156120300302</v>
      </c>
      <c r="C558" s="325"/>
      <c r="D558" s="325"/>
    </row>
    <row r="559" spans="1:4">
      <c r="A559" s="279">
        <v>44481.583333333336</v>
      </c>
      <c r="B559" s="325">
        <v>8.5384616851806605</v>
      </c>
      <c r="C559" s="325"/>
      <c r="D559" s="325"/>
    </row>
    <row r="560" spans="1:4">
      <c r="A560" s="279">
        <v>44481.604166666664</v>
      </c>
      <c r="B560" s="325">
        <v>9.6317462921142596</v>
      </c>
      <c r="C560" s="325"/>
      <c r="D560" s="325"/>
    </row>
    <row r="561" spans="1:4">
      <c r="A561" s="279">
        <v>44481.625</v>
      </c>
      <c r="B561" s="325">
        <v>10.697924613952599</v>
      </c>
      <c r="C561" s="325"/>
      <c r="D561" s="325"/>
    </row>
    <row r="562" spans="1:4">
      <c r="A562" s="279">
        <v>44481.645833333336</v>
      </c>
      <c r="B562" s="325">
        <v>11.0367517471313</v>
      </c>
      <c r="C562" s="325"/>
      <c r="D562" s="325"/>
    </row>
    <row r="563" spans="1:4">
      <c r="A563" s="279">
        <v>44481.666666666664</v>
      </c>
      <c r="B563" s="325">
        <v>10.6437120437622</v>
      </c>
      <c r="C563" s="325"/>
      <c r="D563" s="325"/>
    </row>
    <row r="564" spans="1:4">
      <c r="A564" s="279">
        <v>44481.6875</v>
      </c>
      <c r="B564" s="325">
        <v>10.824419975280801</v>
      </c>
      <c r="C564" s="325"/>
      <c r="D564" s="325"/>
    </row>
    <row r="565" spans="1:4">
      <c r="A565" s="279">
        <v>44481.708333333336</v>
      </c>
      <c r="B565" s="325">
        <v>5.6335773468017596</v>
      </c>
      <c r="C565" s="325"/>
      <c r="D565" s="325"/>
    </row>
    <row r="566" spans="1:4">
      <c r="A566" s="279">
        <v>44481.729166666664</v>
      </c>
      <c r="B566" s="325">
        <v>7.2870573997497603</v>
      </c>
      <c r="C566" s="325"/>
      <c r="D566" s="325"/>
    </row>
    <row r="567" spans="1:4">
      <c r="A567" s="279">
        <v>44481.75</v>
      </c>
      <c r="B567" s="325">
        <v>7.5807080268859899</v>
      </c>
      <c r="C567" s="325"/>
      <c r="D567" s="325"/>
    </row>
    <row r="568" spans="1:4">
      <c r="A568" s="279">
        <v>44481.770833333336</v>
      </c>
      <c r="B568" s="325">
        <v>7.8788766860961896</v>
      </c>
      <c r="C568" s="325"/>
      <c r="D568" s="325"/>
    </row>
    <row r="569" spans="1:4">
      <c r="A569" s="279">
        <v>44481.791666666664</v>
      </c>
      <c r="B569" s="325">
        <v>7.9511599540710396</v>
      </c>
      <c r="C569" s="325"/>
      <c r="D569" s="325"/>
    </row>
    <row r="570" spans="1:4">
      <c r="A570" s="279">
        <v>44481.8125</v>
      </c>
      <c r="B570" s="325">
        <v>8.0008544921875</v>
      </c>
      <c r="C570" s="325"/>
      <c r="D570" s="325"/>
    </row>
    <row r="571" spans="1:4">
      <c r="A571" s="279">
        <v>44481.833333333336</v>
      </c>
      <c r="B571" s="325">
        <v>8.0686206817627006</v>
      </c>
      <c r="C571" s="325"/>
      <c r="D571" s="325"/>
    </row>
    <row r="572" spans="1:4">
      <c r="A572" s="279">
        <v>44481.854166666664</v>
      </c>
      <c r="B572" s="325">
        <v>8.2267398834228498</v>
      </c>
      <c r="C572" s="325"/>
      <c r="D572" s="325"/>
    </row>
    <row r="573" spans="1:4">
      <c r="A573" s="279">
        <v>44481.875</v>
      </c>
      <c r="B573" s="325">
        <v>9.1890106201171893</v>
      </c>
      <c r="C573" s="325"/>
      <c r="D573" s="325"/>
    </row>
    <row r="574" spans="1:4">
      <c r="A574" s="279">
        <v>44481.895833333336</v>
      </c>
      <c r="B574" s="325">
        <v>8.6197805404663104</v>
      </c>
      <c r="C574" s="325"/>
      <c r="D574" s="325"/>
    </row>
    <row r="575" spans="1:4">
      <c r="A575" s="279">
        <v>44481.916666666664</v>
      </c>
      <c r="B575" s="325">
        <v>11.176800727844199</v>
      </c>
      <c r="C575" s="325"/>
      <c r="D575" s="325"/>
    </row>
    <row r="576" spans="1:4">
      <c r="A576" s="279">
        <v>44481.9375</v>
      </c>
      <c r="B576" s="325">
        <v>11.6827840805054</v>
      </c>
      <c r="C576" s="325"/>
      <c r="D576" s="325"/>
    </row>
    <row r="577" spans="1:4">
      <c r="A577" s="279">
        <v>44481.958333333336</v>
      </c>
      <c r="B577" s="325">
        <v>11.592430114746101</v>
      </c>
      <c r="C577" s="325"/>
      <c r="D577" s="325"/>
    </row>
    <row r="578" spans="1:4">
      <c r="A578" s="279">
        <v>44481.979166666664</v>
      </c>
      <c r="B578" s="325">
        <v>11.5020761489868</v>
      </c>
      <c r="C578" s="325"/>
      <c r="D578" s="325"/>
    </row>
    <row r="579" spans="1:4">
      <c r="A579" s="279">
        <v>44482</v>
      </c>
      <c r="B579" s="325">
        <v>10.661782264709499</v>
      </c>
      <c r="C579" s="325"/>
      <c r="D579" s="325"/>
    </row>
    <row r="580" spans="1:4">
      <c r="A580" s="279">
        <v>44482.020833333336</v>
      </c>
      <c r="B580" s="325">
        <v>9.2025642395019496</v>
      </c>
      <c r="C580" s="325"/>
      <c r="D580" s="325"/>
    </row>
    <row r="581" spans="1:4">
      <c r="A581" s="279">
        <v>44482.041666666664</v>
      </c>
      <c r="B581" s="325">
        <v>9.4781436920165998</v>
      </c>
      <c r="C581" s="325"/>
      <c r="D581" s="325"/>
    </row>
    <row r="582" spans="1:4">
      <c r="A582" s="279">
        <v>44482.0625</v>
      </c>
      <c r="B582" s="325">
        <v>3.4063491821289098</v>
      </c>
      <c r="C582" s="325"/>
      <c r="D582" s="325"/>
    </row>
    <row r="583" spans="1:4">
      <c r="A583" s="279">
        <v>44482.083333333336</v>
      </c>
      <c r="B583" s="325">
        <v>5.5929183959960902</v>
      </c>
      <c r="C583" s="325"/>
      <c r="D583" s="325"/>
    </row>
    <row r="584" spans="1:4">
      <c r="A584" s="279">
        <v>44482.104166666664</v>
      </c>
      <c r="B584" s="325">
        <v>5.3851037025451696</v>
      </c>
      <c r="C584" s="325"/>
      <c r="D584" s="325"/>
    </row>
    <row r="585" spans="1:4">
      <c r="A585" s="279">
        <v>44482.125</v>
      </c>
      <c r="B585" s="325">
        <v>5.8323564529418901</v>
      </c>
      <c r="C585" s="325"/>
      <c r="D585" s="325"/>
    </row>
    <row r="586" spans="1:4">
      <c r="A586" s="279">
        <v>44482.145833333336</v>
      </c>
      <c r="B586" s="325">
        <v>6.6229548454284703</v>
      </c>
      <c r="C586" s="325"/>
      <c r="D586" s="325"/>
    </row>
    <row r="587" spans="1:4">
      <c r="A587" s="279">
        <v>44482.166666666664</v>
      </c>
      <c r="B587" s="325">
        <v>7.3909645080566397</v>
      </c>
      <c r="C587" s="325"/>
      <c r="D587" s="325"/>
    </row>
    <row r="588" spans="1:4">
      <c r="A588" s="279">
        <v>44482.1875</v>
      </c>
      <c r="B588" s="325">
        <v>7.9014654159545898</v>
      </c>
      <c r="C588" s="325"/>
      <c r="D588" s="325"/>
    </row>
    <row r="589" spans="1:4">
      <c r="A589" s="279">
        <v>44482.208333333336</v>
      </c>
      <c r="B589" s="325">
        <v>7.4316239356994602</v>
      </c>
      <c r="C589" s="325"/>
      <c r="D589" s="325"/>
    </row>
    <row r="590" spans="1:4">
      <c r="A590" s="279">
        <v>44482.229166666664</v>
      </c>
      <c r="B590" s="325">
        <v>4.4634919166564897</v>
      </c>
      <c r="C590" s="325"/>
      <c r="D590" s="325"/>
    </row>
    <row r="591" spans="1:4">
      <c r="A591" s="279">
        <v>44482.25</v>
      </c>
      <c r="B591" s="325">
        <v>5.0462760925293004</v>
      </c>
      <c r="C591" s="325"/>
      <c r="D591" s="325"/>
    </row>
    <row r="592" spans="1:4">
      <c r="A592" s="279">
        <v>44482.270833333336</v>
      </c>
      <c r="B592" s="325">
        <v>5.3896212577819798</v>
      </c>
      <c r="C592" s="325">
        <f>AVERAGE(B545:B592)</f>
        <v>8.0600554545720389</v>
      </c>
      <c r="D592" s="325"/>
    </row>
    <row r="593" spans="1:4">
      <c r="A593" s="279">
        <v>44482.291666666664</v>
      </c>
      <c r="B593" s="325">
        <v>6.00402927398682</v>
      </c>
      <c r="C593" s="325"/>
      <c r="D593" s="325"/>
    </row>
    <row r="594" spans="1:4">
      <c r="A594" s="279">
        <v>44482.3125</v>
      </c>
      <c r="B594" s="325">
        <v>6.0943832397460902</v>
      </c>
      <c r="C594" s="325"/>
      <c r="D594" s="325"/>
    </row>
    <row r="595" spans="1:4">
      <c r="A595" s="279">
        <v>44482.333333333336</v>
      </c>
      <c r="B595" s="325">
        <v>6.65909624099731</v>
      </c>
      <c r="C595" s="325"/>
      <c r="D595" s="325"/>
    </row>
    <row r="596" spans="1:4">
      <c r="A596" s="279">
        <v>44482.354166666664</v>
      </c>
      <c r="B596" s="325">
        <v>6.99792432785034</v>
      </c>
      <c r="C596" s="325"/>
      <c r="D596" s="325"/>
    </row>
    <row r="597" spans="1:4">
      <c r="A597" s="279">
        <v>44482.375</v>
      </c>
      <c r="B597" s="325">
        <v>7.4722833633422896</v>
      </c>
      <c r="C597" s="325"/>
      <c r="D597" s="325"/>
    </row>
    <row r="598" spans="1:4">
      <c r="A598" s="279">
        <v>44482.395833333336</v>
      </c>
      <c r="B598" s="325">
        <v>7.5807080268859899</v>
      </c>
      <c r="C598" s="325"/>
      <c r="D598" s="325"/>
    </row>
    <row r="599" spans="1:4">
      <c r="A599" s="279">
        <v>44482.416666666664</v>
      </c>
      <c r="B599" s="325">
        <v>8.4435901641845703</v>
      </c>
      <c r="C599" s="325"/>
      <c r="D599" s="325"/>
    </row>
    <row r="600" spans="1:4">
      <c r="A600" s="279">
        <v>44482.4375</v>
      </c>
      <c r="B600" s="325">
        <v>7.9827837944030797</v>
      </c>
      <c r="C600" s="325"/>
      <c r="D600" s="325"/>
    </row>
    <row r="601" spans="1:4">
      <c r="A601" s="279">
        <v>44482.458333333336</v>
      </c>
      <c r="B601" s="325">
        <v>7.8156290054321298</v>
      </c>
      <c r="C601" s="325"/>
      <c r="D601" s="325"/>
    </row>
    <row r="602" spans="1:4">
      <c r="A602" s="279">
        <v>44482.479166666664</v>
      </c>
      <c r="B602" s="325">
        <v>8.0279607772827095</v>
      </c>
      <c r="C602" s="325"/>
      <c r="D602" s="325"/>
    </row>
    <row r="603" spans="1:4">
      <c r="A603" s="279">
        <v>44482.5</v>
      </c>
      <c r="B603" s="325">
        <v>8.0460319519043004</v>
      </c>
      <c r="C603" s="325"/>
      <c r="D603" s="325"/>
    </row>
    <row r="604" spans="1:4">
      <c r="A604" s="279">
        <v>44482.520833333336</v>
      </c>
      <c r="B604" s="325">
        <v>7.7659339904785201</v>
      </c>
      <c r="C604" s="325"/>
      <c r="D604" s="325"/>
    </row>
    <row r="605" spans="1:4">
      <c r="A605" s="279">
        <v>44482.541666666664</v>
      </c>
      <c r="B605" s="325">
        <v>8.0415143966674805</v>
      </c>
      <c r="C605" s="325"/>
      <c r="D605" s="325"/>
    </row>
    <row r="606" spans="1:4">
      <c r="A606" s="279">
        <v>44482.5625</v>
      </c>
      <c r="B606" s="325">
        <v>8.6965808868408203</v>
      </c>
      <c r="C606" s="325"/>
      <c r="D606" s="325"/>
    </row>
    <row r="607" spans="1:4">
      <c r="A607" s="279">
        <v>44482.583333333336</v>
      </c>
      <c r="B607" s="325">
        <v>7.66202688217163</v>
      </c>
      <c r="C607" s="325"/>
      <c r="D607" s="325"/>
    </row>
    <row r="608" spans="1:4">
      <c r="A608" s="279">
        <v>44482.604166666664</v>
      </c>
      <c r="B608" s="325">
        <v>7.7840046882629403</v>
      </c>
      <c r="C608" s="325"/>
      <c r="D608" s="325"/>
    </row>
    <row r="609" spans="1:4">
      <c r="A609" s="279">
        <v>44482.625</v>
      </c>
      <c r="B609" s="325">
        <v>7.6846156120300302</v>
      </c>
      <c r="C609" s="325"/>
      <c r="D609" s="325"/>
    </row>
    <row r="610" spans="1:4">
      <c r="A610" s="279">
        <v>44482.645833333336</v>
      </c>
      <c r="B610" s="325">
        <v>7.6665444374084499</v>
      </c>
      <c r="C610" s="325"/>
      <c r="D610" s="325"/>
    </row>
    <row r="611" spans="1:4">
      <c r="A611" s="279">
        <v>44482.666666666664</v>
      </c>
      <c r="B611" s="325">
        <v>7.9737486839294398</v>
      </c>
      <c r="C611" s="325"/>
      <c r="D611" s="325"/>
    </row>
    <row r="612" spans="1:4">
      <c r="A612" s="279">
        <v>44482.6875</v>
      </c>
      <c r="B612" s="325">
        <v>8.2402935028076207</v>
      </c>
      <c r="C612" s="325"/>
      <c r="D612" s="325"/>
    </row>
    <row r="613" spans="1:4">
      <c r="A613" s="279">
        <v>44482.708333333336</v>
      </c>
      <c r="B613" s="325">
        <v>8.7236871719360405</v>
      </c>
      <c r="C613" s="325"/>
      <c r="D613" s="325"/>
    </row>
    <row r="614" spans="1:4">
      <c r="A614" s="279">
        <v>44482.729166666664</v>
      </c>
      <c r="B614" s="325">
        <v>9.9750919342040998</v>
      </c>
      <c r="C614" s="325"/>
      <c r="D614" s="325"/>
    </row>
    <row r="615" spans="1:4">
      <c r="A615" s="279">
        <v>44482.75</v>
      </c>
      <c r="B615" s="325">
        <v>10.6211233139038</v>
      </c>
      <c r="C615" s="325"/>
      <c r="D615" s="325"/>
    </row>
    <row r="616" spans="1:4">
      <c r="A616" s="279">
        <v>44482.770833333336</v>
      </c>
      <c r="B616" s="325">
        <v>10.901221275329601</v>
      </c>
      <c r="C616" s="325"/>
      <c r="D616" s="325"/>
    </row>
    <row r="617" spans="1:4">
      <c r="A617" s="279">
        <v>44482.791666666664</v>
      </c>
      <c r="B617" s="325">
        <v>10.9328451156616</v>
      </c>
      <c r="C617" s="325"/>
      <c r="D617" s="325"/>
    </row>
    <row r="618" spans="1:4">
      <c r="A618" s="279">
        <v>44482.8125</v>
      </c>
      <c r="B618" s="325">
        <v>8.2131872177124006</v>
      </c>
      <c r="C618" s="325"/>
      <c r="D618" s="325"/>
    </row>
    <row r="619" spans="1:4">
      <c r="A619" s="279">
        <v>44482.833333333336</v>
      </c>
      <c r="B619" s="325">
        <v>8.3396825790405291</v>
      </c>
      <c r="C619" s="325"/>
      <c r="D619" s="325"/>
    </row>
    <row r="620" spans="1:4">
      <c r="A620" s="279">
        <v>44482.854166666664</v>
      </c>
      <c r="B620" s="325">
        <v>8.4300365447997994</v>
      </c>
      <c r="C620" s="325"/>
      <c r="D620" s="325"/>
    </row>
    <row r="621" spans="1:4">
      <c r="A621" s="279">
        <v>44482.875</v>
      </c>
      <c r="B621" s="325">
        <v>8.3396825790405291</v>
      </c>
      <c r="C621" s="325"/>
      <c r="D621" s="325"/>
    </row>
    <row r="622" spans="1:4">
      <c r="A622" s="279">
        <v>44482.895833333336</v>
      </c>
      <c r="B622" s="325">
        <v>9.2025642395019496</v>
      </c>
      <c r="C622" s="325"/>
      <c r="D622" s="325"/>
    </row>
    <row r="623" spans="1:4">
      <c r="A623" s="279">
        <v>44482.916666666664</v>
      </c>
      <c r="B623" s="325">
        <v>8.8501834869384801</v>
      </c>
      <c r="C623" s="325"/>
      <c r="D623" s="325"/>
    </row>
    <row r="624" spans="1:4">
      <c r="A624" s="279">
        <v>44482.9375</v>
      </c>
      <c r="B624" s="325">
        <v>8.8185596466064506</v>
      </c>
      <c r="C624" s="325"/>
      <c r="D624" s="325"/>
    </row>
    <row r="625" spans="1:4">
      <c r="A625" s="279">
        <v>44482.958333333336</v>
      </c>
      <c r="B625" s="325">
        <v>8.3532352447509801</v>
      </c>
      <c r="C625" s="325"/>
      <c r="D625" s="325"/>
    </row>
    <row r="626" spans="1:4">
      <c r="A626" s="279">
        <v>44482.979166666664</v>
      </c>
      <c r="B626" s="325">
        <v>9.1347990036010707</v>
      </c>
      <c r="C626" s="325"/>
      <c r="D626" s="325"/>
    </row>
    <row r="627" spans="1:4">
      <c r="A627" s="279">
        <v>44483</v>
      </c>
      <c r="B627" s="325">
        <v>10.9960927963257</v>
      </c>
      <c r="C627" s="325"/>
      <c r="D627" s="325"/>
    </row>
    <row r="628" spans="1:4">
      <c r="A628" s="279">
        <v>44483.020833333336</v>
      </c>
      <c r="B628" s="325">
        <v>10.5669107437134</v>
      </c>
      <c r="C628" s="325"/>
      <c r="D628" s="325"/>
    </row>
    <row r="629" spans="1:4">
      <c r="A629" s="279">
        <v>44483.041666666664</v>
      </c>
      <c r="B629" s="325">
        <v>9.3109893798828107</v>
      </c>
      <c r="C629" s="325"/>
      <c r="D629" s="325"/>
    </row>
    <row r="630" spans="1:4">
      <c r="A630" s="279">
        <v>44483.0625</v>
      </c>
      <c r="B630" s="325">
        <v>6.1485958099365199</v>
      </c>
      <c r="C630" s="325"/>
      <c r="D630" s="325"/>
    </row>
    <row r="631" spans="1:4">
      <c r="A631" s="279">
        <v>44483.083333333336</v>
      </c>
      <c r="B631" s="325">
        <v>5.7555556297302202</v>
      </c>
      <c r="C631" s="325"/>
      <c r="D631" s="325"/>
    </row>
    <row r="632" spans="1:4">
      <c r="A632" s="279">
        <v>44483.104166666664</v>
      </c>
      <c r="B632" s="325">
        <v>5.4393162727356001</v>
      </c>
      <c r="C632" s="325"/>
      <c r="D632" s="325"/>
    </row>
    <row r="633" spans="1:4">
      <c r="A633" s="279">
        <v>44483.125</v>
      </c>
      <c r="B633" s="325">
        <v>5.3037853240966797</v>
      </c>
      <c r="C633" s="325"/>
      <c r="D633" s="325"/>
    </row>
    <row r="634" spans="1:4">
      <c r="A634" s="279">
        <v>44483.145833333336</v>
      </c>
      <c r="B634" s="325">
        <v>4.3912086486816397</v>
      </c>
      <c r="C634" s="325"/>
      <c r="D634" s="325"/>
    </row>
    <row r="635" spans="1:4">
      <c r="A635" s="279">
        <v>44483.166666666664</v>
      </c>
      <c r="B635" s="325">
        <v>7.5987792015075701</v>
      </c>
      <c r="C635" s="325"/>
      <c r="D635" s="325"/>
    </row>
    <row r="636" spans="1:4">
      <c r="A636" s="279">
        <v>44483.1875</v>
      </c>
      <c r="B636" s="325">
        <v>7.8924298286437997</v>
      </c>
      <c r="C636" s="325"/>
      <c r="D636" s="325"/>
    </row>
    <row r="637" spans="1:4">
      <c r="A637" s="279">
        <v>44483.208333333336</v>
      </c>
      <c r="B637" s="325">
        <v>7.5400490760803196</v>
      </c>
      <c r="C637" s="325"/>
      <c r="D637" s="325"/>
    </row>
    <row r="638" spans="1:4">
      <c r="A638" s="279">
        <v>44483.229166666664</v>
      </c>
      <c r="B638" s="325">
        <v>7.4632477760314897</v>
      </c>
      <c r="C638" s="325"/>
      <c r="D638" s="325"/>
    </row>
    <row r="639" spans="1:4">
      <c r="A639" s="279">
        <v>44483.25</v>
      </c>
      <c r="B639" s="325">
        <v>4.7345542907714799</v>
      </c>
      <c r="C639" s="325"/>
      <c r="D639" s="325"/>
    </row>
    <row r="640" spans="1:4">
      <c r="A640" s="279">
        <v>44483.270833333336</v>
      </c>
      <c r="B640" s="325">
        <v>5.1004881858825701</v>
      </c>
      <c r="C640" s="325">
        <f>AVERAGE(B593:B640)</f>
        <v>7.9107830325762434</v>
      </c>
      <c r="D640" s="325"/>
    </row>
    <row r="641" spans="1:4">
      <c r="A641" s="279">
        <v>44483.291666666664</v>
      </c>
      <c r="B641" s="325">
        <v>5.5251526832580602</v>
      </c>
      <c r="C641" s="325"/>
      <c r="D641" s="325"/>
    </row>
    <row r="642" spans="1:4">
      <c r="A642" s="279">
        <v>44483.3125</v>
      </c>
      <c r="B642" s="325">
        <v>6.1440782546997097</v>
      </c>
      <c r="C642" s="325"/>
      <c r="D642" s="325"/>
    </row>
    <row r="643" spans="1:4">
      <c r="A643" s="279">
        <v>44483.333333333336</v>
      </c>
      <c r="B643" s="325">
        <v>6.8081808090209996</v>
      </c>
      <c r="C643" s="325"/>
      <c r="D643" s="325"/>
    </row>
    <row r="644" spans="1:4">
      <c r="A644" s="279">
        <v>44483.354166666664</v>
      </c>
      <c r="B644" s="325">
        <v>8.0279607772827095</v>
      </c>
      <c r="C644" s="325"/>
      <c r="D644" s="325"/>
    </row>
    <row r="645" spans="1:4">
      <c r="A645" s="279">
        <v>44483.375</v>
      </c>
      <c r="B645" s="325">
        <v>7.7252745628356898</v>
      </c>
      <c r="C645" s="325"/>
      <c r="D645" s="325"/>
    </row>
    <row r="646" spans="1:4">
      <c r="A646" s="279">
        <v>44483.395833333336</v>
      </c>
      <c r="B646" s="325">
        <v>7.7614164352417001</v>
      </c>
      <c r="C646" s="325"/>
      <c r="D646" s="325"/>
    </row>
    <row r="647" spans="1:4">
      <c r="A647" s="279">
        <v>44483.416666666664</v>
      </c>
      <c r="B647" s="325">
        <v>7.8608059883117702</v>
      </c>
      <c r="C647" s="325"/>
      <c r="D647" s="325"/>
    </row>
    <row r="648" spans="1:4">
      <c r="A648" s="279">
        <v>44483.4375</v>
      </c>
      <c r="B648" s="325">
        <v>7.8833942413330096</v>
      </c>
      <c r="C648" s="325"/>
      <c r="D648" s="325"/>
    </row>
    <row r="649" spans="1:4">
      <c r="A649" s="279">
        <v>44483.458333333336</v>
      </c>
      <c r="B649" s="325">
        <v>8.2267398834228498</v>
      </c>
      <c r="C649" s="325"/>
      <c r="D649" s="325"/>
    </row>
    <row r="650" spans="1:4">
      <c r="A650" s="279">
        <v>44483.479166666664</v>
      </c>
      <c r="B650" s="325">
        <v>7.7026863098144496</v>
      </c>
      <c r="C650" s="325"/>
      <c r="D650" s="325"/>
    </row>
    <row r="651" spans="1:4">
      <c r="A651" s="279">
        <v>44483.5</v>
      </c>
      <c r="B651" s="325">
        <v>8.0460319519043004</v>
      </c>
      <c r="C651" s="325"/>
      <c r="D651" s="325"/>
    </row>
    <row r="652" spans="1:4">
      <c r="A652" s="279">
        <v>44483.520833333336</v>
      </c>
      <c r="B652" s="325">
        <v>7.7704515457153303</v>
      </c>
      <c r="C652" s="325"/>
      <c r="D652" s="325"/>
    </row>
    <row r="653" spans="1:4">
      <c r="A653" s="279">
        <v>44483.541666666664</v>
      </c>
      <c r="B653" s="325">
        <v>7.5626373291015598</v>
      </c>
      <c r="C653" s="325"/>
      <c r="D653" s="325"/>
    </row>
    <row r="654" spans="1:4">
      <c r="A654" s="279">
        <v>44483.5625</v>
      </c>
      <c r="B654" s="325">
        <v>7.4632477760314897</v>
      </c>
      <c r="C654" s="325"/>
      <c r="D654" s="325"/>
    </row>
    <row r="655" spans="1:4">
      <c r="A655" s="279">
        <v>44483.583333333336</v>
      </c>
      <c r="B655" s="325">
        <v>8.1228322982788104</v>
      </c>
      <c r="C655" s="325"/>
      <c r="D655" s="325"/>
    </row>
    <row r="656" spans="1:4">
      <c r="A656" s="279">
        <v>44483.604166666664</v>
      </c>
      <c r="B656" s="325">
        <v>7.7659339904785201</v>
      </c>
      <c r="C656" s="325"/>
      <c r="D656" s="325"/>
    </row>
    <row r="657" spans="1:4">
      <c r="A657" s="279">
        <v>44483.625</v>
      </c>
      <c r="B657" s="325">
        <v>8.2131872177124006</v>
      </c>
      <c r="C657" s="325"/>
      <c r="D657" s="325"/>
    </row>
    <row r="658" spans="1:4">
      <c r="A658" s="279">
        <v>44483.645833333336</v>
      </c>
      <c r="B658" s="325">
        <v>7.4225883483886701</v>
      </c>
      <c r="C658" s="325"/>
      <c r="D658" s="325"/>
    </row>
    <row r="659" spans="1:4">
      <c r="A659" s="279">
        <v>44483.666666666664</v>
      </c>
      <c r="B659" s="325">
        <v>7.00244188308716</v>
      </c>
      <c r="C659" s="325"/>
      <c r="D659" s="325"/>
    </row>
    <row r="660" spans="1:4">
      <c r="A660" s="279">
        <v>44483.6875</v>
      </c>
      <c r="B660" s="325">
        <v>7.1244201660156303</v>
      </c>
      <c r="C660" s="325"/>
      <c r="D660" s="325"/>
    </row>
    <row r="661" spans="1:4">
      <c r="A661" s="279">
        <v>44483.708333333336</v>
      </c>
      <c r="B661" s="325">
        <v>7.4948716163635298</v>
      </c>
      <c r="C661" s="325"/>
      <c r="D661" s="325"/>
    </row>
    <row r="662" spans="1:4">
      <c r="A662" s="279">
        <v>44483.729166666664</v>
      </c>
      <c r="B662" s="325">
        <v>7.08827829360962</v>
      </c>
      <c r="C662" s="325"/>
      <c r="D662" s="325"/>
    </row>
    <row r="663" spans="1:4">
      <c r="A663" s="279">
        <v>44483.75</v>
      </c>
      <c r="B663" s="325">
        <v>9.4510374069213903</v>
      </c>
      <c r="C663" s="325"/>
      <c r="D663" s="325"/>
    </row>
    <row r="664" spans="1:4">
      <c r="A664" s="279">
        <v>44483.770833333336</v>
      </c>
      <c r="B664" s="325">
        <v>10.4223442077637</v>
      </c>
      <c r="C664" s="325"/>
      <c r="D664" s="325"/>
    </row>
    <row r="665" spans="1:4">
      <c r="A665" s="279">
        <v>44483.791666666664</v>
      </c>
      <c r="B665" s="325">
        <v>10.2235651016235</v>
      </c>
      <c r="C665" s="325"/>
      <c r="D665" s="325"/>
    </row>
    <row r="666" spans="1:4">
      <c r="A666" s="279">
        <v>44483.8125</v>
      </c>
      <c r="B666" s="325">
        <v>10.41330909729</v>
      </c>
      <c r="C666" s="325"/>
      <c r="D666" s="325"/>
    </row>
    <row r="667" spans="1:4">
      <c r="A667" s="279">
        <v>44483.833333333336</v>
      </c>
      <c r="B667" s="325">
        <v>8.5791206359863299</v>
      </c>
      <c r="C667" s="325"/>
      <c r="D667" s="325"/>
    </row>
    <row r="668" spans="1:4">
      <c r="A668" s="279">
        <v>44483.854166666664</v>
      </c>
      <c r="B668" s="325">
        <v>8.2809524536132795</v>
      </c>
      <c r="C668" s="325"/>
      <c r="D668" s="325"/>
    </row>
    <row r="669" spans="1:4">
      <c r="A669" s="279">
        <v>44483.875</v>
      </c>
      <c r="B669" s="325">
        <v>8.2719173431396502</v>
      </c>
      <c r="C669" s="325"/>
      <c r="D669" s="325"/>
    </row>
    <row r="670" spans="1:4">
      <c r="A670" s="279">
        <v>44483.895833333336</v>
      </c>
      <c r="B670" s="325">
        <v>8.4752140045165998</v>
      </c>
      <c r="C670" s="325"/>
      <c r="D670" s="325"/>
    </row>
    <row r="671" spans="1:4">
      <c r="A671" s="279">
        <v>44483.916666666664</v>
      </c>
      <c r="B671" s="325">
        <v>8.3622713088989293</v>
      </c>
      <c r="C671" s="325"/>
      <c r="D671" s="325"/>
    </row>
    <row r="672" spans="1:4">
      <c r="A672" s="279">
        <v>44483.9375</v>
      </c>
      <c r="B672" s="325">
        <v>8.9089136123657209</v>
      </c>
      <c r="C672" s="325"/>
      <c r="D672" s="325"/>
    </row>
    <row r="673" spans="1:4">
      <c r="A673" s="279">
        <v>44483.958333333336</v>
      </c>
      <c r="B673" s="325">
        <v>8.3487176895141602</v>
      </c>
      <c r="C673" s="325"/>
      <c r="D673" s="325"/>
    </row>
    <row r="674" spans="1:4">
      <c r="A674" s="279">
        <v>44483.979166666664</v>
      </c>
      <c r="B674" s="325">
        <v>8.0641021728515607</v>
      </c>
      <c r="C674" s="325"/>
      <c r="D674" s="325"/>
    </row>
    <row r="675" spans="1:4">
      <c r="A675" s="279">
        <v>44484</v>
      </c>
      <c r="B675" s="325">
        <v>7.3457875251770002</v>
      </c>
      <c r="C675" s="325"/>
      <c r="D675" s="325"/>
    </row>
    <row r="676" spans="1:4">
      <c r="A676" s="279">
        <v>44484.020833333336</v>
      </c>
      <c r="B676" s="325">
        <v>10.0654458999634</v>
      </c>
      <c r="C676" s="325"/>
      <c r="D676" s="325"/>
    </row>
    <row r="677" spans="1:4">
      <c r="A677" s="279">
        <v>44484.041666666664</v>
      </c>
      <c r="B677" s="325">
        <v>9.4600734710693395</v>
      </c>
      <c r="C677" s="325"/>
      <c r="D677" s="325"/>
    </row>
    <row r="678" spans="1:4">
      <c r="A678" s="279">
        <v>44484.0625</v>
      </c>
      <c r="B678" s="325">
        <v>9.7311353683471697</v>
      </c>
      <c r="C678" s="325"/>
      <c r="D678" s="325"/>
    </row>
    <row r="679" spans="1:4">
      <c r="A679" s="279">
        <v>44484.083333333336</v>
      </c>
      <c r="B679" s="325">
        <v>6.1847376823425302</v>
      </c>
      <c r="C679" s="325"/>
      <c r="D679" s="325"/>
    </row>
    <row r="680" spans="1:4">
      <c r="A680" s="279">
        <v>44484.104166666664</v>
      </c>
      <c r="B680" s="325">
        <v>5.4528694152831996</v>
      </c>
      <c r="C680" s="325"/>
      <c r="D680" s="325"/>
    </row>
    <row r="681" spans="1:4">
      <c r="A681" s="279">
        <v>44484.125</v>
      </c>
      <c r="B681" s="325">
        <v>4.9830279350280797</v>
      </c>
      <c r="C681" s="325"/>
      <c r="D681" s="325"/>
    </row>
    <row r="682" spans="1:4">
      <c r="A682" s="279">
        <v>44484.145833333336</v>
      </c>
      <c r="B682" s="325">
        <v>5.49804639816284</v>
      </c>
      <c r="C682" s="325"/>
      <c r="D682" s="325"/>
    </row>
    <row r="683" spans="1:4">
      <c r="A683" s="279">
        <v>44484.166666666664</v>
      </c>
      <c r="B683" s="325">
        <v>4.2330889701843297</v>
      </c>
      <c r="C683" s="325"/>
      <c r="D683" s="325"/>
    </row>
    <row r="684" spans="1:4">
      <c r="A684" s="279">
        <v>44484.1875</v>
      </c>
      <c r="B684" s="325">
        <v>6.3744812011718803</v>
      </c>
      <c r="C684" s="325"/>
      <c r="D684" s="325"/>
    </row>
    <row r="685" spans="1:4">
      <c r="A685" s="279">
        <v>44484.208333333336</v>
      </c>
      <c r="B685" s="325">
        <v>7.6349205970764196</v>
      </c>
      <c r="C685" s="325"/>
      <c r="D685" s="325"/>
    </row>
    <row r="686" spans="1:4">
      <c r="A686" s="279">
        <v>44484.229166666664</v>
      </c>
      <c r="B686" s="325">
        <v>7.7794871330261204</v>
      </c>
      <c r="C686" s="325"/>
      <c r="D686" s="325"/>
    </row>
    <row r="687" spans="1:4">
      <c r="A687" s="279">
        <v>44484.25</v>
      </c>
      <c r="B687" s="325">
        <v>7.7162394523620597</v>
      </c>
      <c r="C687" s="325"/>
      <c r="D687" s="325"/>
    </row>
    <row r="688" spans="1:4">
      <c r="A688" s="279">
        <v>44484.270833333336</v>
      </c>
      <c r="B688" s="325">
        <v>4.6216115951538104</v>
      </c>
      <c r="C688" s="325">
        <f>AVERAGE(B641:B688)</f>
        <v>7.7005214591821023</v>
      </c>
      <c r="D688" s="325"/>
    </row>
    <row r="689" spans="1:4">
      <c r="A689" s="279">
        <v>44484.291666666664</v>
      </c>
      <c r="B689" s="325">
        <v>5.0101342201232901</v>
      </c>
      <c r="C689" s="325"/>
      <c r="D689" s="325"/>
    </row>
    <row r="690" spans="1:4">
      <c r="A690" s="279">
        <v>44484.3125</v>
      </c>
      <c r="B690" s="325">
        <v>5.3083028793334996</v>
      </c>
      <c r="C690" s="325"/>
      <c r="D690" s="325"/>
    </row>
    <row r="691" spans="1:4">
      <c r="A691" s="279">
        <v>44484.333333333336</v>
      </c>
      <c r="B691" s="325">
        <v>5.7781438827514604</v>
      </c>
      <c r="C691" s="325"/>
      <c r="D691" s="325"/>
    </row>
    <row r="692" spans="1:4">
      <c r="A692" s="279">
        <v>44484.354166666664</v>
      </c>
      <c r="B692" s="325">
        <v>6.8081808090209996</v>
      </c>
      <c r="C692" s="325"/>
      <c r="D692" s="325"/>
    </row>
    <row r="693" spans="1:4">
      <c r="A693" s="279">
        <v>44484.375</v>
      </c>
      <c r="B693" s="325">
        <v>7.1289377212524396</v>
      </c>
      <c r="C693" s="325"/>
      <c r="D693" s="325"/>
    </row>
    <row r="694" spans="1:4">
      <c r="A694" s="279">
        <v>44484.395833333336</v>
      </c>
      <c r="B694" s="325">
        <v>7.1786322593689</v>
      </c>
      <c r="C694" s="325"/>
      <c r="D694" s="325"/>
    </row>
    <row r="695" spans="1:4">
      <c r="A695" s="279">
        <v>44484.416666666664</v>
      </c>
      <c r="B695" s="325">
        <v>7.9466423988342303</v>
      </c>
      <c r="C695" s="325"/>
      <c r="D695" s="325"/>
    </row>
    <row r="696" spans="1:4">
      <c r="A696" s="279">
        <v>44484.4375</v>
      </c>
      <c r="B696" s="325">
        <v>8.24932861328125</v>
      </c>
      <c r="C696" s="325"/>
      <c r="D696" s="325"/>
    </row>
    <row r="697" spans="1:4">
      <c r="A697" s="279">
        <v>44484.458333333336</v>
      </c>
      <c r="B697" s="325">
        <v>7.65750932693481</v>
      </c>
      <c r="C697" s="325"/>
      <c r="D697" s="325"/>
    </row>
    <row r="698" spans="1:4">
      <c r="A698" s="279">
        <v>44484.479166666664</v>
      </c>
      <c r="B698" s="325">
        <v>8.24481105804443</v>
      </c>
      <c r="C698" s="325"/>
      <c r="D698" s="325"/>
    </row>
    <row r="699" spans="1:4">
      <c r="A699" s="279">
        <v>44484.5</v>
      </c>
      <c r="B699" s="325">
        <v>8.9811964035034197</v>
      </c>
      <c r="C699" s="325"/>
      <c r="D699" s="325"/>
    </row>
    <row r="700" spans="1:4">
      <c r="A700" s="279">
        <v>44484.520833333336</v>
      </c>
      <c r="B700" s="325">
        <v>8.2177047729492205</v>
      </c>
      <c r="C700" s="325"/>
      <c r="D700" s="325"/>
    </row>
    <row r="701" spans="1:4">
      <c r="A701" s="279">
        <v>44484.541666666664</v>
      </c>
      <c r="B701" s="325">
        <v>8.0098905563354492</v>
      </c>
      <c r="C701" s="325"/>
      <c r="D701" s="325"/>
    </row>
    <row r="702" spans="1:4">
      <c r="A702" s="279">
        <v>44484.5625</v>
      </c>
      <c r="B702" s="325">
        <v>7.6800975799560502</v>
      </c>
      <c r="C702" s="325"/>
      <c r="D702" s="325"/>
    </row>
    <row r="703" spans="1:4">
      <c r="A703" s="279">
        <v>44484.583333333336</v>
      </c>
      <c r="B703" s="325">
        <v>8.2357749938964808</v>
      </c>
      <c r="C703" s="325"/>
      <c r="D703" s="325"/>
    </row>
    <row r="704" spans="1:4">
      <c r="A704" s="279">
        <v>44484.604166666664</v>
      </c>
      <c r="B704" s="325">
        <v>7.8924298286437997</v>
      </c>
      <c r="C704" s="325"/>
      <c r="D704" s="325"/>
    </row>
    <row r="705" spans="1:4">
      <c r="A705" s="279">
        <v>44484.625</v>
      </c>
      <c r="B705" s="325">
        <v>7.3231987953186</v>
      </c>
      <c r="C705" s="325"/>
      <c r="D705" s="325"/>
    </row>
    <row r="706" spans="1:4">
      <c r="A706" s="279">
        <v>44484.645833333336</v>
      </c>
      <c r="B706" s="325">
        <v>7.6981682777404803</v>
      </c>
      <c r="C706" s="325"/>
      <c r="D706" s="325"/>
    </row>
    <row r="707" spans="1:4">
      <c r="A707" s="279">
        <v>44484.666666666664</v>
      </c>
      <c r="B707" s="325">
        <v>7.3322343826293901</v>
      </c>
      <c r="C707" s="325"/>
      <c r="D707" s="325"/>
    </row>
    <row r="708" spans="1:4">
      <c r="A708" s="279">
        <v>44484.6875</v>
      </c>
      <c r="B708" s="325">
        <v>7.0205130577087402</v>
      </c>
      <c r="C708" s="325"/>
      <c r="D708" s="325"/>
    </row>
    <row r="709" spans="1:4">
      <c r="A709" s="279">
        <v>44484.708333333336</v>
      </c>
      <c r="B709" s="325">
        <v>6.8623933792114302</v>
      </c>
      <c r="C709" s="325"/>
      <c r="D709" s="325"/>
    </row>
    <row r="710" spans="1:4">
      <c r="A710" s="279">
        <v>44484.729166666664</v>
      </c>
      <c r="B710" s="325">
        <v>6.8443222045898402</v>
      </c>
      <c r="C710" s="325"/>
      <c r="D710" s="325"/>
    </row>
    <row r="711" spans="1:4">
      <c r="A711" s="279">
        <v>44484.75</v>
      </c>
      <c r="B711" s="325">
        <v>7.25091552734375</v>
      </c>
      <c r="C711" s="325"/>
      <c r="D711" s="325"/>
    </row>
    <row r="712" spans="1:4">
      <c r="A712" s="279">
        <v>44484.770833333336</v>
      </c>
      <c r="B712" s="325">
        <v>10.056409835815399</v>
      </c>
      <c r="C712" s="325"/>
      <c r="D712" s="325"/>
    </row>
    <row r="713" spans="1:4">
      <c r="A713" s="279">
        <v>44484.791666666664</v>
      </c>
      <c r="B713" s="325">
        <v>10.657264709472701</v>
      </c>
      <c r="C713" s="325"/>
      <c r="D713" s="325"/>
    </row>
    <row r="714" spans="1:4">
      <c r="A714" s="279">
        <v>44484.8125</v>
      </c>
      <c r="B714" s="325">
        <v>10.4946279525757</v>
      </c>
      <c r="C714" s="325"/>
      <c r="D714" s="325"/>
    </row>
    <row r="715" spans="1:4">
      <c r="A715" s="279">
        <v>44484.833333333336</v>
      </c>
      <c r="B715" s="325">
        <v>10.6211233139038</v>
      </c>
      <c r="C715" s="325"/>
      <c r="D715" s="325"/>
    </row>
    <row r="716" spans="1:4">
      <c r="A716" s="279">
        <v>44484.854166666664</v>
      </c>
      <c r="B716" s="325">
        <v>7.7252745628356898</v>
      </c>
      <c r="C716" s="325"/>
      <c r="D716" s="325"/>
    </row>
    <row r="717" spans="1:4">
      <c r="A717" s="279">
        <v>44484.875</v>
      </c>
      <c r="B717" s="325">
        <v>8.1047620773315394</v>
      </c>
      <c r="C717" s="325"/>
      <c r="D717" s="325"/>
    </row>
    <row r="718" spans="1:4">
      <c r="A718" s="279">
        <v>44484.895833333336</v>
      </c>
      <c r="B718" s="325">
        <v>7.6168498992919904</v>
      </c>
      <c r="C718" s="325"/>
      <c r="D718" s="325"/>
    </row>
    <row r="719" spans="1:4">
      <c r="A719" s="279">
        <v>44484.916666666664</v>
      </c>
      <c r="B719" s="325">
        <v>7.8879122734069798</v>
      </c>
      <c r="C719" s="325"/>
      <c r="D719" s="325"/>
    </row>
    <row r="720" spans="1:4">
      <c r="A720" s="279">
        <v>44484.9375</v>
      </c>
      <c r="B720" s="325">
        <v>7.6755800247192401</v>
      </c>
      <c r="C720" s="325"/>
      <c r="D720" s="325"/>
    </row>
    <row r="721" spans="1:4">
      <c r="A721" s="279">
        <v>44484.958333333336</v>
      </c>
      <c r="B721" s="325">
        <v>8.24481105804443</v>
      </c>
      <c r="C721" s="325"/>
      <c r="D721" s="325"/>
    </row>
    <row r="722" spans="1:4">
      <c r="A722" s="279">
        <v>44484.979166666664</v>
      </c>
      <c r="B722" s="325">
        <v>11.0593404769897</v>
      </c>
      <c r="C722" s="325"/>
      <c r="D722" s="325"/>
    </row>
    <row r="723" spans="1:4">
      <c r="A723" s="279">
        <v>44485</v>
      </c>
      <c r="B723" s="325">
        <v>4.6351647377014196</v>
      </c>
      <c r="C723" s="325"/>
      <c r="D723" s="325"/>
    </row>
    <row r="724" spans="1:4">
      <c r="A724" s="279">
        <v>44485.020833333336</v>
      </c>
      <c r="B724" s="325">
        <v>9.49621486663818</v>
      </c>
      <c r="C724" s="325"/>
      <c r="D724" s="325"/>
    </row>
    <row r="725" spans="1:4">
      <c r="A725" s="279">
        <v>44485.041666666664</v>
      </c>
      <c r="B725" s="325">
        <v>7.4361414909362802</v>
      </c>
      <c r="C725" s="325"/>
      <c r="D725" s="325"/>
    </row>
    <row r="726" spans="1:4">
      <c r="A726" s="279">
        <v>44485.0625</v>
      </c>
      <c r="B726" s="325">
        <v>9.5278387069702095</v>
      </c>
      <c r="C726" s="325"/>
      <c r="D726" s="325"/>
    </row>
    <row r="727" spans="1:4">
      <c r="A727" s="279">
        <v>44485.083333333336</v>
      </c>
      <c r="B727" s="325">
        <v>8.6197805404663104</v>
      </c>
      <c r="C727" s="325"/>
      <c r="D727" s="325"/>
    </row>
    <row r="728" spans="1:4">
      <c r="A728" s="279">
        <v>44485.104166666664</v>
      </c>
      <c r="B728" s="325">
        <v>6.6500611305236799</v>
      </c>
      <c r="C728" s="325"/>
      <c r="D728" s="325"/>
    </row>
    <row r="729" spans="1:4">
      <c r="A729" s="279">
        <v>44485.125</v>
      </c>
      <c r="B729" s="325">
        <v>6.0446887016296396</v>
      </c>
      <c r="C729" s="325"/>
      <c r="D729" s="325"/>
    </row>
    <row r="730" spans="1:4">
      <c r="A730" s="279">
        <v>44485.145833333336</v>
      </c>
      <c r="B730" s="325">
        <v>5.6019535064697301</v>
      </c>
      <c r="C730" s="325"/>
      <c r="D730" s="325"/>
    </row>
    <row r="731" spans="1:4">
      <c r="A731" s="279">
        <v>44485.166666666664</v>
      </c>
      <c r="B731" s="325">
        <v>4.7978019714355504</v>
      </c>
      <c r="C731" s="325"/>
      <c r="D731" s="325"/>
    </row>
    <row r="732" spans="1:4">
      <c r="A732" s="279">
        <v>44485.1875</v>
      </c>
      <c r="B732" s="325">
        <v>4.5809521675109899</v>
      </c>
      <c r="C732" s="325"/>
      <c r="D732" s="325"/>
    </row>
    <row r="733" spans="1:4">
      <c r="A733" s="279">
        <v>44485.208333333336</v>
      </c>
      <c r="B733" s="325">
        <v>5.4031744003295898</v>
      </c>
      <c r="C733" s="325"/>
      <c r="D733" s="325"/>
    </row>
    <row r="734" spans="1:4">
      <c r="A734" s="279">
        <v>44485.229166666664</v>
      </c>
      <c r="B734" s="325">
        <v>8.2673988342285192</v>
      </c>
      <c r="C734" s="325"/>
      <c r="D734" s="325"/>
    </row>
    <row r="735" spans="1:4">
      <c r="A735" s="279">
        <v>44485.25</v>
      </c>
      <c r="B735" s="325">
        <v>7.9014654159545898</v>
      </c>
      <c r="C735" s="325"/>
      <c r="D735" s="325"/>
    </row>
    <row r="736" spans="1:4">
      <c r="A736" s="279">
        <v>44485.270833333336</v>
      </c>
      <c r="B736" s="325">
        <v>8.6152629852294904</v>
      </c>
      <c r="C736" s="325">
        <f>AVERAGE(B689:B736)</f>
        <v>7.6329441368579865</v>
      </c>
      <c r="D736" s="325"/>
    </row>
    <row r="737" spans="1:4">
      <c r="A737" s="279">
        <v>44485.291666666664</v>
      </c>
      <c r="B737" s="325">
        <v>5.8956046104431197</v>
      </c>
      <c r="C737" s="325"/>
      <c r="D737" s="325"/>
    </row>
    <row r="738" spans="1:4">
      <c r="A738" s="279">
        <v>44485.3125</v>
      </c>
      <c r="B738" s="325">
        <v>5.1908426284790004</v>
      </c>
      <c r="C738" s="325"/>
      <c r="D738" s="325"/>
    </row>
    <row r="739" spans="1:4">
      <c r="A739" s="279">
        <v>44485.333333333336</v>
      </c>
      <c r="B739" s="325">
        <v>4.9649572372436497</v>
      </c>
      <c r="C739" s="325"/>
      <c r="D739" s="325"/>
    </row>
    <row r="740" spans="1:4">
      <c r="A740" s="279">
        <v>44485.354166666664</v>
      </c>
      <c r="B740" s="325">
        <v>5.6561660766601598</v>
      </c>
      <c r="C740" s="325"/>
      <c r="D740" s="325"/>
    </row>
    <row r="741" spans="1:4">
      <c r="A741" s="279">
        <v>44485.375</v>
      </c>
      <c r="B741" s="325">
        <v>5.7736263275146502</v>
      </c>
      <c r="C741" s="325"/>
      <c r="D741" s="325"/>
    </row>
    <row r="742" spans="1:4">
      <c r="A742" s="279">
        <v>44485.395833333336</v>
      </c>
      <c r="B742" s="325">
        <v>6.6545786857604998</v>
      </c>
      <c r="C742" s="325"/>
      <c r="D742" s="325"/>
    </row>
    <row r="743" spans="1:4">
      <c r="A743" s="279">
        <v>44485.416666666664</v>
      </c>
      <c r="B743" s="325">
        <v>7.2012209892272896</v>
      </c>
      <c r="C743" s="325"/>
      <c r="D743" s="325"/>
    </row>
    <row r="744" spans="1:4">
      <c r="A744" s="279">
        <v>44485.4375</v>
      </c>
      <c r="B744" s="325">
        <v>7.8111109733581499</v>
      </c>
      <c r="C744" s="325"/>
      <c r="D744" s="325"/>
    </row>
    <row r="745" spans="1:4">
      <c r="A745" s="279">
        <v>44485.458333333336</v>
      </c>
      <c r="B745" s="325">
        <v>7.84273481369019</v>
      </c>
      <c r="C745" s="325"/>
      <c r="D745" s="325"/>
    </row>
    <row r="746" spans="1:4">
      <c r="A746" s="279">
        <v>44485.479166666664</v>
      </c>
      <c r="B746" s="325">
        <v>8.6378507614135707</v>
      </c>
      <c r="C746" s="325"/>
      <c r="D746" s="325"/>
    </row>
    <row r="747" spans="1:4">
      <c r="A747" s="279">
        <v>44485.5</v>
      </c>
      <c r="B747" s="325">
        <v>8.4616603851318395</v>
      </c>
      <c r="C747" s="325"/>
      <c r="D747" s="325"/>
    </row>
    <row r="748" spans="1:4">
      <c r="A748" s="279">
        <v>44485.520833333336</v>
      </c>
      <c r="B748" s="325">
        <v>9.0218563079834002</v>
      </c>
      <c r="C748" s="325"/>
      <c r="D748" s="325"/>
    </row>
    <row r="749" spans="1:4">
      <c r="A749" s="279">
        <v>44485.541666666664</v>
      </c>
      <c r="B749" s="325">
        <v>8.4210014343261701</v>
      </c>
      <c r="C749" s="325"/>
      <c r="D749" s="325"/>
    </row>
    <row r="750" spans="1:4">
      <c r="A750" s="279">
        <v>44485.5625</v>
      </c>
      <c r="B750" s="325">
        <v>8.4255189895629901</v>
      </c>
      <c r="C750" s="325"/>
      <c r="D750" s="325"/>
    </row>
    <row r="751" spans="1:4">
      <c r="A751" s="279">
        <v>44485.583333333336</v>
      </c>
      <c r="B751" s="325">
        <v>8.6468868255615199</v>
      </c>
      <c r="C751" s="325"/>
      <c r="D751" s="325"/>
    </row>
    <row r="752" spans="1:4">
      <c r="A752" s="279">
        <v>44485.604166666664</v>
      </c>
      <c r="B752" s="325">
        <v>8.2990236282348597</v>
      </c>
      <c r="C752" s="325"/>
      <c r="D752" s="325"/>
    </row>
    <row r="753" spans="1:4">
      <c r="A753" s="279">
        <v>44485.625</v>
      </c>
      <c r="B753" s="325">
        <v>8.6468868255615199</v>
      </c>
      <c r="C753" s="325"/>
      <c r="D753" s="325"/>
    </row>
    <row r="754" spans="1:4">
      <c r="A754" s="279">
        <v>44485.645833333336</v>
      </c>
      <c r="B754" s="325">
        <v>8.0234432220459002</v>
      </c>
      <c r="C754" s="325"/>
      <c r="D754" s="325"/>
    </row>
    <row r="755" spans="1:4">
      <c r="A755" s="279">
        <v>44485.666666666664</v>
      </c>
      <c r="B755" s="325">
        <v>8.7327232360839808</v>
      </c>
      <c r="C755" s="325"/>
      <c r="D755" s="325"/>
    </row>
    <row r="756" spans="1:4">
      <c r="A756" s="279">
        <v>44485.6875</v>
      </c>
      <c r="B756" s="325">
        <v>7.4903540611267099</v>
      </c>
      <c r="C756" s="325"/>
      <c r="D756" s="325"/>
    </row>
    <row r="757" spans="1:4">
      <c r="A757" s="279">
        <v>44485.708333333336</v>
      </c>
      <c r="B757" s="325">
        <v>7.6078143119812003</v>
      </c>
      <c r="C757" s="325"/>
      <c r="D757" s="325"/>
    </row>
    <row r="758" spans="1:4">
      <c r="A758" s="279">
        <v>44485.729166666664</v>
      </c>
      <c r="B758" s="325">
        <v>7.5761904716491699</v>
      </c>
      <c r="C758" s="325"/>
      <c r="D758" s="325"/>
    </row>
    <row r="759" spans="1:4">
      <c r="A759" s="279">
        <v>44485.75</v>
      </c>
      <c r="B759" s="325">
        <v>8.2945051193237305</v>
      </c>
      <c r="C759" s="325"/>
      <c r="D759" s="325"/>
    </row>
    <row r="760" spans="1:4">
      <c r="A760" s="279">
        <v>44485.770833333336</v>
      </c>
      <c r="B760" s="325">
        <v>7.8472528457641602</v>
      </c>
      <c r="C760" s="325"/>
      <c r="D760" s="325"/>
    </row>
    <row r="761" spans="1:4">
      <c r="A761" s="279">
        <v>44485.791666666664</v>
      </c>
      <c r="B761" s="325">
        <v>10.0609283447266</v>
      </c>
      <c r="C761" s="325"/>
      <c r="D761" s="325"/>
    </row>
    <row r="762" spans="1:4">
      <c r="A762" s="279">
        <v>44485.8125</v>
      </c>
      <c r="B762" s="325">
        <v>10.657264709472701</v>
      </c>
      <c r="C762" s="325"/>
      <c r="D762" s="325"/>
    </row>
    <row r="763" spans="1:4">
      <c r="A763" s="279">
        <v>44485.833333333336</v>
      </c>
      <c r="B763" s="325">
        <v>10.6075706481934</v>
      </c>
      <c r="C763" s="325"/>
      <c r="D763" s="325"/>
    </row>
    <row r="764" spans="1:4">
      <c r="A764" s="279">
        <v>44485.854166666664</v>
      </c>
      <c r="B764" s="325">
        <v>10.9328451156616</v>
      </c>
      <c r="C764" s="325"/>
      <c r="D764" s="325"/>
    </row>
    <row r="765" spans="1:4">
      <c r="A765" s="279">
        <v>44485.875</v>
      </c>
      <c r="B765" s="325">
        <v>7.8472528457641602</v>
      </c>
      <c r="C765" s="325"/>
      <c r="D765" s="325"/>
    </row>
    <row r="766" spans="1:4">
      <c r="A766" s="279">
        <v>44485.895833333336</v>
      </c>
      <c r="B766" s="325">
        <v>7.4948716163635298</v>
      </c>
      <c r="C766" s="325"/>
      <c r="D766" s="325"/>
    </row>
    <row r="767" spans="1:4">
      <c r="A767" s="279">
        <v>44485.916666666664</v>
      </c>
      <c r="B767" s="325">
        <v>7.5084247589111301</v>
      </c>
      <c r="C767" s="325"/>
      <c r="D767" s="325"/>
    </row>
    <row r="768" spans="1:4">
      <c r="A768" s="279">
        <v>44485.9375</v>
      </c>
      <c r="B768" s="325">
        <v>7.9466423988342303</v>
      </c>
      <c r="C768" s="325"/>
      <c r="D768" s="325"/>
    </row>
    <row r="769" spans="1:4">
      <c r="A769" s="279">
        <v>44485.958333333336</v>
      </c>
      <c r="B769" s="325">
        <v>7.7252745628356898</v>
      </c>
      <c r="C769" s="325"/>
      <c r="D769" s="325"/>
    </row>
    <row r="770" spans="1:4">
      <c r="A770" s="279">
        <v>44485.979166666664</v>
      </c>
      <c r="B770" s="325">
        <v>7.4225883483886701</v>
      </c>
      <c r="C770" s="325"/>
      <c r="D770" s="325"/>
    </row>
    <row r="771" spans="1:4">
      <c r="A771" s="279">
        <v>44486</v>
      </c>
      <c r="B771" s="325">
        <v>7.0295481681823704</v>
      </c>
      <c r="C771" s="325"/>
      <c r="D771" s="325"/>
    </row>
    <row r="772" spans="1:4">
      <c r="A772" s="279">
        <v>44486.020833333336</v>
      </c>
      <c r="B772" s="325">
        <v>6.5100121498107901</v>
      </c>
      <c r="C772" s="325"/>
      <c r="D772" s="325"/>
    </row>
    <row r="773" spans="1:4">
      <c r="A773" s="279">
        <v>44486.041666666664</v>
      </c>
      <c r="B773" s="325">
        <v>6.3112330436706499</v>
      </c>
      <c r="C773" s="325"/>
      <c r="D773" s="325"/>
    </row>
    <row r="774" spans="1:4">
      <c r="A774" s="279">
        <v>44486.0625</v>
      </c>
      <c r="B774" s="325">
        <v>8.6333332061767596</v>
      </c>
      <c r="C774" s="325"/>
      <c r="D774" s="325"/>
    </row>
    <row r="775" spans="1:4">
      <c r="A775" s="279">
        <v>44486.083333333336</v>
      </c>
      <c r="B775" s="325">
        <v>9.500732421875</v>
      </c>
      <c r="C775" s="325"/>
      <c r="D775" s="325"/>
    </row>
    <row r="776" spans="1:4">
      <c r="A776" s="279">
        <v>44486.104166666664</v>
      </c>
      <c r="B776" s="325">
        <v>8.8863248825073207</v>
      </c>
      <c r="C776" s="325"/>
      <c r="D776" s="325"/>
    </row>
    <row r="777" spans="1:4">
      <c r="A777" s="279">
        <v>44486.125</v>
      </c>
      <c r="B777" s="325">
        <v>8.0641021728515607</v>
      </c>
      <c r="C777" s="325"/>
      <c r="D777" s="325"/>
    </row>
    <row r="778" spans="1:4">
      <c r="A778" s="279">
        <v>44486.145833333336</v>
      </c>
      <c r="B778" s="325">
        <v>5.2360196113586399</v>
      </c>
      <c r="C778" s="325"/>
      <c r="D778" s="325"/>
    </row>
    <row r="779" spans="1:4">
      <c r="A779" s="279">
        <v>44486.166666666664</v>
      </c>
      <c r="B779" s="325">
        <v>5.1547007560729998</v>
      </c>
      <c r="C779" s="325"/>
      <c r="D779" s="325"/>
    </row>
    <row r="780" spans="1:4">
      <c r="A780" s="279">
        <v>44486.1875</v>
      </c>
      <c r="B780" s="325">
        <v>4.41379737854004</v>
      </c>
      <c r="C780" s="325"/>
      <c r="D780" s="325"/>
    </row>
    <row r="781" spans="1:4">
      <c r="A781" s="279">
        <v>44486.208333333336</v>
      </c>
      <c r="B781" s="325">
        <v>4.9333333969116202</v>
      </c>
      <c r="C781" s="325"/>
      <c r="D781" s="325"/>
    </row>
    <row r="782" spans="1:4">
      <c r="A782" s="279">
        <v>44486.229166666664</v>
      </c>
      <c r="B782" s="325">
        <v>5.3715505599975604</v>
      </c>
      <c r="C782" s="325"/>
      <c r="D782" s="325"/>
    </row>
    <row r="783" spans="1:4">
      <c r="A783" s="279">
        <v>44486.25</v>
      </c>
      <c r="B783" s="325">
        <v>8.5926742553710902</v>
      </c>
      <c r="C783" s="325"/>
      <c r="D783" s="325"/>
    </row>
    <row r="784" spans="1:4">
      <c r="A784" s="279">
        <v>44486.270833333336</v>
      </c>
      <c r="B784" s="325">
        <v>8.2945051193237305</v>
      </c>
      <c r="C784" s="325">
        <f>AVERAGE(B737:B784)</f>
        <v>7.6304029424985265</v>
      </c>
      <c r="D784" s="325"/>
    </row>
    <row r="785" spans="1:4">
      <c r="A785" s="279">
        <v>44486.291666666664</v>
      </c>
      <c r="B785" s="325">
        <v>7.7975578308105504</v>
      </c>
      <c r="C785" s="325"/>
      <c r="D785" s="325"/>
    </row>
    <row r="786" spans="1:4">
      <c r="A786" s="279">
        <v>44486.3125</v>
      </c>
      <c r="B786" s="325">
        <v>6.3247861862182599</v>
      </c>
      <c r="C786" s="325"/>
      <c r="D786" s="325"/>
    </row>
    <row r="787" spans="1:4">
      <c r="A787" s="279">
        <v>44486.333333333336</v>
      </c>
      <c r="B787" s="325">
        <v>5.1953601837158203</v>
      </c>
      <c r="C787" s="325"/>
      <c r="D787" s="325"/>
    </row>
    <row r="788" spans="1:4">
      <c r="A788" s="279">
        <v>44486.354166666664</v>
      </c>
      <c r="B788" s="325">
        <v>5.41220998764038</v>
      </c>
      <c r="C788" s="325"/>
      <c r="D788" s="325"/>
    </row>
    <row r="789" spans="1:4">
      <c r="A789" s="279">
        <v>44486.375</v>
      </c>
      <c r="B789" s="325">
        <v>5.83687400817871</v>
      </c>
      <c r="C789" s="325"/>
      <c r="D789" s="325"/>
    </row>
    <row r="790" spans="1:4">
      <c r="A790" s="279">
        <v>44486.395833333336</v>
      </c>
      <c r="B790" s="325">
        <v>6.1757020950317401</v>
      </c>
      <c r="C790" s="325"/>
      <c r="D790" s="325"/>
    </row>
    <row r="791" spans="1:4">
      <c r="A791" s="279">
        <v>44486.416666666664</v>
      </c>
      <c r="B791" s="325">
        <v>6.1892552375793501</v>
      </c>
      <c r="C791" s="325"/>
      <c r="D791" s="325"/>
    </row>
    <row r="792" spans="1:4">
      <c r="A792" s="279">
        <v>44486.4375</v>
      </c>
      <c r="B792" s="325">
        <v>7.0205130577087402</v>
      </c>
      <c r="C792" s="325"/>
      <c r="D792" s="325"/>
    </row>
    <row r="793" spans="1:4">
      <c r="A793" s="279">
        <v>44486.458333333336</v>
      </c>
      <c r="B793" s="325">
        <v>7.9466423988342303</v>
      </c>
      <c r="C793" s="325"/>
      <c r="D793" s="325"/>
    </row>
    <row r="794" spans="1:4">
      <c r="A794" s="279">
        <v>44486.479166666664</v>
      </c>
      <c r="B794" s="325">
        <v>8.4119653701782209</v>
      </c>
      <c r="C794" s="325"/>
      <c r="D794" s="325"/>
    </row>
    <row r="795" spans="1:4">
      <c r="A795" s="279">
        <v>44486.5</v>
      </c>
      <c r="B795" s="325">
        <v>8.9857139587402308</v>
      </c>
      <c r="C795" s="325"/>
      <c r="D795" s="325"/>
    </row>
    <row r="796" spans="1:4">
      <c r="A796" s="279">
        <v>44486.520833333336</v>
      </c>
      <c r="B796" s="325">
        <v>8.9857139587402308</v>
      </c>
      <c r="C796" s="325"/>
      <c r="D796" s="325"/>
    </row>
    <row r="797" spans="1:4">
      <c r="A797" s="279">
        <v>44486.541666666664</v>
      </c>
      <c r="B797" s="325">
        <v>8.9721612930297905</v>
      </c>
      <c r="C797" s="325"/>
      <c r="D797" s="325"/>
    </row>
    <row r="798" spans="1:4">
      <c r="A798" s="279">
        <v>44486.5625</v>
      </c>
      <c r="B798" s="325">
        <v>8.4481077194213903</v>
      </c>
      <c r="C798" s="325"/>
      <c r="D798" s="325"/>
    </row>
    <row r="799" spans="1:4">
      <c r="A799" s="279">
        <v>44486.583333333336</v>
      </c>
      <c r="B799" s="325">
        <v>8.8185596466064506</v>
      </c>
      <c r="C799" s="325"/>
      <c r="D799" s="325"/>
    </row>
    <row r="800" spans="1:4">
      <c r="A800" s="279">
        <v>44486.604166666664</v>
      </c>
      <c r="B800" s="325">
        <v>8.4074478149414098</v>
      </c>
      <c r="C800" s="325"/>
      <c r="D800" s="325"/>
    </row>
    <row r="801" spans="1:4">
      <c r="A801" s="279">
        <v>44486.625</v>
      </c>
      <c r="B801" s="325">
        <v>8.6062269210815394</v>
      </c>
      <c r="C801" s="325"/>
      <c r="D801" s="325"/>
    </row>
    <row r="802" spans="1:4">
      <c r="A802" s="279">
        <v>44486.645833333336</v>
      </c>
      <c r="B802" s="325">
        <v>8.8818073272705096</v>
      </c>
      <c r="C802" s="325"/>
      <c r="D802" s="325"/>
    </row>
    <row r="803" spans="1:4">
      <c r="A803" s="279">
        <v>44486.666666666664</v>
      </c>
      <c r="B803" s="325">
        <v>9.0896215438842791</v>
      </c>
      <c r="C803" s="325"/>
      <c r="D803" s="325"/>
    </row>
    <row r="804" spans="1:4">
      <c r="A804" s="279">
        <v>44486.6875</v>
      </c>
      <c r="B804" s="325">
        <v>8.4526252746581996</v>
      </c>
      <c r="C804" s="325"/>
      <c r="D804" s="325"/>
    </row>
    <row r="805" spans="1:4">
      <c r="A805" s="279">
        <v>44486.708333333336</v>
      </c>
      <c r="B805" s="325">
        <v>8.0279607772827095</v>
      </c>
      <c r="C805" s="325"/>
      <c r="D805" s="325"/>
    </row>
    <row r="806" spans="1:4">
      <c r="A806" s="279">
        <v>44486.729166666664</v>
      </c>
      <c r="B806" s="325">
        <v>8.0460319519043004</v>
      </c>
      <c r="C806" s="325"/>
      <c r="D806" s="325"/>
    </row>
    <row r="807" spans="1:4">
      <c r="A807" s="279">
        <v>44486.75</v>
      </c>
      <c r="B807" s="325">
        <v>8.2131872177124006</v>
      </c>
      <c r="C807" s="325"/>
      <c r="D807" s="325"/>
    </row>
    <row r="808" spans="1:4">
      <c r="A808" s="279">
        <v>44486.770833333336</v>
      </c>
      <c r="B808" s="325">
        <v>8.1002445220947301</v>
      </c>
      <c r="C808" s="325"/>
      <c r="D808" s="325"/>
    </row>
    <row r="809" spans="1:4">
      <c r="A809" s="279">
        <v>44486.791666666664</v>
      </c>
      <c r="B809" s="325">
        <v>8.4345541000366193</v>
      </c>
      <c r="C809" s="325"/>
      <c r="D809" s="325"/>
    </row>
    <row r="810" spans="1:4">
      <c r="A810" s="279">
        <v>44486.8125</v>
      </c>
      <c r="B810" s="325">
        <v>9.0218563079834002</v>
      </c>
      <c r="C810" s="325"/>
      <c r="D810" s="325"/>
    </row>
    <row r="811" spans="1:4">
      <c r="A811" s="279">
        <v>44486.833333333336</v>
      </c>
      <c r="B811" s="325">
        <v>11.596947669982899</v>
      </c>
      <c r="C811" s="325"/>
      <c r="D811" s="325"/>
    </row>
    <row r="812" spans="1:4">
      <c r="A812" s="279">
        <v>44486.854166666664</v>
      </c>
      <c r="B812" s="325">
        <v>11.651160240173301</v>
      </c>
      <c r="C812" s="325"/>
      <c r="D812" s="325"/>
    </row>
    <row r="813" spans="1:4">
      <c r="A813" s="279">
        <v>44486.875</v>
      </c>
      <c r="B813" s="325">
        <v>12.1661787033081</v>
      </c>
      <c r="C813" s="325"/>
      <c r="D813" s="325"/>
    </row>
    <row r="814" spans="1:4">
      <c r="A814" s="279">
        <v>44486.895833333336</v>
      </c>
      <c r="B814" s="325">
        <v>9.4555559158325195</v>
      </c>
      <c r="C814" s="325"/>
      <c r="D814" s="325"/>
    </row>
    <row r="815" spans="1:4">
      <c r="A815" s="279">
        <v>44486.916666666664</v>
      </c>
      <c r="B815" s="325">
        <v>9.0534801483154297</v>
      </c>
      <c r="C815" s="325"/>
      <c r="D815" s="325"/>
    </row>
    <row r="816" spans="1:4">
      <c r="A816" s="279">
        <v>44486.9375</v>
      </c>
      <c r="B816" s="325">
        <v>8.4300365447997994</v>
      </c>
      <c r="C816" s="325"/>
      <c r="D816" s="325"/>
    </row>
    <row r="817" spans="1:4">
      <c r="A817" s="279">
        <v>44486.958333333336</v>
      </c>
      <c r="B817" s="325">
        <v>8.5565319061279297</v>
      </c>
      <c r="C817" s="325"/>
      <c r="D817" s="325"/>
    </row>
    <row r="818" spans="1:4">
      <c r="A818" s="279">
        <v>44486.979166666664</v>
      </c>
      <c r="B818" s="325">
        <v>7.7975578308105504</v>
      </c>
      <c r="C818" s="325"/>
      <c r="D818" s="325"/>
    </row>
    <row r="819" spans="1:4">
      <c r="A819" s="279">
        <v>44487</v>
      </c>
      <c r="B819" s="325">
        <v>7.3457875251770002</v>
      </c>
      <c r="C819" s="325"/>
      <c r="D819" s="325"/>
    </row>
    <row r="820" spans="1:4">
      <c r="A820" s="279">
        <v>44487.020833333336</v>
      </c>
      <c r="B820" s="325">
        <v>6.9888887405395499</v>
      </c>
      <c r="C820" s="325"/>
      <c r="D820" s="325"/>
    </row>
    <row r="821" spans="1:4">
      <c r="A821" s="279">
        <v>44487.041666666664</v>
      </c>
      <c r="B821" s="325">
        <v>6.2976799011230504</v>
      </c>
      <c r="C821" s="325"/>
      <c r="D821" s="325"/>
    </row>
    <row r="822" spans="1:4">
      <c r="A822" s="279">
        <v>44487.0625</v>
      </c>
      <c r="B822" s="325">
        <v>6.0582418441772496</v>
      </c>
      <c r="C822" s="325"/>
      <c r="D822" s="325"/>
    </row>
    <row r="823" spans="1:4">
      <c r="A823" s="279">
        <v>44487.083333333336</v>
      </c>
      <c r="B823" s="325">
        <v>7.9873013496398899</v>
      </c>
      <c r="C823" s="325"/>
      <c r="D823" s="325"/>
    </row>
    <row r="824" spans="1:4">
      <c r="A824" s="279">
        <v>44487.104166666664</v>
      </c>
      <c r="B824" s="325">
        <v>8.3848600387573207</v>
      </c>
      <c r="C824" s="325"/>
      <c r="D824" s="325"/>
    </row>
    <row r="825" spans="1:4">
      <c r="A825" s="279">
        <v>44487.125</v>
      </c>
      <c r="B825" s="325">
        <v>8.2628812789916992</v>
      </c>
      <c r="C825" s="325"/>
      <c r="D825" s="325"/>
    </row>
    <row r="826" spans="1:4">
      <c r="A826" s="279">
        <v>44487.145833333336</v>
      </c>
      <c r="B826" s="325">
        <v>8.7101345062255895</v>
      </c>
      <c r="C826" s="325"/>
      <c r="D826" s="325"/>
    </row>
    <row r="827" spans="1:4">
      <c r="A827" s="279">
        <v>44487.166666666664</v>
      </c>
      <c r="B827" s="325">
        <v>5.1953601837158203</v>
      </c>
      <c r="C827" s="325"/>
      <c r="D827" s="325"/>
    </row>
    <row r="828" spans="1:4">
      <c r="A828" s="279">
        <v>44487.1875</v>
      </c>
      <c r="B828" s="325">
        <v>5.09145307540894</v>
      </c>
      <c r="C828" s="325"/>
      <c r="D828" s="325"/>
    </row>
    <row r="829" spans="1:4">
      <c r="A829" s="279">
        <v>44487.208333333336</v>
      </c>
      <c r="B829" s="325">
        <v>4.5945053100585902</v>
      </c>
      <c r="C829" s="325"/>
      <c r="D829" s="325"/>
    </row>
    <row r="830" spans="1:4">
      <c r="A830" s="279">
        <v>44487.229166666664</v>
      </c>
      <c r="B830" s="325">
        <v>4.83846139907837</v>
      </c>
      <c r="C830" s="325"/>
      <c r="D830" s="325"/>
    </row>
    <row r="831" spans="1:4">
      <c r="A831" s="279">
        <v>44487.25</v>
      </c>
      <c r="B831" s="325">
        <v>8.7688646316528303</v>
      </c>
      <c r="C831" s="325"/>
      <c r="D831" s="325"/>
    </row>
    <row r="832" spans="1:4">
      <c r="A832" s="279">
        <v>44487.270833333336</v>
      </c>
      <c r="B832" s="325">
        <v>3.63223433494568</v>
      </c>
      <c r="C832" s="325">
        <f>AVERAGE(B785:B832)</f>
        <v>7.8055581202109652</v>
      </c>
      <c r="D832" s="325"/>
    </row>
    <row r="833" spans="1:4">
      <c r="A833" s="279">
        <v>44487.291666666664</v>
      </c>
      <c r="B833" s="325">
        <v>8.8998775482177699</v>
      </c>
      <c r="C833" s="325"/>
      <c r="D833" s="325"/>
    </row>
    <row r="834" spans="1:4">
      <c r="A834" s="279">
        <v>44487.3125</v>
      </c>
      <c r="B834" s="325">
        <v>8.9857139587402308</v>
      </c>
      <c r="C834" s="325"/>
      <c r="D834" s="325"/>
    </row>
    <row r="835" spans="1:4">
      <c r="A835" s="279">
        <v>44487.333333333336</v>
      </c>
      <c r="B835" s="325">
        <v>9.3380956649780291</v>
      </c>
      <c r="C835" s="325"/>
      <c r="D835" s="325"/>
    </row>
    <row r="836" spans="1:4">
      <c r="A836" s="279">
        <v>44487.354166666664</v>
      </c>
      <c r="B836" s="325">
        <v>6.8443222045898402</v>
      </c>
      <c r="C836" s="325"/>
      <c r="D836" s="325"/>
    </row>
    <row r="837" spans="1:4">
      <c r="A837" s="279">
        <v>44487.375</v>
      </c>
      <c r="B837" s="325">
        <v>7.2328448295593297</v>
      </c>
      <c r="C837" s="325"/>
      <c r="D837" s="325"/>
    </row>
    <row r="838" spans="1:4">
      <c r="A838" s="279">
        <v>44487.395833333336</v>
      </c>
      <c r="B838" s="325">
        <v>7.4587302207946804</v>
      </c>
      <c r="C838" s="325"/>
      <c r="D838" s="325"/>
    </row>
    <row r="839" spans="1:4">
      <c r="A839" s="279">
        <v>44487.416666666664</v>
      </c>
      <c r="B839" s="325">
        <v>7.6439561843872097</v>
      </c>
      <c r="C839" s="325"/>
      <c r="D839" s="325"/>
    </row>
    <row r="840" spans="1:4">
      <c r="A840" s="279">
        <v>44487.4375</v>
      </c>
      <c r="B840" s="325">
        <v>8.1318683624267596</v>
      </c>
      <c r="C840" s="325"/>
      <c r="D840" s="325"/>
    </row>
    <row r="841" spans="1:4">
      <c r="A841" s="279">
        <v>44487.458333333336</v>
      </c>
      <c r="B841" s="325">
        <v>8.5158729553222692</v>
      </c>
      <c r="C841" s="325"/>
      <c r="D841" s="325"/>
    </row>
    <row r="842" spans="1:4">
      <c r="A842" s="279">
        <v>44487.479166666664</v>
      </c>
      <c r="B842" s="325">
        <v>7.8472528457641602</v>
      </c>
      <c r="C842" s="325"/>
      <c r="D842" s="325"/>
    </row>
    <row r="843" spans="1:4">
      <c r="A843" s="279">
        <v>44487.5</v>
      </c>
      <c r="B843" s="325">
        <v>7.7794871330261204</v>
      </c>
      <c r="C843" s="325"/>
      <c r="D843" s="325"/>
    </row>
    <row r="844" spans="1:4">
      <c r="A844" s="279">
        <v>44487.520833333336</v>
      </c>
      <c r="B844" s="325">
        <v>8.4571428298950195</v>
      </c>
      <c r="C844" s="325"/>
      <c r="D844" s="325"/>
    </row>
    <row r="845" spans="1:4">
      <c r="A845" s="279">
        <v>44487.541666666664</v>
      </c>
      <c r="B845" s="325">
        <v>9.1122102737426793</v>
      </c>
      <c r="C845" s="325"/>
      <c r="D845" s="325"/>
    </row>
    <row r="846" spans="1:4">
      <c r="A846" s="279">
        <v>44487.5625</v>
      </c>
      <c r="B846" s="325">
        <v>8.3622713088989293</v>
      </c>
      <c r="C846" s="325"/>
      <c r="D846" s="325"/>
    </row>
    <row r="847" spans="1:4">
      <c r="A847" s="279">
        <v>44487.583333333336</v>
      </c>
      <c r="B847" s="325">
        <v>7.3051280975341797</v>
      </c>
      <c r="C847" s="325"/>
      <c r="D847" s="325"/>
    </row>
    <row r="848" spans="1:4">
      <c r="A848" s="279">
        <v>44487.604166666664</v>
      </c>
      <c r="B848" s="325">
        <v>8.8863248825073207</v>
      </c>
      <c r="C848" s="325"/>
      <c r="D848" s="325"/>
    </row>
    <row r="849" spans="1:4">
      <c r="A849" s="279">
        <v>44487.625</v>
      </c>
      <c r="B849" s="325">
        <v>8.7778997421264595</v>
      </c>
      <c r="C849" s="325"/>
      <c r="D849" s="325"/>
    </row>
    <row r="850" spans="1:4">
      <c r="A850" s="279">
        <v>44487.645833333336</v>
      </c>
      <c r="B850" s="325">
        <v>8.3261289596557599</v>
      </c>
      <c r="C850" s="325"/>
      <c r="D850" s="325"/>
    </row>
    <row r="851" spans="1:4">
      <c r="A851" s="279">
        <v>44487.666666666664</v>
      </c>
      <c r="B851" s="325">
        <v>7.9059829711914098</v>
      </c>
      <c r="C851" s="325"/>
      <c r="D851" s="325"/>
    </row>
    <row r="852" spans="1:4">
      <c r="A852" s="279">
        <v>44487.6875</v>
      </c>
      <c r="B852" s="325">
        <v>8.0957269668579102</v>
      </c>
      <c r="C852" s="325"/>
      <c r="D852" s="325"/>
    </row>
    <row r="853" spans="1:4">
      <c r="A853" s="279">
        <v>44487.708333333336</v>
      </c>
      <c r="B853" s="325">
        <v>7.9873013496398899</v>
      </c>
      <c r="C853" s="325"/>
      <c r="D853" s="325"/>
    </row>
    <row r="854" spans="1:4">
      <c r="A854" s="279">
        <v>44487.729166666664</v>
      </c>
      <c r="B854" s="325">
        <v>10.715994834899901</v>
      </c>
      <c r="C854" s="325"/>
      <c r="D854" s="325"/>
    </row>
    <row r="855" spans="1:4">
      <c r="A855" s="279">
        <v>44487.75</v>
      </c>
      <c r="B855" s="325">
        <v>5.66068363189697</v>
      </c>
      <c r="C855" s="325"/>
      <c r="D855" s="325"/>
    </row>
    <row r="856" spans="1:4">
      <c r="A856" s="279">
        <v>44487.770833333336</v>
      </c>
      <c r="B856" s="325">
        <v>7.6891331672668501</v>
      </c>
      <c r="C856" s="325"/>
      <c r="D856" s="325"/>
    </row>
    <row r="857" spans="1:4">
      <c r="A857" s="279">
        <v>44487.791666666664</v>
      </c>
      <c r="B857" s="325">
        <v>8.3893775939941406</v>
      </c>
      <c r="C857" s="325"/>
      <c r="D857" s="325"/>
    </row>
    <row r="858" spans="1:4">
      <c r="A858" s="279">
        <v>44487.8125</v>
      </c>
      <c r="B858" s="325">
        <v>8.3532352447509801</v>
      </c>
      <c r="C858" s="325"/>
      <c r="D858" s="325"/>
    </row>
    <row r="859" spans="1:4">
      <c r="A859" s="279">
        <v>44487.833333333336</v>
      </c>
      <c r="B859" s="325">
        <v>11.2897434234619</v>
      </c>
      <c r="C859" s="325"/>
      <c r="D859" s="325"/>
    </row>
    <row r="860" spans="1:4">
      <c r="A860" s="279">
        <v>44487.854166666664</v>
      </c>
      <c r="B860" s="325">
        <v>8.3667888641357404</v>
      </c>
      <c r="C860" s="325"/>
      <c r="D860" s="325"/>
    </row>
    <row r="861" spans="1:4">
      <c r="A861" s="279">
        <v>44487.875</v>
      </c>
      <c r="B861" s="325">
        <v>11.506593704223601</v>
      </c>
      <c r="C861" s="325"/>
      <c r="D861" s="325"/>
    </row>
    <row r="862" spans="1:4">
      <c r="A862" s="279">
        <v>44487.895833333336</v>
      </c>
      <c r="B862" s="325">
        <v>11.262637138366699</v>
      </c>
      <c r="C862" s="325"/>
      <c r="D862" s="325"/>
    </row>
    <row r="863" spans="1:4">
      <c r="A863" s="279">
        <v>44487.916666666664</v>
      </c>
      <c r="B863" s="325">
        <v>9.8621492385864293</v>
      </c>
      <c r="C863" s="325"/>
      <c r="D863" s="325"/>
    </row>
    <row r="864" spans="1:4">
      <c r="A864" s="279">
        <v>44487.9375</v>
      </c>
      <c r="B864" s="325">
        <v>8.3803415298461896</v>
      </c>
      <c r="C864" s="325"/>
      <c r="D864" s="325"/>
    </row>
    <row r="865" spans="1:4">
      <c r="A865" s="279">
        <v>44487.958333333336</v>
      </c>
      <c r="B865" s="325">
        <v>8.4616603851318395</v>
      </c>
      <c r="C865" s="325"/>
      <c r="D865" s="325"/>
    </row>
    <row r="866" spans="1:4">
      <c r="A866" s="279">
        <v>44487.979166666664</v>
      </c>
      <c r="B866" s="325">
        <v>7.9376068115234402</v>
      </c>
      <c r="C866" s="325"/>
      <c r="D866" s="325"/>
    </row>
    <row r="867" spans="1:4">
      <c r="A867" s="279">
        <v>44488</v>
      </c>
      <c r="B867" s="325">
        <v>7.66202688217163</v>
      </c>
      <c r="C867" s="325"/>
      <c r="D867" s="325"/>
    </row>
    <row r="868" spans="1:4">
      <c r="A868" s="279">
        <v>44488.020833333336</v>
      </c>
      <c r="B868" s="325">
        <v>7.00244188308716</v>
      </c>
      <c r="C868" s="325"/>
      <c r="D868" s="325"/>
    </row>
    <row r="869" spans="1:4">
      <c r="A869" s="279">
        <v>44488.041666666664</v>
      </c>
      <c r="B869" s="325">
        <v>7.1921854019165004</v>
      </c>
      <c r="C869" s="325"/>
      <c r="D869" s="325"/>
    </row>
    <row r="870" spans="1:4">
      <c r="A870" s="279">
        <v>44488.0625</v>
      </c>
      <c r="B870" s="325">
        <v>6.5100121498107901</v>
      </c>
      <c r="C870" s="325"/>
      <c r="D870" s="325"/>
    </row>
    <row r="871" spans="1:4">
      <c r="A871" s="279">
        <v>44488.083333333336</v>
      </c>
      <c r="B871" s="325">
        <v>5.7555556297302202</v>
      </c>
      <c r="C871" s="325"/>
      <c r="D871" s="325"/>
    </row>
    <row r="872" spans="1:4">
      <c r="A872" s="279">
        <v>44488.104166666664</v>
      </c>
      <c r="B872" s="325">
        <v>6.0085468292236301</v>
      </c>
      <c r="C872" s="325"/>
      <c r="D872" s="325"/>
    </row>
    <row r="873" spans="1:4">
      <c r="A873" s="279">
        <v>44488.125</v>
      </c>
      <c r="B873" s="325">
        <v>8.8275947570800799</v>
      </c>
      <c r="C873" s="325"/>
      <c r="D873" s="325"/>
    </row>
    <row r="874" spans="1:4">
      <c r="A874" s="279">
        <v>44488.145833333336</v>
      </c>
      <c r="B874" s="325">
        <v>8.0505495071411097</v>
      </c>
      <c r="C874" s="325"/>
      <c r="D874" s="325"/>
    </row>
    <row r="875" spans="1:4">
      <c r="A875" s="279">
        <v>44488.166666666664</v>
      </c>
      <c r="B875" s="325">
        <v>7.57167291641235</v>
      </c>
      <c r="C875" s="325"/>
      <c r="D875" s="325"/>
    </row>
    <row r="876" spans="1:4">
      <c r="A876" s="279">
        <v>44488.1875</v>
      </c>
      <c r="B876" s="325">
        <v>8.1951160430908203</v>
      </c>
      <c r="C876" s="325"/>
      <c r="D876" s="325"/>
    </row>
    <row r="877" spans="1:4">
      <c r="A877" s="279">
        <v>44488.208333333336</v>
      </c>
      <c r="B877" s="325">
        <v>0.23492063581943501</v>
      </c>
      <c r="C877" s="325"/>
      <c r="D877" s="325"/>
    </row>
    <row r="878" spans="1:4">
      <c r="A878" s="279">
        <v>44488.229166666664</v>
      </c>
      <c r="B878" s="325">
        <v>4.7255187034606898</v>
      </c>
      <c r="C878" s="325"/>
      <c r="D878" s="325"/>
    </row>
    <row r="879" spans="1:4">
      <c r="A879" s="279">
        <v>44488.25</v>
      </c>
      <c r="B879" s="325">
        <v>4.74810743331909</v>
      </c>
      <c r="C879" s="325"/>
      <c r="D879" s="325"/>
    </row>
    <row r="880" spans="1:4">
      <c r="A880" s="279">
        <v>44488.270833333336</v>
      </c>
      <c r="B880" s="325">
        <v>5.2857141494751003</v>
      </c>
      <c r="C880" s="325">
        <f>AVERAGE(B833:B880)</f>
        <v>7.8654176620766512</v>
      </c>
      <c r="D880" s="325"/>
    </row>
    <row r="881" spans="1:4">
      <c r="A881" s="279">
        <v>44488.291666666664</v>
      </c>
      <c r="B881" s="325">
        <v>6.9617824554443404</v>
      </c>
      <c r="C881" s="325"/>
      <c r="D881" s="325"/>
    </row>
    <row r="882" spans="1:4">
      <c r="A882" s="279">
        <v>44488.3125</v>
      </c>
      <c r="B882" s="325">
        <v>8.7688646316528303</v>
      </c>
      <c r="C882" s="325"/>
      <c r="D882" s="325"/>
    </row>
    <row r="883" spans="1:4">
      <c r="A883" s="279">
        <v>44488.333333333336</v>
      </c>
      <c r="B883" s="325">
        <v>10.0880346298218</v>
      </c>
      <c r="C883" s="325"/>
      <c r="D883" s="325"/>
    </row>
    <row r="884" spans="1:4">
      <c r="A884" s="279">
        <v>44488.354166666664</v>
      </c>
      <c r="B884" s="325">
        <v>10.612088203430201</v>
      </c>
      <c r="C884" s="325"/>
      <c r="D884" s="325"/>
    </row>
    <row r="885" spans="1:4">
      <c r="A885" s="279">
        <v>44488.375</v>
      </c>
      <c r="B885" s="325">
        <v>8.0641021728515607</v>
      </c>
      <c r="C885" s="325"/>
      <c r="D885" s="325"/>
    </row>
    <row r="886" spans="1:4">
      <c r="A886" s="279">
        <v>44488.395833333336</v>
      </c>
      <c r="B886" s="325">
        <v>8.1454210281372106</v>
      </c>
      <c r="C886" s="325"/>
      <c r="D886" s="325"/>
    </row>
    <row r="887" spans="1:4">
      <c r="A887" s="279">
        <v>44488.416666666664</v>
      </c>
      <c r="B887" s="325">
        <v>7.8020758628845197</v>
      </c>
      <c r="C887" s="325"/>
      <c r="D887" s="325"/>
    </row>
    <row r="888" spans="1:4">
      <c r="A888" s="279">
        <v>44488.4375</v>
      </c>
      <c r="B888" s="325">
        <v>8.2267398834228498</v>
      </c>
      <c r="C888" s="325"/>
      <c r="D888" s="325"/>
    </row>
    <row r="889" spans="1:4">
      <c r="A889" s="279">
        <v>44488.458333333336</v>
      </c>
      <c r="B889" s="325">
        <v>7.7072038650512704</v>
      </c>
      <c r="C889" s="325"/>
      <c r="D889" s="325"/>
    </row>
    <row r="890" spans="1:4">
      <c r="A890" s="279">
        <v>44488.479166666664</v>
      </c>
      <c r="B890" s="325">
        <v>8.1273508071899396</v>
      </c>
      <c r="C890" s="325"/>
      <c r="D890" s="325"/>
    </row>
    <row r="891" spans="1:4">
      <c r="A891" s="279">
        <v>44488.5</v>
      </c>
      <c r="B891" s="325">
        <v>7.16056156158447</v>
      </c>
      <c r="C891" s="325"/>
      <c r="D891" s="325"/>
    </row>
    <row r="892" spans="1:4">
      <c r="A892" s="279">
        <v>44488.520833333336</v>
      </c>
      <c r="B892" s="325">
        <v>7.5490841865539604</v>
      </c>
      <c r="C892" s="325"/>
      <c r="D892" s="325"/>
    </row>
    <row r="893" spans="1:4">
      <c r="A893" s="279">
        <v>44488.541666666664</v>
      </c>
      <c r="B893" s="325">
        <v>7.4316239356994602</v>
      </c>
      <c r="C893" s="325"/>
      <c r="D893" s="325"/>
    </row>
    <row r="894" spans="1:4">
      <c r="A894" s="279">
        <v>44488.5625</v>
      </c>
      <c r="B894" s="325">
        <v>8.0415143966674805</v>
      </c>
      <c r="C894" s="325"/>
      <c r="D894" s="325"/>
    </row>
    <row r="895" spans="1:4">
      <c r="A895" s="279">
        <v>44488.583333333336</v>
      </c>
      <c r="B895" s="325">
        <v>7.0747251510620099</v>
      </c>
      <c r="C895" s="325"/>
      <c r="D895" s="325"/>
    </row>
    <row r="896" spans="1:4">
      <c r="A896" s="279">
        <v>44488.604166666664</v>
      </c>
      <c r="B896" s="325">
        <v>7.4677653312683097</v>
      </c>
      <c r="C896" s="325"/>
      <c r="D896" s="325"/>
    </row>
    <row r="897" spans="1:4">
      <c r="A897" s="279">
        <v>44488.625</v>
      </c>
      <c r="B897" s="325">
        <v>7.91501808166504</v>
      </c>
      <c r="C897" s="325"/>
      <c r="D897" s="325"/>
    </row>
    <row r="898" spans="1:4">
      <c r="A898" s="279">
        <v>44488.645833333336</v>
      </c>
      <c r="B898" s="325">
        <v>7.9376068115234402</v>
      </c>
      <c r="C898" s="325"/>
      <c r="D898" s="325"/>
    </row>
    <row r="899" spans="1:4">
      <c r="A899" s="279">
        <v>44488.666666666664</v>
      </c>
      <c r="B899" s="325">
        <v>7.2283272743225098</v>
      </c>
      <c r="C899" s="325"/>
      <c r="D899" s="325"/>
    </row>
    <row r="900" spans="1:4">
      <c r="A900" s="279">
        <v>44488.6875</v>
      </c>
      <c r="B900" s="325">
        <v>7.58974361419678</v>
      </c>
      <c r="C900" s="325"/>
      <c r="D900" s="325"/>
    </row>
    <row r="901" spans="1:4">
      <c r="A901" s="279">
        <v>44488.708333333336</v>
      </c>
      <c r="B901" s="325">
        <v>7.0431013107299796</v>
      </c>
      <c r="C901" s="325"/>
      <c r="D901" s="325"/>
    </row>
    <row r="902" spans="1:4">
      <c r="A902" s="279">
        <v>44488.729166666664</v>
      </c>
      <c r="B902" s="325">
        <v>7.3141636848449698</v>
      </c>
      <c r="C902" s="325"/>
      <c r="D902" s="325"/>
    </row>
    <row r="903" spans="1:4">
      <c r="A903" s="279">
        <v>44488.75</v>
      </c>
      <c r="B903" s="325">
        <v>7.3096461296081499</v>
      </c>
      <c r="C903" s="325"/>
      <c r="D903" s="325"/>
    </row>
    <row r="904" spans="1:4">
      <c r="A904" s="279">
        <v>44488.770833333336</v>
      </c>
      <c r="B904" s="325">
        <v>7.41355323791504</v>
      </c>
      <c r="C904" s="325"/>
      <c r="D904" s="325"/>
    </row>
    <row r="905" spans="1:4">
      <c r="A905" s="279">
        <v>44488.791666666664</v>
      </c>
      <c r="B905" s="325">
        <v>7.6078143119812003</v>
      </c>
      <c r="C905" s="325"/>
      <c r="D905" s="325"/>
    </row>
    <row r="906" spans="1:4">
      <c r="A906" s="279">
        <v>44488.8125</v>
      </c>
      <c r="B906" s="325">
        <v>7.8562879562377903</v>
      </c>
      <c r="C906" s="325"/>
      <c r="D906" s="325"/>
    </row>
    <row r="907" spans="1:4">
      <c r="A907" s="279">
        <v>44488.833333333336</v>
      </c>
      <c r="B907" s="325">
        <v>8.0460319519043004</v>
      </c>
      <c r="C907" s="325"/>
      <c r="D907" s="325"/>
    </row>
    <row r="908" spans="1:4">
      <c r="A908" s="279">
        <v>44488.854166666664</v>
      </c>
      <c r="B908" s="325">
        <v>8.8953599929809606</v>
      </c>
      <c r="C908" s="325"/>
      <c r="D908" s="325"/>
    </row>
    <row r="909" spans="1:4">
      <c r="A909" s="279">
        <v>44488.875</v>
      </c>
      <c r="B909" s="325">
        <v>11.2536020278931</v>
      </c>
      <c r="C909" s="325"/>
      <c r="D909" s="325"/>
    </row>
    <row r="910" spans="1:4">
      <c r="A910" s="279">
        <v>44488.895833333336</v>
      </c>
      <c r="B910" s="325">
        <v>12.1029300689697</v>
      </c>
      <c r="C910" s="325"/>
      <c r="D910" s="325"/>
    </row>
    <row r="911" spans="1:4">
      <c r="A911" s="279">
        <v>44488.916666666664</v>
      </c>
      <c r="B911" s="325">
        <v>11.470451354980501</v>
      </c>
      <c r="C911" s="325"/>
      <c r="D911" s="325"/>
    </row>
    <row r="912" spans="1:4">
      <c r="A912" s="279">
        <v>44488.9375</v>
      </c>
      <c r="B912" s="325">
        <v>11.2716732025146</v>
      </c>
      <c r="C912" s="325"/>
      <c r="D912" s="325"/>
    </row>
    <row r="913" spans="1:4">
      <c r="A913" s="279">
        <v>44488.958333333336</v>
      </c>
      <c r="B913" s="325">
        <v>8.4390716552734393</v>
      </c>
      <c r="C913" s="325"/>
      <c r="D913" s="325"/>
    </row>
    <row r="914" spans="1:4">
      <c r="A914" s="279">
        <v>44488.979166666664</v>
      </c>
      <c r="B914" s="325">
        <v>7.6032967567443803</v>
      </c>
      <c r="C914" s="325"/>
      <c r="D914" s="325"/>
    </row>
    <row r="915" spans="1:4">
      <c r="A915" s="279">
        <v>44489</v>
      </c>
      <c r="B915" s="325">
        <v>7.1515264511108398</v>
      </c>
      <c r="C915" s="325"/>
      <c r="D915" s="325"/>
    </row>
    <row r="916" spans="1:4">
      <c r="A916" s="279">
        <v>44489.020833333336</v>
      </c>
      <c r="B916" s="325">
        <v>6.6997556686401403</v>
      </c>
      <c r="C916" s="325"/>
      <c r="D916" s="325"/>
    </row>
    <row r="917" spans="1:4">
      <c r="A917" s="279">
        <v>44489.041666666664</v>
      </c>
      <c r="B917" s="325">
        <v>6.5326008796691903</v>
      </c>
      <c r="C917" s="325"/>
      <c r="D917" s="325"/>
    </row>
    <row r="918" spans="1:4">
      <c r="A918" s="279">
        <v>44489.0625</v>
      </c>
      <c r="B918" s="325">
        <v>6.1034188270568803</v>
      </c>
      <c r="C918" s="325"/>
      <c r="D918" s="325"/>
    </row>
    <row r="919" spans="1:4">
      <c r="A919" s="279">
        <v>44489.083333333336</v>
      </c>
      <c r="B919" s="325">
        <v>5.8188033103942898</v>
      </c>
      <c r="C919" s="325"/>
      <c r="D919" s="325"/>
    </row>
    <row r="920" spans="1:4">
      <c r="A920" s="279">
        <v>44489.104166666664</v>
      </c>
      <c r="B920" s="325">
        <v>5.3263735771179199</v>
      </c>
      <c r="C920" s="325"/>
      <c r="D920" s="325"/>
    </row>
    <row r="921" spans="1:4">
      <c r="A921" s="279">
        <v>44489.125</v>
      </c>
      <c r="B921" s="325">
        <v>5.3173379898071298</v>
      </c>
      <c r="C921" s="325"/>
      <c r="D921" s="325"/>
    </row>
    <row r="922" spans="1:4">
      <c r="A922" s="279">
        <v>44489.145833333336</v>
      </c>
      <c r="B922" s="325">
        <v>7.9873013496398899</v>
      </c>
      <c r="C922" s="325"/>
      <c r="D922" s="325"/>
    </row>
    <row r="923" spans="1:4">
      <c r="A923" s="279">
        <v>44489.166666666664</v>
      </c>
      <c r="B923" s="325">
        <v>8.2945051193237305</v>
      </c>
      <c r="C923" s="325"/>
      <c r="D923" s="325"/>
    </row>
    <row r="924" spans="1:4">
      <c r="A924" s="279">
        <v>44489.1875</v>
      </c>
      <c r="B924" s="325">
        <v>8.7191696166992205</v>
      </c>
      <c r="C924" s="325"/>
      <c r="D924" s="325"/>
    </row>
    <row r="925" spans="1:4">
      <c r="A925" s="279">
        <v>44489.208333333336</v>
      </c>
      <c r="B925" s="325">
        <v>7.0295481681823704</v>
      </c>
      <c r="C925" s="325"/>
      <c r="D925" s="325"/>
    </row>
    <row r="926" spans="1:4">
      <c r="A926" s="279">
        <v>44489.229166666664</v>
      </c>
      <c r="B926" s="325">
        <v>4.7210011482238796</v>
      </c>
      <c r="C926" s="325"/>
      <c r="D926" s="325"/>
    </row>
    <row r="927" spans="1:4">
      <c r="A927" s="279">
        <v>44489.25</v>
      </c>
      <c r="B927" s="325">
        <v>4.8023200035095197</v>
      </c>
      <c r="C927" s="325"/>
      <c r="D927" s="325"/>
    </row>
    <row r="928" spans="1:4">
      <c r="A928" s="279">
        <v>44489.270833333336</v>
      </c>
      <c r="B928" s="325">
        <v>5.24957275390625</v>
      </c>
      <c r="C928" s="325">
        <f>AVERAGE(B881:B928)</f>
        <v>7.776663591464362</v>
      </c>
      <c r="D928" s="325"/>
    </row>
    <row r="929" spans="1:4">
      <c r="A929" s="279">
        <v>44489.291666666664</v>
      </c>
      <c r="B929" s="325">
        <v>5.5070819854736301</v>
      </c>
      <c r="C929" s="325"/>
      <c r="D929" s="325"/>
    </row>
    <row r="930" spans="1:4">
      <c r="A930" s="279">
        <v>44489.3125</v>
      </c>
      <c r="B930" s="325">
        <v>5.66068363189697</v>
      </c>
      <c r="C930" s="325"/>
      <c r="D930" s="325"/>
    </row>
    <row r="931" spans="1:4">
      <c r="A931" s="279">
        <v>44489.333333333336</v>
      </c>
      <c r="B931" s="325">
        <v>9.6633701324462908</v>
      </c>
      <c r="C931" s="325"/>
      <c r="D931" s="325"/>
    </row>
    <row r="932" spans="1:4">
      <c r="A932" s="279">
        <v>44489.354166666664</v>
      </c>
      <c r="B932" s="325">
        <v>10.2100124359131</v>
      </c>
      <c r="C932" s="325"/>
      <c r="D932" s="325"/>
    </row>
    <row r="933" spans="1:4">
      <c r="A933" s="279">
        <v>44489.375</v>
      </c>
      <c r="B933" s="325">
        <v>10.1874237060547</v>
      </c>
      <c r="C933" s="325"/>
      <c r="D933" s="325"/>
    </row>
    <row r="934" spans="1:4">
      <c r="A934" s="279">
        <v>44489.395833333336</v>
      </c>
      <c r="B934" s="325">
        <v>7.5400490760803196</v>
      </c>
      <c r="C934" s="325"/>
      <c r="D934" s="325"/>
    </row>
    <row r="935" spans="1:4">
      <c r="A935" s="279">
        <v>44489.416666666664</v>
      </c>
      <c r="B935" s="325">
        <v>7.5761904716491699</v>
      </c>
      <c r="C935" s="325"/>
      <c r="D935" s="325"/>
    </row>
    <row r="936" spans="1:4">
      <c r="A936" s="279">
        <v>44489.4375</v>
      </c>
      <c r="B936" s="325">
        <v>7.91501808166504</v>
      </c>
      <c r="C936" s="325"/>
      <c r="D936" s="325"/>
    </row>
    <row r="937" spans="1:4">
      <c r="A937" s="279">
        <v>44489.458333333336</v>
      </c>
      <c r="B937" s="325">
        <v>8.2131872177124006</v>
      </c>
      <c r="C937" s="325"/>
      <c r="D937" s="325"/>
    </row>
    <row r="938" spans="1:4">
      <c r="A938" s="279">
        <v>44489.479166666664</v>
      </c>
      <c r="B938" s="325">
        <v>8.1725273132324201</v>
      </c>
      <c r="C938" s="325"/>
      <c r="D938" s="325"/>
    </row>
    <row r="939" spans="1:4">
      <c r="A939" s="279">
        <v>44489.5</v>
      </c>
      <c r="B939" s="325">
        <v>8.5158729553222692</v>
      </c>
      <c r="C939" s="325"/>
      <c r="D939" s="325"/>
    </row>
    <row r="940" spans="1:4">
      <c r="A940" s="279">
        <v>44489.520833333336</v>
      </c>
      <c r="B940" s="325">
        <v>8.1544570922851598</v>
      </c>
      <c r="C940" s="325"/>
      <c r="D940" s="325"/>
    </row>
    <row r="941" spans="1:4">
      <c r="A941" s="279">
        <v>44489.541666666664</v>
      </c>
      <c r="B941" s="325">
        <v>7.8111109733581499</v>
      </c>
      <c r="C941" s="325"/>
      <c r="D941" s="325"/>
    </row>
    <row r="942" spans="1:4">
      <c r="A942" s="279">
        <v>44489.5625</v>
      </c>
      <c r="B942" s="325">
        <v>7.6710624694824201</v>
      </c>
      <c r="C942" s="325"/>
      <c r="D942" s="325"/>
    </row>
    <row r="943" spans="1:4">
      <c r="A943" s="279">
        <v>44489.583333333336</v>
      </c>
      <c r="B943" s="325">
        <v>7.4496946334838903</v>
      </c>
      <c r="C943" s="325"/>
      <c r="D943" s="325"/>
    </row>
    <row r="944" spans="1:4">
      <c r="A944" s="279">
        <v>44489.604166666664</v>
      </c>
      <c r="B944" s="325">
        <v>7.7704515457153303</v>
      </c>
      <c r="C944" s="325"/>
      <c r="D944" s="325"/>
    </row>
    <row r="945" spans="1:4">
      <c r="A945" s="279">
        <v>44489.625</v>
      </c>
      <c r="B945" s="325">
        <v>7.5445666313171396</v>
      </c>
      <c r="C945" s="325"/>
      <c r="D945" s="325"/>
    </row>
    <row r="946" spans="1:4">
      <c r="A946" s="279">
        <v>44489.645833333336</v>
      </c>
      <c r="B946" s="325">
        <v>7.7659339904785201</v>
      </c>
      <c r="C946" s="325"/>
      <c r="D946" s="325"/>
    </row>
    <row r="947" spans="1:4">
      <c r="A947" s="279">
        <v>44489.666666666664</v>
      </c>
      <c r="B947" s="325">
        <v>7.4361414909362802</v>
      </c>
      <c r="C947" s="325"/>
      <c r="D947" s="325"/>
    </row>
    <row r="948" spans="1:4">
      <c r="A948" s="279">
        <v>44489.6875</v>
      </c>
      <c r="B948" s="325">
        <v>7.1199021339416504</v>
      </c>
      <c r="C948" s="325"/>
      <c r="D948" s="325"/>
    </row>
    <row r="949" spans="1:4">
      <c r="A949" s="279">
        <v>44489.708333333336</v>
      </c>
      <c r="B949" s="325">
        <v>6.99792432785034</v>
      </c>
      <c r="C949" s="325"/>
      <c r="D949" s="325"/>
    </row>
    <row r="950" spans="1:4">
      <c r="A950" s="279">
        <v>44489.729166666664</v>
      </c>
      <c r="B950" s="325">
        <v>7.0973138809204102</v>
      </c>
      <c r="C950" s="325"/>
      <c r="D950" s="325"/>
    </row>
    <row r="951" spans="1:4">
      <c r="A951" s="279">
        <v>44489.75</v>
      </c>
      <c r="B951" s="325">
        <v>7.34126996994019</v>
      </c>
      <c r="C951" s="325"/>
      <c r="D951" s="325"/>
    </row>
    <row r="952" spans="1:4">
      <c r="A952" s="279">
        <v>44489.770833333336</v>
      </c>
      <c r="B952" s="325">
        <v>7.7930402755737296</v>
      </c>
      <c r="C952" s="325"/>
      <c r="D952" s="325"/>
    </row>
    <row r="953" spans="1:4">
      <c r="A953" s="279">
        <v>44489.791666666664</v>
      </c>
      <c r="B953" s="325">
        <v>8.0234432220459002</v>
      </c>
      <c r="C953" s="325"/>
      <c r="D953" s="325"/>
    </row>
    <row r="954" spans="1:4">
      <c r="A954" s="279">
        <v>44489.8125</v>
      </c>
      <c r="B954" s="325">
        <v>7.6032967567443803</v>
      </c>
      <c r="C954" s="325"/>
      <c r="D954" s="325"/>
    </row>
    <row r="955" spans="1:4">
      <c r="A955" s="279">
        <v>44489.833333333336</v>
      </c>
      <c r="B955" s="325">
        <v>7.8111109733581499</v>
      </c>
      <c r="C955" s="325"/>
      <c r="D955" s="325"/>
    </row>
    <row r="956" spans="1:4">
      <c r="A956" s="279">
        <v>44489.854166666664</v>
      </c>
      <c r="B956" s="325">
        <v>8.2222223281860405</v>
      </c>
      <c r="C956" s="325"/>
      <c r="D956" s="325"/>
    </row>
    <row r="957" spans="1:4">
      <c r="A957" s="279">
        <v>44489.875</v>
      </c>
      <c r="B957" s="325">
        <v>8.3035411834716797</v>
      </c>
      <c r="C957" s="325"/>
      <c r="D957" s="325"/>
    </row>
    <row r="958" spans="1:4">
      <c r="A958" s="279">
        <v>44489.895833333336</v>
      </c>
      <c r="B958" s="325">
        <v>9.9208793640136701</v>
      </c>
      <c r="C958" s="325"/>
      <c r="D958" s="325"/>
    </row>
    <row r="959" spans="1:4">
      <c r="A959" s="279">
        <v>44489.916666666664</v>
      </c>
      <c r="B959" s="325">
        <v>11.7776556015015</v>
      </c>
      <c r="C959" s="325"/>
      <c r="D959" s="325"/>
    </row>
    <row r="960" spans="1:4">
      <c r="A960" s="279">
        <v>44489.9375</v>
      </c>
      <c r="B960" s="325">
        <v>11.303297042846699</v>
      </c>
      <c r="C960" s="325"/>
      <c r="D960" s="325"/>
    </row>
    <row r="961" spans="1:4">
      <c r="A961" s="279">
        <v>44489.958333333336</v>
      </c>
      <c r="B961" s="325">
        <v>11.118070602416999</v>
      </c>
      <c r="C961" s="325"/>
      <c r="D961" s="325"/>
    </row>
    <row r="962" spans="1:4">
      <c r="A962" s="279">
        <v>44489.979166666664</v>
      </c>
      <c r="B962" s="325">
        <v>8.1770448684692401</v>
      </c>
      <c r="C962" s="325"/>
      <c r="D962" s="325"/>
    </row>
    <row r="963" spans="1:4">
      <c r="A963" s="279">
        <v>44490</v>
      </c>
      <c r="B963" s="325">
        <v>7.91050052642822</v>
      </c>
      <c r="C963" s="325"/>
      <c r="D963" s="325"/>
    </row>
    <row r="964" spans="1:4">
      <c r="A964" s="279">
        <v>44490.020833333336</v>
      </c>
      <c r="B964" s="325">
        <v>7.5084247589111301</v>
      </c>
      <c r="C964" s="325"/>
      <c r="D964" s="325"/>
    </row>
    <row r="965" spans="1:4">
      <c r="A965" s="279">
        <v>44490.041666666664</v>
      </c>
      <c r="B965" s="325">
        <v>6.8488402366638201</v>
      </c>
      <c r="C965" s="325"/>
      <c r="D965" s="325"/>
    </row>
    <row r="966" spans="1:4">
      <c r="A966" s="279">
        <v>44490.0625</v>
      </c>
      <c r="B966" s="325">
        <v>5.7962150573730504</v>
      </c>
      <c r="C966" s="325"/>
      <c r="D966" s="325"/>
    </row>
    <row r="967" spans="1:4">
      <c r="A967" s="279">
        <v>44490.083333333336</v>
      </c>
      <c r="B967" s="325">
        <v>5.6290597915649396</v>
      </c>
      <c r="C967" s="325"/>
      <c r="D967" s="325"/>
    </row>
    <row r="968" spans="1:4">
      <c r="A968" s="279">
        <v>44490.104166666664</v>
      </c>
      <c r="B968" s="325">
        <v>8.6830282211303693</v>
      </c>
      <c r="C968" s="325"/>
      <c r="D968" s="325"/>
    </row>
    <row r="969" spans="1:4">
      <c r="A969" s="279">
        <v>44490.125</v>
      </c>
      <c r="B969" s="325">
        <v>0.47887668013572698</v>
      </c>
      <c r="C969" s="325"/>
      <c r="D969" s="325"/>
    </row>
    <row r="970" spans="1:4">
      <c r="A970" s="279">
        <v>44490.145833333336</v>
      </c>
      <c r="B970" s="325">
        <v>4.8339438438415501</v>
      </c>
      <c r="C970" s="325"/>
      <c r="D970" s="325"/>
    </row>
    <row r="971" spans="1:4">
      <c r="A971" s="279">
        <v>44490.166666666664</v>
      </c>
      <c r="B971" s="325">
        <v>6.8262515068054199</v>
      </c>
      <c r="C971" s="325"/>
      <c r="D971" s="325"/>
    </row>
    <row r="972" spans="1:4">
      <c r="A972" s="279">
        <v>44490.1875</v>
      </c>
      <c r="B972" s="325">
        <v>7.9556775093078604</v>
      </c>
      <c r="C972" s="325"/>
      <c r="D972" s="325"/>
    </row>
    <row r="973" spans="1:4">
      <c r="A973" s="279">
        <v>44490.208333333336</v>
      </c>
      <c r="B973" s="325">
        <v>8.3035411834716797</v>
      </c>
      <c r="C973" s="325"/>
      <c r="D973" s="325"/>
    </row>
    <row r="974" spans="1:4">
      <c r="A974" s="279">
        <v>44490.229166666664</v>
      </c>
      <c r="B974" s="325">
        <v>7.5445666313171396</v>
      </c>
      <c r="C974" s="325"/>
      <c r="D974" s="325"/>
    </row>
    <row r="975" spans="1:4">
      <c r="A975" s="279">
        <v>44490.25</v>
      </c>
      <c r="B975" s="325">
        <v>4.9694747924804696</v>
      </c>
      <c r="C975" s="325"/>
      <c r="D975" s="325"/>
    </row>
    <row r="976" spans="1:4">
      <c r="A976" s="279">
        <v>44490.270833333336</v>
      </c>
      <c r="B976" s="325">
        <v>4.9423685073852504</v>
      </c>
      <c r="C976" s="325">
        <f>AVERAGE(B929:B976)</f>
        <v>7.6584503669291744</v>
      </c>
      <c r="D976" s="325"/>
    </row>
    <row r="977" spans="1:4">
      <c r="A977" s="279">
        <v>44490.291666666664</v>
      </c>
      <c r="B977" s="325">
        <v>5.1275944709777797</v>
      </c>
      <c r="C977" s="325"/>
      <c r="D977" s="325"/>
    </row>
    <row r="978" spans="1:4">
      <c r="A978" s="279">
        <v>44490.3125</v>
      </c>
      <c r="B978" s="325">
        <v>5.6426129341125497</v>
      </c>
      <c r="C978" s="325"/>
      <c r="D978" s="325"/>
    </row>
    <row r="979" spans="1:4">
      <c r="A979" s="279">
        <v>44490.333333333336</v>
      </c>
      <c r="B979" s="325">
        <v>8.7056169509887695</v>
      </c>
      <c r="C979" s="325"/>
      <c r="D979" s="325"/>
    </row>
    <row r="980" spans="1:4">
      <c r="A980" s="279">
        <v>44490.354166666664</v>
      </c>
      <c r="B980" s="325">
        <v>4.6713066101074201</v>
      </c>
      <c r="C980" s="325"/>
      <c r="D980" s="325"/>
    </row>
    <row r="981" spans="1:4">
      <c r="A981" s="279">
        <v>44490.375</v>
      </c>
      <c r="B981" s="325">
        <v>11.203907012939499</v>
      </c>
      <c r="C981" s="325"/>
      <c r="D981" s="325"/>
    </row>
    <row r="982" spans="1:4">
      <c r="A982" s="279">
        <v>44490.395833333336</v>
      </c>
      <c r="B982" s="325">
        <v>10.2461538314819</v>
      </c>
      <c r="C982" s="325"/>
      <c r="D982" s="325"/>
    </row>
    <row r="983" spans="1:4">
      <c r="A983" s="279">
        <v>44490.416666666664</v>
      </c>
      <c r="B983" s="325">
        <v>10.679853439331101</v>
      </c>
      <c r="C983" s="325"/>
      <c r="D983" s="325"/>
    </row>
    <row r="984" spans="1:4">
      <c r="A984" s="279">
        <v>44490.4375</v>
      </c>
      <c r="B984" s="325">
        <v>7.6032967567443803</v>
      </c>
      <c r="C984" s="325"/>
      <c r="D984" s="325"/>
    </row>
    <row r="985" spans="1:4">
      <c r="A985" s="279">
        <v>44490.458333333336</v>
      </c>
      <c r="B985" s="325">
        <v>7.7614164352417001</v>
      </c>
      <c r="C985" s="325"/>
      <c r="D985" s="325"/>
    </row>
    <row r="986" spans="1:4">
      <c r="A986" s="279">
        <v>44490.479166666664</v>
      </c>
      <c r="B986" s="325">
        <v>7.7072038650512704</v>
      </c>
      <c r="C986" s="325"/>
      <c r="D986" s="325"/>
    </row>
    <row r="987" spans="1:4">
      <c r="A987" s="279">
        <v>44490.5</v>
      </c>
      <c r="B987" s="325">
        <v>7.6078143119812003</v>
      </c>
      <c r="C987" s="325"/>
      <c r="D987" s="325"/>
    </row>
    <row r="988" spans="1:4">
      <c r="A988" s="279">
        <v>44490.520833333336</v>
      </c>
      <c r="B988" s="325">
        <v>7.4225883483886701</v>
      </c>
      <c r="C988" s="325"/>
      <c r="D988" s="325"/>
    </row>
    <row r="989" spans="1:4">
      <c r="A989" s="279">
        <v>44490.541666666664</v>
      </c>
      <c r="B989" s="325">
        <v>7.4768009185790998</v>
      </c>
      <c r="C989" s="325"/>
      <c r="D989" s="325"/>
    </row>
    <row r="990" spans="1:4">
      <c r="A990" s="279">
        <v>44490.5625</v>
      </c>
      <c r="B990" s="325">
        <v>7.57167291641235</v>
      </c>
      <c r="C990" s="325"/>
      <c r="D990" s="325"/>
    </row>
    <row r="991" spans="1:4">
      <c r="A991" s="279">
        <v>44490.583333333336</v>
      </c>
      <c r="B991" s="325">
        <v>7.2147741317748997</v>
      </c>
      <c r="C991" s="325"/>
      <c r="D991" s="325"/>
    </row>
    <row r="992" spans="1:4">
      <c r="A992" s="279">
        <v>44490.604166666664</v>
      </c>
      <c r="B992" s="325">
        <v>7.3954820632934597</v>
      </c>
      <c r="C992" s="325"/>
      <c r="D992" s="325"/>
    </row>
    <row r="993" spans="1:4">
      <c r="A993" s="279">
        <v>44490.625</v>
      </c>
      <c r="B993" s="325">
        <v>6.7991452217102104</v>
      </c>
      <c r="C993" s="325"/>
      <c r="D993" s="325"/>
    </row>
    <row r="994" spans="1:4">
      <c r="A994" s="279">
        <v>44490.645833333336</v>
      </c>
      <c r="B994" s="325">
        <v>7.7072038650512704</v>
      </c>
      <c r="C994" s="325"/>
      <c r="D994" s="325"/>
    </row>
    <row r="995" spans="1:4">
      <c r="A995" s="279">
        <v>44490.666666666664</v>
      </c>
      <c r="B995" s="325">
        <v>7.7117214202880904</v>
      </c>
      <c r="C995" s="325"/>
      <c r="D995" s="325"/>
    </row>
    <row r="996" spans="1:4">
      <c r="A996" s="279">
        <v>44490.6875</v>
      </c>
      <c r="B996" s="325">
        <v>7.4316239356994602</v>
      </c>
      <c r="C996" s="325"/>
      <c r="D996" s="325"/>
    </row>
    <row r="997" spans="1:4">
      <c r="A997" s="279">
        <v>44490.708333333336</v>
      </c>
      <c r="B997" s="325">
        <v>7.2012209892272896</v>
      </c>
      <c r="C997" s="325"/>
      <c r="D997" s="325"/>
    </row>
    <row r="998" spans="1:4">
      <c r="A998" s="279">
        <v>44490.729166666664</v>
      </c>
      <c r="B998" s="325">
        <v>6.6726493835449201</v>
      </c>
      <c r="C998" s="325"/>
      <c r="D998" s="325"/>
    </row>
    <row r="999" spans="1:4">
      <c r="A999" s="279">
        <v>44490.75</v>
      </c>
      <c r="B999" s="325">
        <v>6.9843711853027299</v>
      </c>
      <c r="C999" s="325"/>
      <c r="D999" s="325"/>
    </row>
    <row r="1000" spans="1:4">
      <c r="A1000" s="279">
        <v>44490.770833333336</v>
      </c>
      <c r="B1000" s="325">
        <v>7.2012209892272896</v>
      </c>
      <c r="C1000" s="325"/>
      <c r="D1000" s="325"/>
    </row>
    <row r="1001" spans="1:4">
      <c r="A1001" s="279">
        <v>44490.791666666664</v>
      </c>
      <c r="B1001" s="325">
        <v>7.4903540611267099</v>
      </c>
      <c r="C1001" s="325"/>
      <c r="D1001" s="325"/>
    </row>
    <row r="1002" spans="1:4">
      <c r="A1002" s="279">
        <v>44490.8125</v>
      </c>
      <c r="B1002" s="325">
        <v>7.6078143119812003</v>
      </c>
      <c r="C1002" s="325"/>
      <c r="D1002" s="325"/>
    </row>
    <row r="1003" spans="1:4">
      <c r="A1003" s="279">
        <v>44490.833333333336</v>
      </c>
      <c r="B1003" s="325">
        <v>7.7614164352417001</v>
      </c>
      <c r="C1003" s="325"/>
      <c r="D1003" s="325"/>
    </row>
    <row r="1004" spans="1:4">
      <c r="A1004" s="279">
        <v>44490.854166666664</v>
      </c>
      <c r="B1004" s="325">
        <v>8.0279607772827095</v>
      </c>
      <c r="C1004" s="325"/>
      <c r="D1004" s="325"/>
    </row>
    <row r="1005" spans="1:4">
      <c r="A1005" s="279">
        <v>44490.875</v>
      </c>
      <c r="B1005" s="325">
        <v>8.0866909027099592</v>
      </c>
      <c r="C1005" s="325"/>
      <c r="D1005" s="325"/>
    </row>
    <row r="1006" spans="1:4">
      <c r="A1006" s="279">
        <v>44490.895833333336</v>
      </c>
      <c r="B1006" s="325">
        <v>8.9540901184081996</v>
      </c>
      <c r="C1006" s="325"/>
      <c r="D1006" s="325"/>
    </row>
    <row r="1007" spans="1:4">
      <c r="A1007" s="279">
        <v>44490.916666666664</v>
      </c>
      <c r="B1007" s="325">
        <v>8.7869348526000994</v>
      </c>
      <c r="C1007" s="325"/>
      <c r="D1007" s="325"/>
    </row>
    <row r="1008" spans="1:4">
      <c r="A1008" s="279">
        <v>44490.9375</v>
      </c>
      <c r="B1008" s="325">
        <v>11.2264957427979</v>
      </c>
      <c r="C1008" s="325"/>
      <c r="D1008" s="325"/>
    </row>
    <row r="1009" spans="1:4">
      <c r="A1009" s="279">
        <v>44490.958333333336</v>
      </c>
      <c r="B1009" s="325">
        <v>11.217460632324199</v>
      </c>
      <c r="C1009" s="325"/>
      <c r="D1009" s="325"/>
    </row>
    <row r="1010" spans="1:4">
      <c r="A1010" s="279">
        <v>44490.979166666664</v>
      </c>
      <c r="B1010" s="325">
        <v>10.309401512146</v>
      </c>
      <c r="C1010" s="325"/>
      <c r="D1010" s="325"/>
    </row>
    <row r="1011" spans="1:4">
      <c r="A1011" s="279">
        <v>44491</v>
      </c>
      <c r="B1011" s="325">
        <v>7.9782662391662598</v>
      </c>
      <c r="C1011" s="325"/>
      <c r="D1011" s="325"/>
    </row>
    <row r="1012" spans="1:4">
      <c r="A1012" s="279">
        <v>44491.020833333336</v>
      </c>
      <c r="B1012" s="325">
        <v>7.00244188308716</v>
      </c>
      <c r="C1012" s="325"/>
      <c r="D1012" s="325"/>
    </row>
    <row r="1013" spans="1:4">
      <c r="A1013" s="279">
        <v>44491.041666666664</v>
      </c>
      <c r="B1013" s="325">
        <v>6.8623933792114302</v>
      </c>
      <c r="C1013" s="325"/>
      <c r="D1013" s="325"/>
    </row>
    <row r="1014" spans="1:4">
      <c r="A1014" s="279">
        <v>44491.0625</v>
      </c>
      <c r="B1014" s="325">
        <v>6.08534812927246</v>
      </c>
      <c r="C1014" s="325"/>
      <c r="D1014" s="325"/>
    </row>
    <row r="1015" spans="1:4">
      <c r="A1015" s="279">
        <v>44491.083333333336</v>
      </c>
      <c r="B1015" s="325">
        <v>5.9317460060119602</v>
      </c>
      <c r="C1015" s="325"/>
      <c r="D1015" s="325"/>
    </row>
    <row r="1016" spans="1:4">
      <c r="A1016" s="279">
        <v>44491.104166666664</v>
      </c>
      <c r="B1016" s="325">
        <v>5.5974359512329102</v>
      </c>
      <c r="C1016" s="325"/>
      <c r="D1016" s="325"/>
    </row>
    <row r="1017" spans="1:4">
      <c r="A1017" s="279">
        <v>44491.125</v>
      </c>
      <c r="B1017" s="325">
        <v>5.4890108108520499</v>
      </c>
      <c r="C1017" s="325"/>
      <c r="D1017" s="325"/>
    </row>
    <row r="1018" spans="1:4">
      <c r="A1018" s="279">
        <v>44491.145833333336</v>
      </c>
      <c r="B1018" s="325">
        <v>4.9017095565795898</v>
      </c>
      <c r="C1018" s="325"/>
      <c r="D1018" s="325"/>
    </row>
    <row r="1019" spans="1:4">
      <c r="A1019" s="279">
        <v>44491.166666666664</v>
      </c>
      <c r="B1019" s="325">
        <v>5.1321125030517596</v>
      </c>
      <c r="C1019" s="325"/>
      <c r="D1019" s="325"/>
    </row>
    <row r="1020" spans="1:4">
      <c r="A1020" s="279">
        <v>44491.1875</v>
      </c>
      <c r="B1020" s="325">
        <v>6.1757020950317401</v>
      </c>
      <c r="C1020" s="325"/>
      <c r="D1020" s="325"/>
    </row>
    <row r="1021" spans="1:4">
      <c r="A1021" s="279">
        <v>44491.208333333336</v>
      </c>
      <c r="B1021" s="325">
        <v>7.66202688217163</v>
      </c>
      <c r="C1021" s="325"/>
      <c r="D1021" s="325"/>
    </row>
    <row r="1022" spans="1:4">
      <c r="A1022" s="279">
        <v>44491.229166666664</v>
      </c>
      <c r="B1022" s="325">
        <v>8.3893775939941406</v>
      </c>
      <c r="C1022" s="325"/>
      <c r="D1022" s="325"/>
    </row>
    <row r="1023" spans="1:4">
      <c r="A1023" s="279">
        <v>44491.25</v>
      </c>
      <c r="B1023" s="325">
        <v>8.3938951492309606</v>
      </c>
      <c r="C1023" s="325"/>
      <c r="D1023" s="325"/>
    </row>
    <row r="1024" spans="1:4">
      <c r="A1024" s="279">
        <v>44491.270833333336</v>
      </c>
      <c r="B1024" s="325">
        <v>7.2238097190856898</v>
      </c>
      <c r="C1024" s="325">
        <f>AVERAGE(B977:B1024)</f>
        <v>7.5841905673344954</v>
      </c>
      <c r="D1024" s="325"/>
    </row>
    <row r="1025" spans="1:4">
      <c r="A1025" s="279">
        <v>44491.291666666664</v>
      </c>
      <c r="B1025" s="325">
        <v>3.07203912734985</v>
      </c>
      <c r="C1025" s="325"/>
      <c r="D1025" s="325"/>
    </row>
    <row r="1026" spans="1:4">
      <c r="A1026" s="279">
        <v>44491.3125</v>
      </c>
      <c r="B1026" s="325">
        <v>5.4754576683044398</v>
      </c>
      <c r="C1026" s="325"/>
      <c r="D1026" s="325"/>
    </row>
    <row r="1027" spans="1:4">
      <c r="A1027" s="279">
        <v>44491.333333333336</v>
      </c>
      <c r="B1027" s="325">
        <v>6.0492062568664604</v>
      </c>
      <c r="C1027" s="325"/>
      <c r="D1027" s="325"/>
    </row>
    <row r="1028" spans="1:4">
      <c r="A1028" s="279">
        <v>44491.354166666664</v>
      </c>
      <c r="B1028" s="325">
        <v>6.3564100265502903</v>
      </c>
      <c r="C1028" s="325"/>
      <c r="D1028" s="325"/>
    </row>
    <row r="1029" spans="1:4">
      <c r="A1029" s="279">
        <v>44491.375</v>
      </c>
      <c r="B1029" s="325">
        <v>8.5746030807495099</v>
      </c>
      <c r="C1029" s="325"/>
      <c r="D1029" s="325"/>
    </row>
    <row r="1030" spans="1:4">
      <c r="A1030" s="279">
        <v>44491.395833333336</v>
      </c>
      <c r="B1030" s="325">
        <v>10.0789985656738</v>
      </c>
      <c r="C1030" s="325"/>
      <c r="D1030" s="325"/>
    </row>
    <row r="1031" spans="1:4">
      <c r="A1031" s="279">
        <v>44491.416666666664</v>
      </c>
      <c r="B1031" s="325">
        <v>10.381685256958001</v>
      </c>
      <c r="C1031" s="325"/>
      <c r="D1031" s="325"/>
    </row>
    <row r="1032" spans="1:4">
      <c r="A1032" s="279">
        <v>44491.4375</v>
      </c>
      <c r="B1032" s="325">
        <v>10.0338220596313</v>
      </c>
      <c r="C1032" s="325"/>
      <c r="D1032" s="325"/>
    </row>
    <row r="1033" spans="1:4">
      <c r="A1033" s="279">
        <v>44491.458333333336</v>
      </c>
      <c r="B1033" s="325">
        <v>7.6304030418395996</v>
      </c>
      <c r="C1033" s="325"/>
      <c r="D1033" s="325"/>
    </row>
    <row r="1034" spans="1:4">
      <c r="A1034" s="279">
        <v>44491.479166666664</v>
      </c>
      <c r="B1034" s="325">
        <v>7.8065934181213397</v>
      </c>
      <c r="C1034" s="325"/>
      <c r="D1034" s="325"/>
    </row>
    <row r="1035" spans="1:4">
      <c r="A1035" s="279">
        <v>44491.5</v>
      </c>
      <c r="B1035" s="325">
        <v>7.9601955413818404</v>
      </c>
      <c r="C1035" s="325"/>
      <c r="D1035" s="325"/>
    </row>
    <row r="1036" spans="1:4">
      <c r="A1036" s="279">
        <v>44491.520833333336</v>
      </c>
      <c r="B1036" s="325">
        <v>8.5926742553710902</v>
      </c>
      <c r="C1036" s="325"/>
      <c r="D1036" s="325"/>
    </row>
    <row r="1037" spans="1:4">
      <c r="A1037" s="279">
        <v>44491.541666666664</v>
      </c>
      <c r="B1037" s="325">
        <v>8.5836381912231392</v>
      </c>
      <c r="C1037" s="325"/>
      <c r="D1037" s="325"/>
    </row>
    <row r="1038" spans="1:4">
      <c r="A1038" s="279">
        <v>44491.5625</v>
      </c>
      <c r="B1038" s="325">
        <v>7.9014654159545898</v>
      </c>
      <c r="C1038" s="325"/>
      <c r="D1038" s="325"/>
    </row>
    <row r="1039" spans="1:4">
      <c r="A1039" s="279">
        <v>44491.583333333336</v>
      </c>
      <c r="B1039" s="325">
        <v>7.6078143119812003</v>
      </c>
      <c r="C1039" s="325"/>
      <c r="D1039" s="325"/>
    </row>
    <row r="1040" spans="1:4">
      <c r="A1040" s="279">
        <v>44491.604166666664</v>
      </c>
      <c r="B1040" s="325">
        <v>8.0821733474731392</v>
      </c>
      <c r="C1040" s="325"/>
      <c r="D1040" s="325"/>
    </row>
    <row r="1041" spans="1:4">
      <c r="A1041" s="279">
        <v>44491.625</v>
      </c>
      <c r="B1041" s="325">
        <v>8.0505495071411097</v>
      </c>
      <c r="C1041" s="325"/>
      <c r="D1041" s="325"/>
    </row>
    <row r="1042" spans="1:4">
      <c r="A1042" s="279">
        <v>44491.645833333336</v>
      </c>
      <c r="B1042" s="325">
        <v>7.84273481369019</v>
      </c>
      <c r="C1042" s="325"/>
      <c r="D1042" s="325"/>
    </row>
    <row r="1043" spans="1:4">
      <c r="A1043" s="279">
        <v>44491.666666666664</v>
      </c>
      <c r="B1043" s="325">
        <v>7.99633693695068</v>
      </c>
      <c r="C1043" s="325"/>
      <c r="D1043" s="325"/>
    </row>
    <row r="1044" spans="1:4">
      <c r="A1044" s="279">
        <v>44491.6875</v>
      </c>
      <c r="B1044" s="325">
        <v>7.7388277053832999</v>
      </c>
      <c r="C1044" s="325"/>
      <c r="D1044" s="325"/>
    </row>
    <row r="1045" spans="1:4">
      <c r="A1045" s="279">
        <v>44491.708333333336</v>
      </c>
      <c r="B1045" s="325">
        <v>8.0821733474731392</v>
      </c>
      <c r="C1045" s="325"/>
      <c r="D1045" s="325"/>
    </row>
    <row r="1046" spans="1:4">
      <c r="A1046" s="279">
        <v>44491.729166666664</v>
      </c>
      <c r="B1046" s="325">
        <v>8.4164838790893608</v>
      </c>
      <c r="C1046" s="325"/>
      <c r="D1046" s="325"/>
    </row>
    <row r="1047" spans="1:4">
      <c r="A1047" s="279">
        <v>44491.75</v>
      </c>
      <c r="B1047" s="325">
        <v>8.24481105804443</v>
      </c>
      <c r="C1047" s="325"/>
      <c r="D1047" s="325"/>
    </row>
    <row r="1048" spans="1:4">
      <c r="A1048" s="279">
        <v>44491.770833333336</v>
      </c>
      <c r="B1048" s="325">
        <v>9.2432231903076207</v>
      </c>
      <c r="C1048" s="325"/>
      <c r="D1048" s="325"/>
    </row>
    <row r="1049" spans="1:4">
      <c r="A1049" s="279">
        <v>44491.791666666664</v>
      </c>
      <c r="B1049" s="325">
        <v>8.9089136123657209</v>
      </c>
      <c r="C1049" s="325"/>
      <c r="D1049" s="325"/>
    </row>
    <row r="1050" spans="1:4">
      <c r="A1050" s="279">
        <v>44491.8125</v>
      </c>
      <c r="B1050" s="325">
        <v>9.0941390991210902</v>
      </c>
      <c r="C1050" s="325"/>
      <c r="D1050" s="325"/>
    </row>
    <row r="1051" spans="1:4">
      <c r="A1051" s="279">
        <v>44491.833333333336</v>
      </c>
      <c r="B1051" s="325">
        <v>10.7882785797119</v>
      </c>
      <c r="C1051" s="325"/>
      <c r="D1051" s="325"/>
    </row>
    <row r="1052" spans="1:4">
      <c r="A1052" s="279">
        <v>44491.854166666664</v>
      </c>
      <c r="B1052" s="325">
        <v>2.0374846458435099</v>
      </c>
      <c r="C1052" s="325"/>
      <c r="D1052" s="325"/>
    </row>
    <row r="1053" spans="1:4">
      <c r="A1053" s="279">
        <v>44491.875</v>
      </c>
      <c r="B1053" s="325">
        <v>8.0912084579467791</v>
      </c>
      <c r="C1053" s="325"/>
      <c r="D1053" s="325"/>
    </row>
    <row r="1054" spans="1:4">
      <c r="A1054" s="279">
        <v>44491.895833333336</v>
      </c>
      <c r="B1054" s="325">
        <v>8.1409034729003906</v>
      </c>
      <c r="C1054" s="325"/>
      <c r="D1054" s="325"/>
    </row>
    <row r="1055" spans="1:4">
      <c r="A1055" s="279">
        <v>44491.916666666664</v>
      </c>
      <c r="B1055" s="325">
        <v>7.7433457374572798</v>
      </c>
      <c r="C1055" s="325"/>
      <c r="D1055" s="325"/>
    </row>
    <row r="1056" spans="1:4">
      <c r="A1056" s="279">
        <v>44491.9375</v>
      </c>
      <c r="B1056" s="325">
        <v>7.4180707931518599</v>
      </c>
      <c r="C1056" s="325"/>
      <c r="D1056" s="325"/>
    </row>
    <row r="1057" spans="1:4">
      <c r="A1057" s="279">
        <v>44491.958333333336</v>
      </c>
      <c r="B1057" s="325">
        <v>9.8621492385864293</v>
      </c>
      <c r="C1057" s="325"/>
      <c r="D1057" s="325"/>
    </row>
    <row r="1058" spans="1:4">
      <c r="A1058" s="279">
        <v>44491.979166666664</v>
      </c>
      <c r="B1058" s="325">
        <v>10.4991455078125</v>
      </c>
      <c r="C1058" s="325"/>
      <c r="D1058" s="325"/>
    </row>
    <row r="1059" spans="1:4">
      <c r="A1059" s="279">
        <v>44492</v>
      </c>
      <c r="B1059" s="325">
        <v>10.006715774536101</v>
      </c>
      <c r="C1059" s="325"/>
      <c r="D1059" s="325"/>
    </row>
    <row r="1060" spans="1:4">
      <c r="A1060" s="279">
        <v>44492.020833333336</v>
      </c>
      <c r="B1060" s="325">
        <v>9.9073257446289098</v>
      </c>
      <c r="C1060" s="325"/>
      <c r="D1060" s="325"/>
    </row>
    <row r="1061" spans="1:4">
      <c r="A1061" s="279">
        <v>44492.041666666664</v>
      </c>
      <c r="B1061" s="325">
        <v>6.4151406288146999</v>
      </c>
      <c r="C1061" s="325"/>
      <c r="D1061" s="325"/>
    </row>
    <row r="1062" spans="1:4">
      <c r="A1062" s="279">
        <v>44492.0625</v>
      </c>
      <c r="B1062" s="325">
        <v>6.7313795089721697</v>
      </c>
      <c r="C1062" s="325"/>
      <c r="D1062" s="325"/>
    </row>
    <row r="1063" spans="1:4">
      <c r="A1063" s="279">
        <v>44492.083333333336</v>
      </c>
      <c r="B1063" s="325">
        <v>6.58681297302246</v>
      </c>
      <c r="C1063" s="325"/>
      <c r="D1063" s="325"/>
    </row>
    <row r="1064" spans="1:4">
      <c r="A1064" s="279">
        <v>44492.104166666664</v>
      </c>
      <c r="B1064" s="325">
        <v>6.0989012718200701</v>
      </c>
      <c r="C1064" s="325"/>
      <c r="D1064" s="325"/>
    </row>
    <row r="1065" spans="1:4">
      <c r="A1065" s="279">
        <v>44492.125</v>
      </c>
      <c r="B1065" s="325">
        <v>5.7239317893981898</v>
      </c>
      <c r="C1065" s="325"/>
      <c r="D1065" s="325"/>
    </row>
    <row r="1066" spans="1:4">
      <c r="A1066" s="279">
        <v>44492.145833333336</v>
      </c>
      <c r="B1066" s="325">
        <v>5.3083028793334996</v>
      </c>
      <c r="C1066" s="325"/>
      <c r="D1066" s="325"/>
    </row>
    <row r="1067" spans="1:4">
      <c r="A1067" s="279">
        <v>44492.166666666664</v>
      </c>
      <c r="B1067" s="325">
        <v>5.1501832008361799</v>
      </c>
      <c r="C1067" s="325"/>
      <c r="D1067" s="325"/>
    </row>
    <row r="1068" spans="1:4">
      <c r="A1068" s="279">
        <v>44492.1875</v>
      </c>
      <c r="B1068" s="325">
        <v>4.6803417205810502</v>
      </c>
      <c r="C1068" s="325"/>
      <c r="D1068" s="325"/>
    </row>
    <row r="1069" spans="1:4">
      <c r="A1069" s="279">
        <v>44492.208333333336</v>
      </c>
      <c r="B1069" s="325">
        <v>5.9769229888915998</v>
      </c>
      <c r="C1069" s="325"/>
      <c r="D1069" s="325"/>
    </row>
    <row r="1070" spans="1:4">
      <c r="A1070" s="279">
        <v>44492.229166666664</v>
      </c>
      <c r="B1070" s="325">
        <v>7.84273481369019</v>
      </c>
      <c r="C1070" s="325"/>
      <c r="D1070" s="325"/>
    </row>
    <row r="1071" spans="1:4">
      <c r="A1071" s="279">
        <v>44492.25</v>
      </c>
      <c r="B1071" s="325">
        <v>7.8336997032165501</v>
      </c>
      <c r="C1071" s="325"/>
      <c r="D1071" s="325"/>
    </row>
    <row r="1072" spans="1:4">
      <c r="A1072" s="279">
        <v>44492.270833333336</v>
      </c>
      <c r="B1072" s="325">
        <v>7.8111109733581499</v>
      </c>
      <c r="C1072" s="325">
        <f>AVERAGE(B1025:B1072)</f>
        <v>7.6762388149897225</v>
      </c>
      <c r="D1072" s="325"/>
    </row>
    <row r="1073" spans="1:4">
      <c r="A1073" s="279">
        <v>44492.291666666664</v>
      </c>
      <c r="B1073" s="325">
        <v>5.0959706306457502</v>
      </c>
      <c r="C1073" s="325"/>
      <c r="D1073" s="325"/>
    </row>
    <row r="1074" spans="1:4">
      <c r="A1074" s="279">
        <v>44492.3125</v>
      </c>
      <c r="B1074" s="325">
        <v>5.2676434516906703</v>
      </c>
      <c r="C1074" s="325"/>
      <c r="D1074" s="325"/>
    </row>
    <row r="1075" spans="1:4">
      <c r="A1075" s="279">
        <v>44492.333333333336</v>
      </c>
      <c r="B1075" s="325">
        <v>5.6109890937805202</v>
      </c>
      <c r="C1075" s="325"/>
      <c r="D1075" s="325"/>
    </row>
    <row r="1076" spans="1:4">
      <c r="A1076" s="279">
        <v>44492.354166666664</v>
      </c>
      <c r="B1076" s="325">
        <v>5.4031744003295898</v>
      </c>
      <c r="C1076" s="325"/>
      <c r="D1076" s="325"/>
    </row>
    <row r="1077" spans="1:4">
      <c r="A1077" s="279">
        <v>44492.375</v>
      </c>
      <c r="B1077" s="325">
        <v>5.6652016639709499</v>
      </c>
      <c r="C1077" s="325"/>
      <c r="D1077" s="325"/>
    </row>
    <row r="1078" spans="1:4">
      <c r="A1078" s="279">
        <v>44492.395833333336</v>
      </c>
      <c r="B1078" s="325">
        <v>8.3487176895141602</v>
      </c>
      <c r="C1078" s="325"/>
      <c r="D1078" s="325"/>
    </row>
    <row r="1079" spans="1:4">
      <c r="A1079" s="279">
        <v>44492.416666666664</v>
      </c>
      <c r="B1079" s="325">
        <v>10.173871040344199</v>
      </c>
      <c r="C1079" s="325"/>
      <c r="D1079" s="325"/>
    </row>
    <row r="1080" spans="1:4">
      <c r="A1080" s="279">
        <v>44492.4375</v>
      </c>
      <c r="B1080" s="325">
        <v>10.2642250061035</v>
      </c>
      <c r="C1080" s="325"/>
      <c r="D1080" s="325"/>
    </row>
    <row r="1081" spans="1:4">
      <c r="A1081" s="279">
        <v>44492.458333333336</v>
      </c>
      <c r="B1081" s="325">
        <v>10.300366401672401</v>
      </c>
      <c r="C1081" s="325"/>
      <c r="D1081" s="325"/>
    </row>
    <row r="1082" spans="1:4">
      <c r="A1082" s="279">
        <v>44492.479166666664</v>
      </c>
      <c r="B1082" s="325">
        <v>8.3667888641357404</v>
      </c>
      <c r="C1082" s="325"/>
      <c r="D1082" s="325"/>
    </row>
    <row r="1083" spans="1:4">
      <c r="A1083" s="279">
        <v>44492.5</v>
      </c>
      <c r="B1083" s="325">
        <v>8.6107444763183594</v>
      </c>
      <c r="C1083" s="325"/>
      <c r="D1083" s="325"/>
    </row>
    <row r="1084" spans="1:4">
      <c r="A1084" s="279">
        <v>44492.520833333336</v>
      </c>
      <c r="B1084" s="325">
        <v>8.5339441299438494</v>
      </c>
      <c r="C1084" s="325"/>
      <c r="D1084" s="325"/>
    </row>
    <row r="1085" spans="1:4">
      <c r="A1085" s="279">
        <v>44492.541666666664</v>
      </c>
      <c r="B1085" s="325">
        <v>8.4300365447997994</v>
      </c>
      <c r="C1085" s="325"/>
      <c r="D1085" s="325"/>
    </row>
    <row r="1086" spans="1:4">
      <c r="A1086" s="279">
        <v>44492.5625</v>
      </c>
      <c r="B1086" s="325">
        <v>8.7372407913208008</v>
      </c>
      <c r="C1086" s="325"/>
      <c r="D1086" s="325"/>
    </row>
    <row r="1087" spans="1:4">
      <c r="A1087" s="279">
        <v>44492.583333333336</v>
      </c>
      <c r="B1087" s="325">
        <v>8.7101345062255895</v>
      </c>
      <c r="C1087" s="325"/>
      <c r="D1087" s="325"/>
    </row>
    <row r="1088" spans="1:4">
      <c r="A1088" s="279">
        <v>44492.604166666664</v>
      </c>
      <c r="B1088" s="325">
        <v>8.8050060272216797</v>
      </c>
      <c r="C1088" s="325"/>
      <c r="D1088" s="325"/>
    </row>
    <row r="1089" spans="1:4">
      <c r="A1089" s="279">
        <v>44492.625</v>
      </c>
      <c r="B1089" s="325">
        <v>8.2854700088500994</v>
      </c>
      <c r="C1089" s="325"/>
      <c r="D1089" s="325"/>
    </row>
    <row r="1090" spans="1:4">
      <c r="A1090" s="279">
        <v>44492.645833333336</v>
      </c>
      <c r="B1090" s="325">
        <v>8.5158729553222692</v>
      </c>
      <c r="C1090" s="325"/>
      <c r="D1090" s="325"/>
    </row>
    <row r="1091" spans="1:4">
      <c r="A1091" s="279">
        <v>44492.666666666664</v>
      </c>
      <c r="B1091" s="325">
        <v>8.7010984420776403</v>
      </c>
      <c r="C1091" s="325"/>
      <c r="D1091" s="325"/>
    </row>
    <row r="1092" spans="1:4">
      <c r="A1092" s="279">
        <v>44492.6875</v>
      </c>
      <c r="B1092" s="325">
        <v>8.8230772018432599</v>
      </c>
      <c r="C1092" s="325"/>
      <c r="D1092" s="325"/>
    </row>
    <row r="1093" spans="1:4">
      <c r="A1093" s="279">
        <v>44492.708333333336</v>
      </c>
      <c r="B1093" s="325">
        <v>7.9240536689758301</v>
      </c>
      <c r="C1093" s="325"/>
      <c r="D1093" s="325"/>
    </row>
    <row r="1094" spans="1:4">
      <c r="A1094" s="279">
        <v>44492.729166666664</v>
      </c>
      <c r="B1094" s="325">
        <v>8.1318683624267596</v>
      </c>
      <c r="C1094" s="325"/>
      <c r="D1094" s="325"/>
    </row>
    <row r="1095" spans="1:4">
      <c r="A1095" s="279">
        <v>44492.75</v>
      </c>
      <c r="B1095" s="325">
        <v>7.9873013496398899</v>
      </c>
      <c r="C1095" s="325"/>
      <c r="D1095" s="325"/>
    </row>
    <row r="1096" spans="1:4">
      <c r="A1096" s="279">
        <v>44492.770833333336</v>
      </c>
      <c r="B1096" s="325">
        <v>8.0460319519043004</v>
      </c>
      <c r="C1096" s="325"/>
      <c r="D1096" s="325"/>
    </row>
    <row r="1097" spans="1:4">
      <c r="A1097" s="279">
        <v>44492.791666666664</v>
      </c>
      <c r="B1097" s="325">
        <v>7.84273481369019</v>
      </c>
      <c r="C1097" s="325"/>
      <c r="D1097" s="325"/>
    </row>
    <row r="1098" spans="1:4">
      <c r="A1098" s="279">
        <v>44492.8125</v>
      </c>
      <c r="B1098" s="325">
        <v>8.1499385833740199</v>
      </c>
      <c r="C1098" s="325"/>
      <c r="D1098" s="325"/>
    </row>
    <row r="1099" spans="1:4">
      <c r="A1099" s="279">
        <v>44492.833333333336</v>
      </c>
      <c r="B1099" s="325">
        <v>7.6981682777404803</v>
      </c>
      <c r="C1099" s="325"/>
      <c r="D1099" s="325"/>
    </row>
    <row r="1100" spans="1:4">
      <c r="A1100" s="279">
        <v>44492.854166666664</v>
      </c>
      <c r="B1100" s="325">
        <v>7.8472528457641602</v>
      </c>
      <c r="C1100" s="325"/>
      <c r="D1100" s="325"/>
    </row>
    <row r="1101" spans="1:4">
      <c r="A1101" s="279">
        <v>44492.875</v>
      </c>
      <c r="B1101" s="325">
        <v>7.3638582229614302</v>
      </c>
      <c r="C1101" s="325"/>
      <c r="D1101" s="325"/>
    </row>
    <row r="1102" spans="1:4">
      <c r="A1102" s="279">
        <v>44492.895833333336</v>
      </c>
      <c r="B1102" s="325">
        <v>7.7975578308105504</v>
      </c>
      <c r="C1102" s="325"/>
      <c r="D1102" s="325"/>
    </row>
    <row r="1103" spans="1:4">
      <c r="A1103" s="279">
        <v>44492.916666666664</v>
      </c>
      <c r="B1103" s="325">
        <v>7.9601955413818404</v>
      </c>
      <c r="C1103" s="325"/>
      <c r="D1103" s="325"/>
    </row>
    <row r="1104" spans="1:4">
      <c r="A1104" s="279">
        <v>44492.9375</v>
      </c>
      <c r="B1104" s="325">
        <v>8.0821733474731392</v>
      </c>
      <c r="C1104" s="325"/>
      <c r="D1104" s="325"/>
    </row>
    <row r="1105" spans="1:4">
      <c r="A1105" s="279">
        <v>44492.958333333336</v>
      </c>
      <c r="B1105" s="325">
        <v>7.3638582229614302</v>
      </c>
      <c r="C1105" s="325"/>
      <c r="D1105" s="325"/>
    </row>
    <row r="1106" spans="1:4">
      <c r="A1106" s="279">
        <v>44492.979166666664</v>
      </c>
      <c r="B1106" s="325">
        <v>9.2251529693603498</v>
      </c>
      <c r="C1106" s="325"/>
      <c r="D1106" s="325"/>
    </row>
    <row r="1107" spans="1:4">
      <c r="A1107" s="279">
        <v>44493</v>
      </c>
      <c r="B1107" s="325">
        <v>9.9660558700561506</v>
      </c>
      <c r="C1107" s="325"/>
      <c r="D1107" s="325"/>
    </row>
    <row r="1108" spans="1:4">
      <c r="A1108" s="279">
        <v>44493.020833333336</v>
      </c>
      <c r="B1108" s="325">
        <v>9.8169717788696307</v>
      </c>
      <c r="C1108" s="325"/>
      <c r="D1108" s="325"/>
    </row>
    <row r="1109" spans="1:4">
      <c r="A1109" s="279">
        <v>44493.041666666664</v>
      </c>
      <c r="B1109" s="325">
        <v>9.2703294754028303</v>
      </c>
      <c r="C1109" s="325"/>
      <c r="D1109" s="325"/>
    </row>
    <row r="1110" spans="1:4">
      <c r="A1110" s="279">
        <v>44493.0625</v>
      </c>
      <c r="B1110" s="325">
        <v>6.2570209503173801</v>
      </c>
      <c r="C1110" s="325"/>
      <c r="D1110" s="325"/>
    </row>
    <row r="1111" spans="1:4">
      <c r="A1111" s="279">
        <v>44493.083333333336</v>
      </c>
      <c r="B1111" s="325">
        <v>6.08534812927246</v>
      </c>
      <c r="C1111" s="325"/>
      <c r="D1111" s="325"/>
    </row>
    <row r="1112" spans="1:4">
      <c r="A1112" s="279">
        <v>44493.104166666664</v>
      </c>
      <c r="B1112" s="325">
        <v>5.4212455749511701</v>
      </c>
      <c r="C1112" s="325"/>
      <c r="D1112" s="325"/>
    </row>
    <row r="1113" spans="1:4">
      <c r="A1113" s="279">
        <v>44493.125</v>
      </c>
      <c r="B1113" s="325">
        <v>5.4619045257568404</v>
      </c>
      <c r="C1113" s="325"/>
      <c r="D1113" s="325"/>
    </row>
    <row r="1114" spans="1:4">
      <c r="A1114" s="279">
        <v>44493.145833333336</v>
      </c>
      <c r="B1114" s="325">
        <v>5.4167275428771999</v>
      </c>
      <c r="C1114" s="325"/>
      <c r="D1114" s="325"/>
    </row>
    <row r="1115" spans="1:4">
      <c r="A1115" s="279">
        <v>44493.166666666664</v>
      </c>
      <c r="B1115" s="325">
        <v>5.16373634338379</v>
      </c>
      <c r="C1115" s="325"/>
      <c r="D1115" s="325"/>
    </row>
    <row r="1116" spans="1:4">
      <c r="A1116" s="279">
        <v>44493.1875</v>
      </c>
      <c r="B1116" s="325">
        <v>8.2673988342285192</v>
      </c>
      <c r="C1116" s="325"/>
      <c r="D1116" s="325"/>
    </row>
    <row r="1117" spans="1:4">
      <c r="A1117" s="279">
        <v>44493.208333333336</v>
      </c>
      <c r="B1117" s="325">
        <v>0.131013438105583</v>
      </c>
      <c r="C1117" s="325"/>
      <c r="D1117" s="325"/>
    </row>
    <row r="1118" spans="1:4">
      <c r="A1118" s="279">
        <v>44493.229166666664</v>
      </c>
      <c r="B1118" s="325">
        <v>8.1860809326171893</v>
      </c>
      <c r="C1118" s="325"/>
      <c r="D1118" s="325"/>
    </row>
    <row r="1119" spans="1:4">
      <c r="A1119" s="279">
        <v>44493.25</v>
      </c>
      <c r="B1119" s="325">
        <v>6.1395602226257298</v>
      </c>
      <c r="C1119" s="325"/>
      <c r="D1119" s="325"/>
    </row>
    <row r="1120" spans="1:4">
      <c r="A1120" s="279">
        <v>44493.270833333336</v>
      </c>
      <c r="B1120" s="325">
        <v>8.3442001342773402</v>
      </c>
      <c r="C1120" s="325">
        <f>AVERAGE(B1073:B1120)</f>
        <v>7.6249440222357707</v>
      </c>
      <c r="D1120" s="325"/>
    </row>
    <row r="1121" spans="1:4">
      <c r="A1121" s="279">
        <v>44493.291666666664</v>
      </c>
      <c r="B1121" s="325">
        <v>7.8156290054321298</v>
      </c>
      <c r="C1121" s="325"/>
      <c r="D1121" s="325"/>
    </row>
    <row r="1122" spans="1:4">
      <c r="A1122" s="279">
        <v>44493.3125</v>
      </c>
      <c r="B1122" s="325">
        <v>6.3970694541931197</v>
      </c>
      <c r="C1122" s="325"/>
      <c r="D1122" s="325"/>
    </row>
    <row r="1123" spans="1:4">
      <c r="A1123" s="279">
        <v>44493.333333333336</v>
      </c>
      <c r="B1123" s="325">
        <v>5.1050062179565403</v>
      </c>
      <c r="C1123" s="325"/>
      <c r="D1123" s="325"/>
    </row>
    <row r="1124" spans="1:4">
      <c r="A1124" s="279">
        <v>44493.354166666664</v>
      </c>
      <c r="B1124" s="325">
        <v>5.16373634338379</v>
      </c>
      <c r="C1124" s="325"/>
      <c r="D1124" s="325"/>
    </row>
    <row r="1125" spans="1:4">
      <c r="A1125" s="279">
        <v>44493.375</v>
      </c>
      <c r="B1125" s="325">
        <v>5.4664225578308097</v>
      </c>
      <c r="C1125" s="325"/>
      <c r="D1125" s="325"/>
    </row>
    <row r="1126" spans="1:4">
      <c r="A1126" s="279">
        <v>44493.395833333336</v>
      </c>
      <c r="B1126" s="325">
        <v>5.90915727615356</v>
      </c>
      <c r="C1126" s="325"/>
      <c r="D1126" s="325"/>
    </row>
    <row r="1127" spans="1:4">
      <c r="A1127" s="279">
        <v>44493.416666666664</v>
      </c>
      <c r="B1127" s="325">
        <v>6.6907205581665004</v>
      </c>
      <c r="C1127" s="325"/>
      <c r="D1127" s="325"/>
    </row>
    <row r="1128" spans="1:4">
      <c r="A1128" s="279">
        <v>44493.4375</v>
      </c>
      <c r="B1128" s="325">
        <v>10.219047546386699</v>
      </c>
      <c r="C1128" s="325"/>
      <c r="D1128" s="325"/>
    </row>
    <row r="1129" spans="1:4">
      <c r="A1129" s="279">
        <v>44493.458333333336</v>
      </c>
      <c r="B1129" s="325">
        <v>10.2732601165771</v>
      </c>
      <c r="C1129" s="325"/>
      <c r="D1129" s="325"/>
    </row>
    <row r="1130" spans="1:4">
      <c r="A1130" s="279">
        <v>44493.479166666664</v>
      </c>
      <c r="B1130" s="325">
        <v>11.429792404174799</v>
      </c>
      <c r="C1130" s="325"/>
      <c r="D1130" s="325"/>
    </row>
    <row r="1131" spans="1:4">
      <c r="A1131" s="279">
        <v>44493.5</v>
      </c>
      <c r="B1131" s="325">
        <v>9.4194135665893608</v>
      </c>
      <c r="C1131" s="325"/>
      <c r="D1131" s="325"/>
    </row>
    <row r="1132" spans="1:4">
      <c r="A1132" s="279">
        <v>44493.520833333336</v>
      </c>
      <c r="B1132" s="325">
        <v>10.0383396148682</v>
      </c>
      <c r="C1132" s="325"/>
      <c r="D1132" s="325"/>
    </row>
    <row r="1133" spans="1:4">
      <c r="A1133" s="279">
        <v>44493.541666666664</v>
      </c>
      <c r="B1133" s="325">
        <v>10.295848846435501</v>
      </c>
      <c r="C1133" s="325"/>
      <c r="D1133" s="325"/>
    </row>
    <row r="1134" spans="1:4">
      <c r="A1134" s="279">
        <v>44493.5625</v>
      </c>
      <c r="B1134" s="325">
        <v>10.987057685852101</v>
      </c>
      <c r="C1134" s="325"/>
      <c r="D1134" s="325"/>
    </row>
    <row r="1135" spans="1:4">
      <c r="A1135" s="279">
        <v>44493.583333333336</v>
      </c>
      <c r="B1135" s="325">
        <v>9.7989015579223597</v>
      </c>
      <c r="C1135" s="325"/>
      <c r="D1135" s="325"/>
    </row>
    <row r="1136" spans="1:4">
      <c r="A1136" s="279">
        <v>44493.604166666664</v>
      </c>
      <c r="B1136" s="325">
        <v>10.2506713867188</v>
      </c>
      <c r="C1136" s="325"/>
      <c r="D1136" s="325"/>
    </row>
    <row r="1137" spans="1:4">
      <c r="A1137" s="279">
        <v>44493.625</v>
      </c>
      <c r="B1137" s="325">
        <v>9.8124542236328107</v>
      </c>
      <c r="C1137" s="325"/>
      <c r="D1137" s="325"/>
    </row>
    <row r="1138" spans="1:4">
      <c r="A1138" s="279">
        <v>44493.645833333336</v>
      </c>
      <c r="B1138" s="325">
        <v>9.9841270446777308</v>
      </c>
      <c r="C1138" s="325"/>
      <c r="D1138" s="325"/>
    </row>
    <row r="1139" spans="1:4">
      <c r="A1139" s="279">
        <v>44493.666666666664</v>
      </c>
      <c r="B1139" s="325">
        <v>9.6498165130615199</v>
      </c>
      <c r="C1139" s="325"/>
      <c r="D1139" s="325"/>
    </row>
    <row r="1140" spans="1:4">
      <c r="A1140" s="279">
        <v>44493.6875</v>
      </c>
      <c r="B1140" s="325">
        <v>9.6678876876831108</v>
      </c>
      <c r="C1140" s="325"/>
      <c r="D1140" s="325"/>
    </row>
    <row r="1141" spans="1:4">
      <c r="A1141" s="279">
        <v>44493.708333333336</v>
      </c>
      <c r="B1141" s="325">
        <v>9.4329671859741193</v>
      </c>
      <c r="C1141" s="325"/>
      <c r="D1141" s="325"/>
    </row>
    <row r="1142" spans="1:4">
      <c r="A1142" s="279">
        <v>44493.729166666664</v>
      </c>
      <c r="B1142" s="325">
        <v>9.5910863876342791</v>
      </c>
      <c r="C1142" s="325"/>
      <c r="D1142" s="325"/>
    </row>
    <row r="1143" spans="1:4">
      <c r="A1143" s="279">
        <v>44493.75</v>
      </c>
      <c r="B1143" s="325">
        <v>9.9253969192504901</v>
      </c>
      <c r="C1143" s="325"/>
      <c r="D1143" s="325"/>
    </row>
    <row r="1144" spans="1:4">
      <c r="A1144" s="279">
        <v>44493.770833333336</v>
      </c>
      <c r="B1144" s="325">
        <v>10.137728691101101</v>
      </c>
      <c r="C1144" s="325"/>
      <c r="D1144" s="325"/>
    </row>
    <row r="1145" spans="1:4">
      <c r="A1145" s="279">
        <v>44493.791666666664</v>
      </c>
      <c r="B1145" s="325">
        <v>10.015750885009799</v>
      </c>
      <c r="C1145" s="325"/>
      <c r="D1145" s="325"/>
    </row>
    <row r="1146" spans="1:4">
      <c r="A1146" s="279">
        <v>44493.8125</v>
      </c>
      <c r="B1146" s="325">
        <v>9.7311353683471697</v>
      </c>
      <c r="C1146" s="325"/>
      <c r="D1146" s="325"/>
    </row>
    <row r="1147" spans="1:4">
      <c r="A1147" s="279">
        <v>44493.833333333336</v>
      </c>
      <c r="B1147" s="325">
        <v>9.4691085815429705</v>
      </c>
      <c r="C1147" s="325"/>
      <c r="D1147" s="325"/>
    </row>
    <row r="1148" spans="1:4">
      <c r="A1148" s="279">
        <v>44493.854166666664</v>
      </c>
      <c r="B1148" s="325">
        <v>9.4103784561157209</v>
      </c>
      <c r="C1148" s="325"/>
      <c r="D1148" s="325"/>
    </row>
    <row r="1149" spans="1:4">
      <c r="A1149" s="279">
        <v>44493.875</v>
      </c>
      <c r="B1149" s="325">
        <v>9.5684986114502006</v>
      </c>
      <c r="C1149" s="325"/>
      <c r="D1149" s="325"/>
    </row>
    <row r="1150" spans="1:4">
      <c r="A1150" s="279">
        <v>44493.895833333336</v>
      </c>
      <c r="B1150" s="325">
        <v>9.5097684860229492</v>
      </c>
      <c r="C1150" s="325"/>
      <c r="D1150" s="325"/>
    </row>
    <row r="1151" spans="1:4">
      <c r="A1151" s="279">
        <v>44493.916666666664</v>
      </c>
      <c r="B1151" s="325">
        <v>9.4871797561645508</v>
      </c>
      <c r="C1151" s="325"/>
      <c r="D1151" s="325"/>
    </row>
    <row r="1152" spans="1:4">
      <c r="A1152" s="279">
        <v>44493.9375</v>
      </c>
      <c r="B1152" s="325">
        <v>9.0896215438842791</v>
      </c>
      <c r="C1152" s="325"/>
      <c r="D1152" s="325"/>
    </row>
    <row r="1153" spans="1:4">
      <c r="A1153" s="279">
        <v>44493.958333333336</v>
      </c>
      <c r="B1153" s="325">
        <v>9.1709403991699201</v>
      </c>
      <c r="C1153" s="325"/>
      <c r="D1153" s="325"/>
    </row>
    <row r="1154" spans="1:4">
      <c r="A1154" s="279">
        <v>44493.979166666664</v>
      </c>
      <c r="B1154" s="325">
        <v>8.4797315597534197</v>
      </c>
      <c r="C1154" s="325"/>
      <c r="D1154" s="325"/>
    </row>
    <row r="1155" spans="1:4">
      <c r="A1155" s="279">
        <v>44494</v>
      </c>
      <c r="B1155" s="325">
        <v>8.7282047271728498</v>
      </c>
      <c r="C1155" s="325"/>
      <c r="D1155" s="325"/>
    </row>
    <row r="1156" spans="1:4">
      <c r="A1156" s="279">
        <v>44494.020833333336</v>
      </c>
      <c r="B1156" s="325">
        <v>11.0774116516113</v>
      </c>
      <c r="C1156" s="325"/>
      <c r="D1156" s="325"/>
    </row>
    <row r="1157" spans="1:4">
      <c r="A1157" s="279">
        <v>44494.041666666664</v>
      </c>
      <c r="B1157" s="325">
        <v>9.99767971038818</v>
      </c>
      <c r="C1157" s="325"/>
      <c r="D1157" s="325"/>
    </row>
    <row r="1158" spans="1:4">
      <c r="A1158" s="279">
        <v>44494.0625</v>
      </c>
      <c r="B1158" s="325">
        <v>9.4148960113525408</v>
      </c>
      <c r="C1158" s="325"/>
      <c r="D1158" s="325"/>
    </row>
    <row r="1159" spans="1:4">
      <c r="A1159" s="279">
        <v>44494.083333333336</v>
      </c>
      <c r="B1159" s="325">
        <v>6.6003661155700701</v>
      </c>
      <c r="C1159" s="325"/>
      <c r="D1159" s="325"/>
    </row>
    <row r="1160" spans="1:4">
      <c r="A1160" s="279">
        <v>44494.104166666664</v>
      </c>
      <c r="B1160" s="325">
        <v>5.9633698463439897</v>
      </c>
      <c r="C1160" s="325"/>
      <c r="D1160" s="325"/>
    </row>
    <row r="1161" spans="1:4">
      <c r="A1161" s="279">
        <v>44494.125</v>
      </c>
      <c r="B1161" s="325">
        <v>5.8639802932739302</v>
      </c>
      <c r="C1161" s="325"/>
      <c r="D1161" s="325"/>
    </row>
    <row r="1162" spans="1:4">
      <c r="A1162" s="279">
        <v>44494.145833333336</v>
      </c>
      <c r="B1162" s="325">
        <v>5.5477409362793004</v>
      </c>
      <c r="C1162" s="325"/>
      <c r="D1162" s="325"/>
    </row>
    <row r="1163" spans="1:4">
      <c r="A1163" s="279">
        <v>44494.166666666664</v>
      </c>
      <c r="B1163" s="325">
        <v>4.9649572372436497</v>
      </c>
      <c r="C1163" s="325"/>
      <c r="D1163" s="325"/>
    </row>
    <row r="1164" spans="1:4">
      <c r="A1164" s="279">
        <v>44494.1875</v>
      </c>
      <c r="B1164" s="325">
        <v>5.8142857551574698</v>
      </c>
      <c r="C1164" s="325"/>
      <c r="D1164" s="325"/>
    </row>
    <row r="1165" spans="1:4">
      <c r="A1165" s="279">
        <v>44494.208333333336</v>
      </c>
      <c r="B1165" s="325">
        <v>5.5432233810424796</v>
      </c>
      <c r="C1165" s="325"/>
      <c r="D1165" s="325"/>
    </row>
    <row r="1166" spans="1:4">
      <c r="A1166" s="279">
        <v>44494.229166666664</v>
      </c>
      <c r="B1166" s="325">
        <v>5.2089133262634304</v>
      </c>
      <c r="C1166" s="325"/>
      <c r="D1166" s="325"/>
    </row>
    <row r="1167" spans="1:4">
      <c r="A1167" s="279">
        <v>44494.25</v>
      </c>
      <c r="B1167" s="325">
        <v>5.33992671966553</v>
      </c>
      <c r="C1167" s="325"/>
      <c r="D1167" s="325"/>
    </row>
    <row r="1168" spans="1:4">
      <c r="A1168" s="279">
        <v>44494.270833333336</v>
      </c>
      <c r="B1168" s="325">
        <v>7.4993896484375</v>
      </c>
      <c r="C1168" s="325">
        <f>AVERAGE(B1121:B1168)</f>
        <v>8.4366249541441629</v>
      </c>
      <c r="D1168" s="325"/>
    </row>
    <row r="1169" spans="1:4">
      <c r="A1169" s="279">
        <v>44494.291666666664</v>
      </c>
      <c r="B1169" s="325">
        <v>9.1302804946899396</v>
      </c>
      <c r="C1169" s="325"/>
      <c r="D1169" s="325"/>
    </row>
    <row r="1170" spans="1:4">
      <c r="A1170" s="279">
        <v>44494.3125</v>
      </c>
      <c r="B1170" s="325">
        <v>9.2251529693603498</v>
      </c>
      <c r="C1170" s="325"/>
      <c r="D1170" s="325"/>
    </row>
    <row r="1171" spans="1:4">
      <c r="A1171" s="279">
        <v>44494.333333333336</v>
      </c>
      <c r="B1171" s="325">
        <v>9.5368738174438494</v>
      </c>
      <c r="C1171" s="325"/>
      <c r="D1171" s="325"/>
    </row>
    <row r="1172" spans="1:4">
      <c r="A1172" s="279">
        <v>44494.354166666664</v>
      </c>
      <c r="B1172" s="325">
        <v>7.4587302207946804</v>
      </c>
      <c r="C1172" s="325"/>
      <c r="D1172" s="325"/>
    </row>
    <row r="1173" spans="1:4">
      <c r="A1173" s="279">
        <v>44494.375</v>
      </c>
      <c r="B1173" s="325">
        <v>7.7568988800048801</v>
      </c>
      <c r="C1173" s="325"/>
      <c r="D1173" s="325"/>
    </row>
    <row r="1174" spans="1:4">
      <c r="A1174" s="279">
        <v>44494.395833333336</v>
      </c>
      <c r="B1174" s="325">
        <v>7.7117214202880904</v>
      </c>
      <c r="C1174" s="325"/>
      <c r="D1174" s="325"/>
    </row>
    <row r="1175" spans="1:4">
      <c r="A1175" s="279">
        <v>44494.416666666664</v>
      </c>
      <c r="B1175" s="325">
        <v>7.7614164352417001</v>
      </c>
      <c r="C1175" s="325"/>
      <c r="D1175" s="325"/>
    </row>
    <row r="1176" spans="1:4">
      <c r="A1176" s="279">
        <v>44494.4375</v>
      </c>
      <c r="B1176" s="325">
        <v>7.75238084793091</v>
      </c>
      <c r="C1176" s="325"/>
      <c r="D1176" s="325"/>
    </row>
    <row r="1177" spans="1:4">
      <c r="A1177" s="279">
        <v>44494.458333333336</v>
      </c>
      <c r="B1177" s="325">
        <v>11.325884819030801</v>
      </c>
      <c r="C1177" s="325"/>
      <c r="D1177" s="325"/>
    </row>
    <row r="1178" spans="1:4">
      <c r="A1178" s="279">
        <v>44494.479166666664</v>
      </c>
      <c r="B1178" s="325">
        <v>11.2671546936035</v>
      </c>
      <c r="C1178" s="325"/>
      <c r="D1178" s="325"/>
    </row>
    <row r="1179" spans="1:4">
      <c r="A1179" s="279">
        <v>44494.5</v>
      </c>
      <c r="B1179" s="325">
        <v>11.0412702560425</v>
      </c>
      <c r="C1179" s="325"/>
      <c r="D1179" s="325"/>
    </row>
    <row r="1180" spans="1:4">
      <c r="A1180" s="279">
        <v>44494.520833333336</v>
      </c>
      <c r="B1180" s="325">
        <v>9.1709403991699201</v>
      </c>
      <c r="C1180" s="325"/>
      <c r="D1180" s="325"/>
    </row>
    <row r="1181" spans="1:4">
      <c r="A1181" s="279">
        <v>44494.541666666664</v>
      </c>
      <c r="B1181" s="325">
        <v>7.8201465606689498</v>
      </c>
      <c r="C1181" s="325"/>
      <c r="D1181" s="325"/>
    </row>
    <row r="1182" spans="1:4">
      <c r="A1182" s="279">
        <v>44494.5625</v>
      </c>
      <c r="B1182" s="325">
        <v>8.5113554000854492</v>
      </c>
      <c r="C1182" s="325"/>
      <c r="D1182" s="325"/>
    </row>
    <row r="1183" spans="1:4">
      <c r="A1183" s="279">
        <v>44494.583333333336</v>
      </c>
      <c r="B1183" s="325">
        <v>7.8924298286437997</v>
      </c>
      <c r="C1183" s="325"/>
      <c r="D1183" s="325"/>
    </row>
    <row r="1184" spans="1:4">
      <c r="A1184" s="279">
        <v>44494.604166666664</v>
      </c>
      <c r="B1184" s="325">
        <v>8.7959709167480504</v>
      </c>
      <c r="C1184" s="325"/>
      <c r="D1184" s="325"/>
    </row>
    <row r="1185" spans="1:4">
      <c r="A1185" s="279">
        <v>44494.625</v>
      </c>
      <c r="B1185" s="325">
        <v>9.5594625473022496</v>
      </c>
      <c r="C1185" s="325"/>
      <c r="D1185" s="325"/>
    </row>
    <row r="1186" spans="1:4">
      <c r="A1186" s="279">
        <v>44494.645833333336</v>
      </c>
      <c r="B1186" s="325">
        <v>11.678266525268601</v>
      </c>
      <c r="C1186" s="325"/>
      <c r="D1186" s="325"/>
    </row>
    <row r="1187" spans="1:4">
      <c r="A1187" s="279">
        <v>44494.666666666664</v>
      </c>
      <c r="B1187" s="325">
        <v>8.2267398834228498</v>
      </c>
      <c r="C1187" s="325"/>
      <c r="D1187" s="325"/>
    </row>
    <row r="1188" spans="1:4">
      <c r="A1188" s="279">
        <v>44494.6875</v>
      </c>
      <c r="B1188" s="325">
        <v>8.1951160430908203</v>
      </c>
      <c r="C1188" s="325"/>
      <c r="D1188" s="325"/>
    </row>
    <row r="1189" spans="1:4">
      <c r="A1189" s="279">
        <v>44494.708333333336</v>
      </c>
      <c r="B1189" s="325">
        <v>8.0912084579467791</v>
      </c>
      <c r="C1189" s="325"/>
      <c r="D1189" s="325"/>
    </row>
    <row r="1190" spans="1:4">
      <c r="A1190" s="279">
        <v>44494.729166666664</v>
      </c>
      <c r="B1190" s="325">
        <v>8.1770448684692401</v>
      </c>
      <c r="C1190" s="325"/>
      <c r="D1190" s="325"/>
    </row>
    <row r="1191" spans="1:4">
      <c r="A1191" s="279">
        <v>44494.75</v>
      </c>
      <c r="B1191" s="325">
        <v>7.9782662391662598</v>
      </c>
      <c r="C1191" s="325"/>
      <c r="D1191" s="325"/>
    </row>
    <row r="1192" spans="1:4">
      <c r="A1192" s="279">
        <v>44494.770833333336</v>
      </c>
      <c r="B1192" s="325">
        <v>8.1860809326171893</v>
      </c>
      <c r="C1192" s="325"/>
      <c r="D1192" s="325"/>
    </row>
    <row r="1193" spans="1:4">
      <c r="A1193" s="279">
        <v>44494.791666666664</v>
      </c>
      <c r="B1193" s="325">
        <v>8.1409034729003906</v>
      </c>
      <c r="C1193" s="325"/>
      <c r="D1193" s="325"/>
    </row>
    <row r="1194" spans="1:4">
      <c r="A1194" s="279">
        <v>44494.8125</v>
      </c>
      <c r="B1194" s="325">
        <v>8.4119653701782209</v>
      </c>
      <c r="C1194" s="325"/>
      <c r="D1194" s="325"/>
    </row>
    <row r="1195" spans="1:4">
      <c r="A1195" s="279">
        <v>44494.833333333336</v>
      </c>
      <c r="B1195" s="325">
        <v>8.5836381912231392</v>
      </c>
      <c r="C1195" s="325"/>
      <c r="D1195" s="325"/>
    </row>
    <row r="1196" spans="1:4">
      <c r="A1196" s="279">
        <v>44494.854166666664</v>
      </c>
      <c r="B1196" s="325">
        <v>8.6152629852294904</v>
      </c>
      <c r="C1196" s="325"/>
      <c r="D1196" s="325"/>
    </row>
    <row r="1197" spans="1:4">
      <c r="A1197" s="279">
        <v>44494.875</v>
      </c>
      <c r="B1197" s="325">
        <v>9.3877897262573207</v>
      </c>
      <c r="C1197" s="325"/>
      <c r="D1197" s="325"/>
    </row>
    <row r="1198" spans="1:4">
      <c r="A1198" s="279">
        <v>44494.895833333336</v>
      </c>
      <c r="B1198" s="325">
        <v>9.5097684860229492</v>
      </c>
      <c r="C1198" s="325"/>
      <c r="D1198" s="325"/>
    </row>
    <row r="1199" spans="1:4">
      <c r="A1199" s="279">
        <v>44494.916666666664</v>
      </c>
      <c r="B1199" s="325">
        <v>8.9134311676025408</v>
      </c>
      <c r="C1199" s="325"/>
      <c r="D1199" s="325"/>
    </row>
    <row r="1200" spans="1:4">
      <c r="A1200" s="279">
        <v>44494.9375</v>
      </c>
      <c r="B1200" s="325">
        <v>9.0941390991210902</v>
      </c>
      <c r="C1200" s="325"/>
      <c r="D1200" s="325"/>
    </row>
    <row r="1201" spans="1:4">
      <c r="A1201" s="279">
        <v>44494.958333333336</v>
      </c>
      <c r="B1201" s="325">
        <v>8.6197805404663104</v>
      </c>
      <c r="C1201" s="325"/>
      <c r="D1201" s="325"/>
    </row>
    <row r="1202" spans="1:4">
      <c r="A1202" s="279">
        <v>44494.979166666664</v>
      </c>
      <c r="B1202" s="325">
        <v>8.0415143966674805</v>
      </c>
      <c r="C1202" s="325"/>
      <c r="D1202" s="325"/>
    </row>
    <row r="1203" spans="1:4">
      <c r="A1203" s="279">
        <v>44495</v>
      </c>
      <c r="B1203" s="325">
        <v>7.8788766860961896</v>
      </c>
      <c r="C1203" s="325"/>
      <c r="D1203" s="325"/>
    </row>
    <row r="1204" spans="1:4">
      <c r="A1204" s="279">
        <v>44495.020833333336</v>
      </c>
      <c r="B1204" s="325">
        <v>9.6452989578247106</v>
      </c>
      <c r="C1204" s="325"/>
      <c r="D1204" s="325"/>
    </row>
    <row r="1205" spans="1:4">
      <c r="A1205" s="279">
        <v>44495.041666666664</v>
      </c>
      <c r="B1205" s="325">
        <v>8.4390716552734393</v>
      </c>
      <c r="C1205" s="325"/>
      <c r="D1205" s="325"/>
    </row>
    <row r="1206" spans="1:4">
      <c r="A1206" s="279">
        <v>44495.0625</v>
      </c>
      <c r="B1206" s="325">
        <v>10.1874237060547</v>
      </c>
      <c r="C1206" s="325"/>
      <c r="D1206" s="325"/>
    </row>
    <row r="1207" spans="1:4">
      <c r="A1207" s="279">
        <v>44495.083333333336</v>
      </c>
      <c r="B1207" s="325">
        <v>8.8908424377441406</v>
      </c>
      <c r="C1207" s="325"/>
      <c r="D1207" s="325"/>
    </row>
    <row r="1208" spans="1:4">
      <c r="A1208" s="279">
        <v>44495.104166666664</v>
      </c>
      <c r="B1208" s="325">
        <v>6.7675213813781703</v>
      </c>
      <c r="C1208" s="325"/>
      <c r="D1208" s="325"/>
    </row>
    <row r="1209" spans="1:4">
      <c r="A1209" s="279">
        <v>44495.125</v>
      </c>
      <c r="B1209" s="325">
        <v>5.7691087722778303</v>
      </c>
      <c r="C1209" s="325"/>
      <c r="D1209" s="325"/>
    </row>
    <row r="1210" spans="1:4">
      <c r="A1210" s="279">
        <v>44495.145833333336</v>
      </c>
      <c r="B1210" s="325">
        <v>5.0236873626709002</v>
      </c>
      <c r="C1210" s="325"/>
      <c r="D1210" s="325"/>
    </row>
    <row r="1211" spans="1:4">
      <c r="A1211" s="279">
        <v>44495.166666666664</v>
      </c>
      <c r="B1211" s="325">
        <v>5.9407815933227504</v>
      </c>
      <c r="C1211" s="325"/>
      <c r="D1211" s="325"/>
    </row>
    <row r="1212" spans="1:4">
      <c r="A1212" s="279">
        <v>44495.1875</v>
      </c>
      <c r="B1212" s="325">
        <v>5.4167275428771999</v>
      </c>
      <c r="C1212" s="325"/>
      <c r="D1212" s="325"/>
    </row>
    <row r="1213" spans="1:4">
      <c r="A1213" s="279">
        <v>44495.208333333336</v>
      </c>
      <c r="B1213" s="325">
        <v>5.6516485214233398</v>
      </c>
      <c r="C1213" s="325"/>
      <c r="D1213" s="325"/>
    </row>
    <row r="1214" spans="1:4">
      <c r="A1214" s="279">
        <v>44495.229166666664</v>
      </c>
      <c r="B1214" s="325">
        <v>5.1004881858825701</v>
      </c>
      <c r="C1214" s="325"/>
      <c r="D1214" s="325"/>
    </row>
    <row r="1215" spans="1:4">
      <c r="A1215" s="279">
        <v>44495.25</v>
      </c>
      <c r="B1215" s="325">
        <v>5.2089133262634304</v>
      </c>
      <c r="C1215" s="325"/>
      <c r="D1215" s="325"/>
    </row>
    <row r="1216" spans="1:4">
      <c r="A1216" s="279">
        <v>44495.270833333336</v>
      </c>
      <c r="B1216" s="325">
        <v>4.57191705703735</v>
      </c>
      <c r="C1216" s="325">
        <f>AVERAGE(B1169:B1216)</f>
        <v>8.2096102933088968</v>
      </c>
      <c r="D1216" s="325"/>
    </row>
    <row r="1217" spans="1:4">
      <c r="A1217" s="279">
        <v>44495.291666666664</v>
      </c>
      <c r="B1217" s="325">
        <v>6.1260075569152797</v>
      </c>
      <c r="C1217" s="325"/>
      <c r="D1217" s="325"/>
    </row>
    <row r="1218" spans="1:4">
      <c r="A1218" s="279">
        <v>44495.3125</v>
      </c>
      <c r="B1218" s="325">
        <v>8.9676437377929705</v>
      </c>
      <c r="C1218" s="325"/>
      <c r="D1218" s="325"/>
    </row>
    <row r="1219" spans="1:4">
      <c r="A1219" s="279">
        <v>44495.333333333336</v>
      </c>
      <c r="B1219" s="325">
        <v>9.4645910263061506</v>
      </c>
      <c r="C1219" s="325"/>
      <c r="D1219" s="325"/>
    </row>
    <row r="1220" spans="1:4">
      <c r="A1220" s="279">
        <v>44495.354166666664</v>
      </c>
      <c r="B1220" s="325">
        <v>10.363614082336399</v>
      </c>
      <c r="C1220" s="325"/>
      <c r="D1220" s="325"/>
    </row>
    <row r="1221" spans="1:4">
      <c r="A1221" s="279">
        <v>44495.375</v>
      </c>
      <c r="B1221" s="325">
        <v>8.9269838333129901</v>
      </c>
      <c r="C1221" s="325"/>
      <c r="D1221" s="325"/>
    </row>
    <row r="1222" spans="1:4">
      <c r="A1222" s="279">
        <v>44495.395833333336</v>
      </c>
      <c r="B1222" s="325">
        <v>5.7103786468505904</v>
      </c>
      <c r="C1222" s="325"/>
      <c r="D1222" s="325"/>
    </row>
    <row r="1223" spans="1:4">
      <c r="A1223" s="279">
        <v>44495.416666666664</v>
      </c>
      <c r="B1223" s="325">
        <v>7.7975578308105504</v>
      </c>
      <c r="C1223" s="325"/>
      <c r="D1223" s="325"/>
    </row>
    <row r="1224" spans="1:4">
      <c r="A1224" s="279">
        <v>44495.4375</v>
      </c>
      <c r="B1224" s="325">
        <v>8.49780178070068</v>
      </c>
      <c r="C1224" s="325"/>
      <c r="D1224" s="325"/>
    </row>
    <row r="1225" spans="1:4">
      <c r="A1225" s="279">
        <v>44495.458333333336</v>
      </c>
      <c r="B1225" s="325">
        <v>9.6498165130615199</v>
      </c>
      <c r="C1225" s="325"/>
      <c r="D1225" s="325"/>
    </row>
    <row r="1226" spans="1:4">
      <c r="A1226" s="279">
        <v>44495.479166666664</v>
      </c>
      <c r="B1226" s="325">
        <v>10.1015872955322</v>
      </c>
      <c r="C1226" s="325"/>
      <c r="D1226" s="325"/>
    </row>
    <row r="1227" spans="1:4">
      <c r="A1227" s="279">
        <v>44495.5</v>
      </c>
      <c r="B1227" s="325">
        <v>10.865078926086399</v>
      </c>
      <c r="C1227" s="325"/>
      <c r="D1227" s="325"/>
    </row>
    <row r="1228" spans="1:4">
      <c r="A1228" s="279">
        <v>44495.520833333336</v>
      </c>
      <c r="B1228" s="325">
        <v>10.8921852111816</v>
      </c>
      <c r="C1228" s="325"/>
      <c r="D1228" s="325"/>
    </row>
    <row r="1229" spans="1:4">
      <c r="A1229" s="279">
        <v>44495.541666666664</v>
      </c>
      <c r="B1229" s="325">
        <v>9.4374847412109393</v>
      </c>
      <c r="C1229" s="325"/>
      <c r="D1229" s="325"/>
    </row>
    <row r="1230" spans="1:4">
      <c r="A1230" s="279">
        <v>44495.5625</v>
      </c>
      <c r="B1230" s="325">
        <v>8.5926742553710902</v>
      </c>
      <c r="C1230" s="325"/>
      <c r="D1230" s="325"/>
    </row>
    <row r="1231" spans="1:4">
      <c r="A1231" s="279">
        <v>44495.583333333336</v>
      </c>
      <c r="B1231" s="325">
        <v>8.25384616851807</v>
      </c>
      <c r="C1231" s="325"/>
      <c r="D1231" s="325"/>
    </row>
    <row r="1232" spans="1:4">
      <c r="A1232" s="279">
        <v>44495.604166666664</v>
      </c>
      <c r="B1232" s="325">
        <v>8.7236871719360405</v>
      </c>
      <c r="C1232" s="325"/>
      <c r="D1232" s="325"/>
    </row>
    <row r="1233" spans="1:4">
      <c r="A1233" s="279">
        <v>44495.625</v>
      </c>
      <c r="B1233" s="325">
        <v>9.7356529235839808</v>
      </c>
      <c r="C1233" s="325"/>
      <c r="D1233" s="325"/>
    </row>
    <row r="1234" spans="1:4">
      <c r="A1234" s="279">
        <v>44495.645833333336</v>
      </c>
      <c r="B1234" s="325">
        <v>9.0534801483154297</v>
      </c>
      <c r="C1234" s="325"/>
      <c r="D1234" s="325"/>
    </row>
    <row r="1235" spans="1:4">
      <c r="A1235" s="279">
        <v>44495.666666666664</v>
      </c>
      <c r="B1235" s="325">
        <v>8.7146520614624006</v>
      </c>
      <c r="C1235" s="325"/>
      <c r="D1235" s="325"/>
    </row>
    <row r="1236" spans="1:4">
      <c r="A1236" s="279">
        <v>44495.6875</v>
      </c>
      <c r="B1236" s="325">
        <v>9.0715503692627006</v>
      </c>
      <c r="C1236" s="325"/>
      <c r="D1236" s="325"/>
    </row>
    <row r="1237" spans="1:4">
      <c r="A1237" s="279">
        <v>44495.708333333336</v>
      </c>
      <c r="B1237" s="325">
        <v>9.1212453842163104</v>
      </c>
      <c r="C1237" s="325"/>
      <c r="D1237" s="325"/>
    </row>
    <row r="1238" spans="1:4">
      <c r="A1238" s="279">
        <v>44495.729166666664</v>
      </c>
      <c r="B1238" s="325">
        <v>9.0579977035522496</v>
      </c>
      <c r="C1238" s="325"/>
      <c r="D1238" s="325"/>
    </row>
    <row r="1239" spans="1:4">
      <c r="A1239" s="279">
        <v>44495.75</v>
      </c>
      <c r="B1239" s="325">
        <v>9.0173377990722692</v>
      </c>
      <c r="C1239" s="325"/>
      <c r="D1239" s="325"/>
    </row>
    <row r="1240" spans="1:4">
      <c r="A1240" s="279">
        <v>44495.770833333336</v>
      </c>
      <c r="B1240" s="325">
        <v>9.2387056350708008</v>
      </c>
      <c r="C1240" s="325"/>
      <c r="D1240" s="325"/>
    </row>
    <row r="1241" spans="1:4">
      <c r="A1241" s="279">
        <v>44495.791666666664</v>
      </c>
      <c r="B1241" s="325">
        <v>9.9073257446289098</v>
      </c>
      <c r="C1241" s="325"/>
      <c r="D1241" s="325"/>
    </row>
    <row r="1242" spans="1:4">
      <c r="A1242" s="279">
        <v>44495.8125</v>
      </c>
      <c r="B1242" s="325">
        <v>9.0851039886474592</v>
      </c>
      <c r="C1242" s="325"/>
      <c r="D1242" s="325"/>
    </row>
    <row r="1243" spans="1:4">
      <c r="A1243" s="279">
        <v>44495.833333333336</v>
      </c>
      <c r="B1243" s="325">
        <v>8.7959709167480504</v>
      </c>
      <c r="C1243" s="325"/>
      <c r="D1243" s="325"/>
    </row>
    <row r="1244" spans="1:4">
      <c r="A1244" s="279">
        <v>44495.854166666664</v>
      </c>
      <c r="B1244" s="325">
        <v>8.8682537078857404</v>
      </c>
      <c r="C1244" s="325"/>
      <c r="D1244" s="325"/>
    </row>
    <row r="1245" spans="1:4">
      <c r="A1245" s="279">
        <v>44495.875</v>
      </c>
      <c r="B1245" s="325">
        <v>9.0805864334106392</v>
      </c>
      <c r="C1245" s="325"/>
      <c r="D1245" s="325"/>
    </row>
    <row r="1246" spans="1:4">
      <c r="A1246" s="279">
        <v>44495.895833333336</v>
      </c>
      <c r="B1246" s="325">
        <v>9.3606834411621094</v>
      </c>
      <c r="C1246" s="325"/>
      <c r="D1246" s="325"/>
    </row>
    <row r="1247" spans="1:4">
      <c r="A1247" s="279">
        <v>44495.916666666664</v>
      </c>
      <c r="B1247" s="325">
        <v>9.500732421875</v>
      </c>
      <c r="C1247" s="325"/>
      <c r="D1247" s="325"/>
    </row>
    <row r="1248" spans="1:4">
      <c r="A1248" s="279">
        <v>44495.9375</v>
      </c>
      <c r="B1248" s="325">
        <v>9.9931621551513707</v>
      </c>
      <c r="C1248" s="325"/>
      <c r="D1248" s="325"/>
    </row>
    <row r="1249" spans="1:4">
      <c r="A1249" s="279">
        <v>44495.958333333336</v>
      </c>
      <c r="B1249" s="325">
        <v>9.6407814025878906</v>
      </c>
      <c r="C1249" s="325"/>
      <c r="D1249" s="325"/>
    </row>
    <row r="1250" spans="1:4">
      <c r="A1250" s="279">
        <v>44495.979166666664</v>
      </c>
      <c r="B1250" s="325">
        <v>8.6152629852294904</v>
      </c>
      <c r="C1250" s="325"/>
      <c r="D1250" s="325"/>
    </row>
    <row r="1251" spans="1:4">
      <c r="A1251" s="279">
        <v>44496</v>
      </c>
      <c r="B1251" s="325">
        <v>7.9692306518554696</v>
      </c>
      <c r="C1251" s="325"/>
      <c r="D1251" s="325"/>
    </row>
    <row r="1252" spans="1:4">
      <c r="A1252" s="279">
        <v>44496.020833333336</v>
      </c>
      <c r="B1252" s="325">
        <v>7.3774113655090297</v>
      </c>
      <c r="C1252" s="325"/>
      <c r="D1252" s="325"/>
    </row>
    <row r="1253" spans="1:4">
      <c r="A1253" s="279">
        <v>44496.041666666664</v>
      </c>
      <c r="B1253" s="325">
        <v>7.2780218124389604</v>
      </c>
      <c r="C1253" s="325"/>
      <c r="D1253" s="325"/>
    </row>
    <row r="1254" spans="1:4">
      <c r="A1254" s="279">
        <v>44496.0625</v>
      </c>
      <c r="B1254" s="325">
        <v>8.5474967956543004</v>
      </c>
      <c r="C1254" s="325"/>
      <c r="D1254" s="325"/>
    </row>
    <row r="1255" spans="1:4">
      <c r="A1255" s="279">
        <v>44496.083333333336</v>
      </c>
      <c r="B1255" s="325">
        <v>9.5775337219238299</v>
      </c>
      <c r="C1255" s="325"/>
      <c r="D1255" s="325"/>
    </row>
    <row r="1256" spans="1:4">
      <c r="A1256" s="279">
        <v>44496.104166666664</v>
      </c>
      <c r="B1256" s="325">
        <v>8.6739931106567401</v>
      </c>
      <c r="C1256" s="325"/>
      <c r="D1256" s="325"/>
    </row>
    <row r="1257" spans="1:4">
      <c r="A1257" s="279">
        <v>44496.125</v>
      </c>
      <c r="B1257" s="325">
        <v>9.0896215438842791</v>
      </c>
      <c r="C1257" s="325"/>
      <c r="D1257" s="325"/>
    </row>
    <row r="1258" spans="1:4">
      <c r="A1258" s="279">
        <v>44496.145833333336</v>
      </c>
      <c r="B1258" s="325">
        <v>5.66068363189697</v>
      </c>
      <c r="C1258" s="325"/>
      <c r="D1258" s="325"/>
    </row>
    <row r="1259" spans="1:4">
      <c r="A1259" s="279">
        <v>44496.166666666664</v>
      </c>
      <c r="B1259" s="325">
        <v>6.1982908248901403</v>
      </c>
      <c r="C1259" s="325"/>
      <c r="D1259" s="325"/>
    </row>
    <row r="1260" spans="1:4">
      <c r="A1260" s="279">
        <v>44496.1875</v>
      </c>
      <c r="B1260" s="325">
        <v>5.5522589683532697</v>
      </c>
      <c r="C1260" s="325"/>
      <c r="D1260" s="325"/>
    </row>
    <row r="1261" spans="1:4">
      <c r="A1261" s="279">
        <v>44496.208333333336</v>
      </c>
      <c r="B1261" s="325">
        <v>5.1863245964050302</v>
      </c>
      <c r="C1261" s="325"/>
      <c r="D1261" s="325"/>
    </row>
    <row r="1262" spans="1:4">
      <c r="A1262" s="279">
        <v>44496.229166666664</v>
      </c>
      <c r="B1262" s="325">
        <v>5.2766790390014604</v>
      </c>
      <c r="C1262" s="325"/>
      <c r="D1262" s="325"/>
    </row>
    <row r="1263" spans="1:4">
      <c r="A1263" s="279">
        <v>44496.25</v>
      </c>
      <c r="B1263" s="325">
        <v>5.2224664688110396</v>
      </c>
      <c r="C1263" s="325"/>
      <c r="D1263" s="325"/>
    </row>
    <row r="1264" spans="1:4">
      <c r="A1264" s="279">
        <v>44496.270833333336</v>
      </c>
      <c r="B1264" s="325">
        <v>5.3760685920715297</v>
      </c>
      <c r="C1264" s="325">
        <f>AVERAGE(B1217:B1264)</f>
        <v>8.4419896900653821</v>
      </c>
      <c r="D1264" s="325"/>
    </row>
    <row r="1265" spans="1:4">
      <c r="A1265" s="279">
        <v>44496.291666666664</v>
      </c>
      <c r="B1265" s="325">
        <v>5.6426129341125497</v>
      </c>
      <c r="C1265" s="325"/>
      <c r="D1265" s="325"/>
    </row>
    <row r="1266" spans="1:4">
      <c r="A1266" s="279">
        <v>44496.3125</v>
      </c>
      <c r="B1266" s="325">
        <v>6.0808300971984899</v>
      </c>
      <c r="C1266" s="325"/>
      <c r="D1266" s="325"/>
    </row>
    <row r="1267" spans="1:4">
      <c r="A1267" s="279">
        <v>44496.333333333336</v>
      </c>
      <c r="B1267" s="325">
        <v>9.6452989578247106</v>
      </c>
      <c r="C1267" s="325"/>
      <c r="D1267" s="325"/>
    </row>
    <row r="1268" spans="1:4">
      <c r="A1268" s="279">
        <v>44496.354166666664</v>
      </c>
      <c r="B1268" s="325">
        <v>10.7882785797119</v>
      </c>
      <c r="C1268" s="325"/>
      <c r="D1268" s="325"/>
    </row>
    <row r="1269" spans="1:4">
      <c r="A1269" s="279">
        <v>44496.375</v>
      </c>
      <c r="B1269" s="325">
        <v>10.616605758666999</v>
      </c>
      <c r="C1269" s="325"/>
      <c r="D1269" s="325"/>
    </row>
    <row r="1270" spans="1:4">
      <c r="A1270" s="279">
        <v>44496.395833333336</v>
      </c>
      <c r="B1270" s="325">
        <v>10.630158424377401</v>
      </c>
      <c r="C1270" s="325"/>
      <c r="D1270" s="325"/>
    </row>
    <row r="1271" spans="1:4">
      <c r="A1271" s="279">
        <v>44496.416666666664</v>
      </c>
      <c r="B1271" s="325">
        <v>7.0340657234191903</v>
      </c>
      <c r="C1271" s="325"/>
      <c r="D1271" s="325"/>
    </row>
    <row r="1272" spans="1:4">
      <c r="A1272" s="279">
        <v>44496.4375</v>
      </c>
      <c r="B1272" s="325">
        <v>9.0354089736938494</v>
      </c>
      <c r="C1272" s="325"/>
      <c r="D1272" s="325"/>
    </row>
    <row r="1273" spans="1:4">
      <c r="A1273" s="279">
        <v>44496.458333333336</v>
      </c>
      <c r="B1273" s="325">
        <v>7.7568988800048801</v>
      </c>
      <c r="C1273" s="325"/>
      <c r="D1273" s="325"/>
    </row>
    <row r="1274" spans="1:4">
      <c r="A1274" s="279">
        <v>44496.479166666664</v>
      </c>
      <c r="B1274" s="325">
        <v>10.006715774536101</v>
      </c>
      <c r="C1274" s="325"/>
      <c r="D1274" s="325"/>
    </row>
    <row r="1275" spans="1:4">
      <c r="A1275" s="279">
        <v>44496.5</v>
      </c>
      <c r="B1275" s="325">
        <v>9.1935291290283203</v>
      </c>
      <c r="C1275" s="325"/>
      <c r="D1275" s="325"/>
    </row>
    <row r="1276" spans="1:4">
      <c r="A1276" s="279">
        <v>44496.520833333336</v>
      </c>
      <c r="B1276" s="325">
        <v>11.2445669174194</v>
      </c>
      <c r="C1276" s="325"/>
      <c r="D1276" s="325"/>
    </row>
    <row r="1277" spans="1:4">
      <c r="A1277" s="279">
        <v>44496.541666666664</v>
      </c>
      <c r="B1277" s="325">
        <v>11.3123321533203</v>
      </c>
      <c r="C1277" s="325"/>
      <c r="D1277" s="325"/>
    </row>
    <row r="1278" spans="1:4">
      <c r="A1278" s="279">
        <v>44496.5625</v>
      </c>
      <c r="B1278" s="325">
        <v>9.8531131744384801</v>
      </c>
      <c r="C1278" s="325"/>
      <c r="D1278" s="325"/>
    </row>
    <row r="1279" spans="1:4">
      <c r="A1279" s="279">
        <v>44496.583333333336</v>
      </c>
      <c r="B1279" s="325">
        <v>7.6710624694824201</v>
      </c>
      <c r="C1279" s="325"/>
      <c r="D1279" s="325"/>
    </row>
    <row r="1280" spans="1:4">
      <c r="A1280" s="279">
        <v>44496.604166666664</v>
      </c>
      <c r="B1280" s="325">
        <v>7.9195361137390101</v>
      </c>
      <c r="C1280" s="325"/>
      <c r="D1280" s="325"/>
    </row>
    <row r="1281" spans="1:4">
      <c r="A1281" s="279">
        <v>44496.625</v>
      </c>
      <c r="B1281" s="325">
        <v>7.3728938102722203</v>
      </c>
      <c r="C1281" s="325"/>
      <c r="D1281" s="325"/>
    </row>
    <row r="1282" spans="1:4">
      <c r="A1282" s="279">
        <v>44496.645833333336</v>
      </c>
      <c r="B1282" s="325">
        <v>7.6394381523132298</v>
      </c>
      <c r="C1282" s="325"/>
      <c r="D1282" s="325"/>
    </row>
    <row r="1283" spans="1:4">
      <c r="A1283" s="279">
        <v>44496.666666666664</v>
      </c>
      <c r="B1283" s="325">
        <v>7.4813184738159197</v>
      </c>
      <c r="C1283" s="325"/>
      <c r="D1283" s="325"/>
    </row>
    <row r="1284" spans="1:4">
      <c r="A1284" s="279">
        <v>44496.6875</v>
      </c>
      <c r="B1284" s="325">
        <v>6.8985347747802699</v>
      </c>
      <c r="C1284" s="325"/>
      <c r="D1284" s="325"/>
    </row>
    <row r="1285" spans="1:4">
      <c r="A1285" s="279">
        <v>44496.708333333336</v>
      </c>
      <c r="B1285" s="325">
        <v>7.1876678466796902</v>
      </c>
      <c r="C1285" s="325"/>
      <c r="D1285" s="325"/>
    </row>
    <row r="1286" spans="1:4">
      <c r="A1286" s="279">
        <v>44496.729166666664</v>
      </c>
      <c r="B1286" s="325">
        <v>7.8743591308593803</v>
      </c>
      <c r="C1286" s="325"/>
      <c r="D1286" s="325"/>
    </row>
    <row r="1287" spans="1:4">
      <c r="A1287" s="279">
        <v>44496.75</v>
      </c>
      <c r="B1287" s="325">
        <v>7.3774113655090297</v>
      </c>
      <c r="C1287" s="325"/>
      <c r="D1287" s="325"/>
    </row>
    <row r="1288" spans="1:4">
      <c r="A1288" s="279">
        <v>44496.770833333336</v>
      </c>
      <c r="B1288" s="325">
        <v>7.75238084793091</v>
      </c>
      <c r="C1288" s="325"/>
      <c r="D1288" s="325"/>
    </row>
    <row r="1289" spans="1:4">
      <c r="A1289" s="279">
        <v>44496.791666666664</v>
      </c>
      <c r="B1289" s="325">
        <v>7.3186812400817898</v>
      </c>
      <c r="C1289" s="325"/>
      <c r="D1289" s="325"/>
    </row>
    <row r="1290" spans="1:4">
      <c r="A1290" s="279">
        <v>44496.8125</v>
      </c>
      <c r="B1290" s="325">
        <v>7.4993896484375</v>
      </c>
      <c r="C1290" s="325"/>
      <c r="D1290" s="325"/>
    </row>
    <row r="1291" spans="1:4">
      <c r="A1291" s="279">
        <v>44496.833333333336</v>
      </c>
      <c r="B1291" s="325">
        <v>7.9421243667602504</v>
      </c>
      <c r="C1291" s="325"/>
      <c r="D1291" s="325"/>
    </row>
    <row r="1292" spans="1:4">
      <c r="A1292" s="279">
        <v>44496.854166666664</v>
      </c>
      <c r="B1292" s="325">
        <v>8.3622713088989293</v>
      </c>
      <c r="C1292" s="325"/>
      <c r="D1292" s="325"/>
    </row>
    <row r="1293" spans="1:4">
      <c r="A1293" s="279">
        <v>44496.875</v>
      </c>
      <c r="B1293" s="325">
        <v>8.3306474685668892</v>
      </c>
      <c r="C1293" s="325"/>
      <c r="D1293" s="325"/>
    </row>
    <row r="1294" spans="1:4">
      <c r="A1294" s="279">
        <v>44496.895833333336</v>
      </c>
      <c r="B1294" s="325">
        <v>8.9586076736450195</v>
      </c>
      <c r="C1294" s="325"/>
      <c r="D1294" s="325"/>
    </row>
    <row r="1295" spans="1:4">
      <c r="A1295" s="279">
        <v>44496.916666666664</v>
      </c>
      <c r="B1295" s="325">
        <v>8.8998775482177699</v>
      </c>
      <c r="C1295" s="325"/>
      <c r="D1295" s="325"/>
    </row>
    <row r="1296" spans="1:4">
      <c r="A1296" s="279">
        <v>44496.9375</v>
      </c>
      <c r="B1296" s="325">
        <v>8.4481077194213903</v>
      </c>
      <c r="C1296" s="325"/>
      <c r="D1296" s="325"/>
    </row>
    <row r="1297" spans="1:4">
      <c r="A1297" s="279">
        <v>44496.958333333336</v>
      </c>
      <c r="B1297" s="325">
        <v>10.3545789718628</v>
      </c>
      <c r="C1297" s="325"/>
      <c r="D1297" s="325"/>
    </row>
    <row r="1298" spans="1:4">
      <c r="A1298" s="279">
        <v>44496.979166666664</v>
      </c>
      <c r="B1298" s="325">
        <v>3.3747253417968799</v>
      </c>
      <c r="C1298" s="325"/>
      <c r="D1298" s="325"/>
    </row>
    <row r="1299" spans="1:4">
      <c r="A1299" s="279">
        <v>44497</v>
      </c>
      <c r="B1299" s="325">
        <v>7.4722833633422896</v>
      </c>
      <c r="C1299" s="325"/>
      <c r="D1299" s="325"/>
    </row>
    <row r="1300" spans="1:4">
      <c r="A1300" s="279">
        <v>44497.020833333336</v>
      </c>
      <c r="B1300" s="325">
        <v>7.2238097190856898</v>
      </c>
      <c r="C1300" s="325"/>
      <c r="D1300" s="325"/>
    </row>
    <row r="1301" spans="1:4">
      <c r="A1301" s="279">
        <v>44497.041666666664</v>
      </c>
      <c r="B1301" s="325">
        <v>6.6997556686401403</v>
      </c>
      <c r="C1301" s="325"/>
      <c r="D1301" s="325"/>
    </row>
    <row r="1302" spans="1:4">
      <c r="A1302" s="279">
        <v>44497.0625</v>
      </c>
      <c r="B1302" s="325">
        <v>6.7765569686889604</v>
      </c>
      <c r="C1302" s="325"/>
      <c r="D1302" s="325"/>
    </row>
    <row r="1303" spans="1:4">
      <c r="A1303" s="279">
        <v>44497.083333333336</v>
      </c>
      <c r="B1303" s="325">
        <v>8.5249080657959002</v>
      </c>
      <c r="C1303" s="325"/>
      <c r="D1303" s="325"/>
    </row>
    <row r="1304" spans="1:4">
      <c r="A1304" s="279">
        <v>44497.104166666664</v>
      </c>
      <c r="B1304" s="325">
        <v>8.7869348526000994</v>
      </c>
      <c r="C1304" s="325"/>
      <c r="D1304" s="325"/>
    </row>
    <row r="1305" spans="1:4">
      <c r="A1305" s="279">
        <v>44497.125</v>
      </c>
      <c r="B1305" s="325">
        <v>8.1905984878540004</v>
      </c>
      <c r="C1305" s="325"/>
      <c r="D1305" s="325"/>
    </row>
    <row r="1306" spans="1:4">
      <c r="A1306" s="279">
        <v>44497.145833333336</v>
      </c>
      <c r="B1306" s="325">
        <v>7.8608059883117702</v>
      </c>
      <c r="C1306" s="325"/>
      <c r="D1306" s="325"/>
    </row>
    <row r="1307" spans="1:4">
      <c r="A1307" s="279">
        <v>44497.166666666664</v>
      </c>
      <c r="B1307" s="325">
        <v>5.3128204345703098</v>
      </c>
      <c r="C1307" s="325"/>
      <c r="D1307" s="325"/>
    </row>
    <row r="1308" spans="1:4">
      <c r="A1308" s="279">
        <v>44497.1875</v>
      </c>
      <c r="B1308" s="325">
        <v>4.9920635223388699</v>
      </c>
      <c r="C1308" s="325"/>
      <c r="D1308" s="325"/>
    </row>
    <row r="1309" spans="1:4">
      <c r="A1309" s="279">
        <v>44497.208333333336</v>
      </c>
      <c r="B1309" s="325">
        <v>4.7706961631774902</v>
      </c>
      <c r="C1309" s="325"/>
      <c r="D1309" s="325"/>
    </row>
    <row r="1310" spans="1:4">
      <c r="A1310" s="279">
        <v>44497.229166666664</v>
      </c>
      <c r="B1310" s="325">
        <v>5.1953601837158203</v>
      </c>
      <c r="C1310" s="325"/>
      <c r="D1310" s="325"/>
    </row>
    <row r="1311" spans="1:4">
      <c r="A1311" s="279">
        <v>44497.25</v>
      </c>
      <c r="B1311" s="325">
        <v>4.9559216499328604</v>
      </c>
      <c r="C1311" s="325"/>
      <c r="D1311" s="325"/>
    </row>
    <row r="1312" spans="1:4">
      <c r="A1312" s="279">
        <v>44497.270833333336</v>
      </c>
      <c r="B1312" s="325">
        <v>5.1321125030517596</v>
      </c>
      <c r="C1312" s="325">
        <f>AVERAGE(B1265:B1312)</f>
        <v>7.8208053608735382</v>
      </c>
      <c r="D1312" s="325"/>
    </row>
    <row r="1313" spans="1:4">
      <c r="A1313" s="279">
        <v>44497.291666666664</v>
      </c>
      <c r="B1313" s="325">
        <v>5.83687400817871</v>
      </c>
      <c r="C1313" s="325"/>
      <c r="D1313" s="325"/>
    </row>
    <row r="1314" spans="1:4">
      <c r="A1314" s="279">
        <v>44497.3125</v>
      </c>
      <c r="B1314" s="325">
        <v>5.9227104187011701</v>
      </c>
      <c r="C1314" s="325"/>
      <c r="D1314" s="325"/>
    </row>
    <row r="1315" spans="1:4">
      <c r="A1315" s="279">
        <v>44497.333333333336</v>
      </c>
      <c r="B1315" s="325">
        <v>6.4603176116943404</v>
      </c>
      <c r="C1315" s="325"/>
      <c r="D1315" s="325"/>
    </row>
    <row r="1316" spans="1:4">
      <c r="A1316" s="279">
        <v>44497.354166666664</v>
      </c>
      <c r="B1316" s="325">
        <v>10.4087915420532</v>
      </c>
      <c r="C1316" s="325"/>
      <c r="D1316" s="325"/>
    </row>
    <row r="1317" spans="1:4">
      <c r="A1317" s="279">
        <v>44497.375</v>
      </c>
      <c r="B1317" s="325">
        <v>10.1693525314331</v>
      </c>
      <c r="C1317" s="325"/>
      <c r="D1317" s="325"/>
    </row>
    <row r="1318" spans="1:4">
      <c r="A1318" s="279">
        <v>44497.395833333336</v>
      </c>
      <c r="B1318" s="325">
        <v>9.9344320297241193</v>
      </c>
      <c r="C1318" s="325"/>
      <c r="D1318" s="325"/>
    </row>
    <row r="1319" spans="1:4">
      <c r="A1319" s="279">
        <v>44497.416666666664</v>
      </c>
      <c r="B1319" s="325">
        <v>7.5942611694335902</v>
      </c>
      <c r="C1319" s="325"/>
      <c r="D1319" s="325"/>
    </row>
    <row r="1320" spans="1:4">
      <c r="A1320" s="279">
        <v>44497.4375</v>
      </c>
      <c r="B1320" s="325">
        <v>7.6800975799560502</v>
      </c>
      <c r="C1320" s="325"/>
      <c r="D1320" s="325"/>
    </row>
    <row r="1321" spans="1:4">
      <c r="A1321" s="279">
        <v>44497.458333333336</v>
      </c>
      <c r="B1321" s="325">
        <v>7.75238084793091</v>
      </c>
      <c r="C1321" s="325"/>
      <c r="D1321" s="325"/>
    </row>
    <row r="1322" spans="1:4">
      <c r="A1322" s="279">
        <v>44497.479166666664</v>
      </c>
      <c r="B1322" s="325">
        <v>7.99633693695068</v>
      </c>
      <c r="C1322" s="325"/>
      <c r="D1322" s="325"/>
    </row>
    <row r="1323" spans="1:4">
      <c r="A1323" s="279">
        <v>44497.5</v>
      </c>
      <c r="B1323" s="325">
        <v>11.348473548889199</v>
      </c>
      <c r="C1323" s="325"/>
      <c r="D1323" s="325"/>
    </row>
    <row r="1324" spans="1:4">
      <c r="A1324" s="279">
        <v>44497.520833333336</v>
      </c>
      <c r="B1324" s="325">
        <v>8.1996335983276403</v>
      </c>
      <c r="C1324" s="325"/>
      <c r="D1324" s="325"/>
    </row>
    <row r="1325" spans="1:4">
      <c r="A1325" s="279">
        <v>44497.541666666664</v>
      </c>
      <c r="B1325" s="325">
        <v>10.9238090515137</v>
      </c>
      <c r="C1325" s="325"/>
      <c r="D1325" s="325"/>
    </row>
    <row r="1326" spans="1:4">
      <c r="A1326" s="279">
        <v>44497.5625</v>
      </c>
      <c r="B1326" s="325">
        <v>11.0051279067993</v>
      </c>
      <c r="C1326" s="325"/>
      <c r="D1326" s="325"/>
    </row>
    <row r="1327" spans="1:4">
      <c r="A1327" s="279">
        <v>44497.583333333336</v>
      </c>
      <c r="B1327" s="325">
        <v>10.553358078002899</v>
      </c>
      <c r="C1327" s="325"/>
      <c r="D1327" s="325"/>
    </row>
    <row r="1328" spans="1:4">
      <c r="A1328" s="279">
        <v>44497.604166666664</v>
      </c>
      <c r="B1328" s="325">
        <v>7.7975578308105504</v>
      </c>
      <c r="C1328" s="325"/>
      <c r="D1328" s="325"/>
    </row>
    <row r="1329" spans="1:4">
      <c r="A1329" s="279">
        <v>44497.625</v>
      </c>
      <c r="B1329" s="325">
        <v>8.0279607772827095</v>
      </c>
      <c r="C1329" s="325"/>
      <c r="D1329" s="325"/>
    </row>
    <row r="1330" spans="1:4">
      <c r="A1330" s="279">
        <v>44497.645833333336</v>
      </c>
      <c r="B1330" s="325">
        <v>7.0340657234191903</v>
      </c>
      <c r="C1330" s="325"/>
      <c r="D1330" s="325"/>
    </row>
    <row r="1331" spans="1:4">
      <c r="A1331" s="279">
        <v>44497.666666666664</v>
      </c>
      <c r="B1331" s="325">
        <v>7.58974361419678</v>
      </c>
      <c r="C1331" s="325"/>
      <c r="D1331" s="325"/>
    </row>
    <row r="1332" spans="1:4">
      <c r="A1332" s="279">
        <v>44497.6875</v>
      </c>
      <c r="B1332" s="325">
        <v>7.6078143119812003</v>
      </c>
      <c r="C1332" s="325"/>
      <c r="D1332" s="325"/>
    </row>
    <row r="1333" spans="1:4">
      <c r="A1333" s="279">
        <v>44497.708333333336</v>
      </c>
      <c r="B1333" s="325">
        <v>7.0295481681823704</v>
      </c>
      <c r="C1333" s="325"/>
      <c r="D1333" s="325"/>
    </row>
    <row r="1334" spans="1:4">
      <c r="A1334" s="279">
        <v>44497.729166666664</v>
      </c>
      <c r="B1334" s="325">
        <v>7.5264959335327104</v>
      </c>
      <c r="C1334" s="325"/>
      <c r="D1334" s="325"/>
    </row>
    <row r="1335" spans="1:4">
      <c r="A1335" s="279">
        <v>44497.75</v>
      </c>
      <c r="B1335" s="325">
        <v>7.1108670234680202</v>
      </c>
      <c r="C1335" s="325"/>
      <c r="D1335" s="325"/>
    </row>
    <row r="1336" spans="1:4">
      <c r="A1336" s="279">
        <v>44497.770833333336</v>
      </c>
      <c r="B1336" s="325">
        <v>7.4858365058898899</v>
      </c>
      <c r="C1336" s="325"/>
      <c r="D1336" s="325"/>
    </row>
    <row r="1337" spans="1:4">
      <c r="A1337" s="279">
        <v>44497.791666666664</v>
      </c>
      <c r="B1337" s="325">
        <v>7.2780218124389604</v>
      </c>
      <c r="C1337" s="325"/>
      <c r="D1337" s="325"/>
    </row>
    <row r="1338" spans="1:4">
      <c r="A1338" s="279">
        <v>44497.8125</v>
      </c>
      <c r="B1338" s="325">
        <v>7.8201465606689498</v>
      </c>
      <c r="C1338" s="325"/>
      <c r="D1338" s="325"/>
    </row>
    <row r="1339" spans="1:4">
      <c r="A1339" s="279">
        <v>44497.833333333336</v>
      </c>
      <c r="B1339" s="325">
        <v>8.1228322982788104</v>
      </c>
      <c r="C1339" s="325"/>
      <c r="D1339" s="325"/>
    </row>
    <row r="1340" spans="1:4">
      <c r="A1340" s="279">
        <v>44497.854166666664</v>
      </c>
      <c r="B1340" s="325">
        <v>8.6785106658935494</v>
      </c>
      <c r="C1340" s="325"/>
      <c r="D1340" s="325"/>
    </row>
    <row r="1341" spans="1:4">
      <c r="A1341" s="279">
        <v>44497.875</v>
      </c>
      <c r="B1341" s="325">
        <v>8.2177047729492205</v>
      </c>
      <c r="C1341" s="325"/>
      <c r="D1341" s="325"/>
    </row>
    <row r="1342" spans="1:4">
      <c r="A1342" s="279">
        <v>44497.895833333336</v>
      </c>
      <c r="B1342" s="325">
        <v>8.4119653701782209</v>
      </c>
      <c r="C1342" s="325"/>
      <c r="D1342" s="325"/>
    </row>
    <row r="1343" spans="1:4">
      <c r="A1343" s="279">
        <v>44497.916666666664</v>
      </c>
      <c r="B1343" s="325">
        <v>8.5339441299438494</v>
      </c>
      <c r="C1343" s="325"/>
      <c r="D1343" s="325"/>
    </row>
    <row r="1344" spans="1:4">
      <c r="A1344" s="279">
        <v>44497.9375</v>
      </c>
      <c r="B1344" s="325">
        <v>8.6875457763671893</v>
      </c>
      <c r="C1344" s="325"/>
      <c r="D1344" s="325"/>
    </row>
    <row r="1345" spans="1:4">
      <c r="A1345" s="279">
        <v>44497.958333333336</v>
      </c>
      <c r="B1345" s="325">
        <v>8.1589746475219709</v>
      </c>
      <c r="C1345" s="325"/>
      <c r="D1345" s="325"/>
    </row>
    <row r="1346" spans="1:4">
      <c r="A1346" s="279">
        <v>44497.979166666664</v>
      </c>
      <c r="B1346" s="325">
        <v>7.84273481369019</v>
      </c>
      <c r="C1346" s="325"/>
      <c r="D1346" s="325"/>
    </row>
    <row r="1347" spans="1:4">
      <c r="A1347" s="279">
        <v>44498</v>
      </c>
      <c r="B1347" s="325">
        <v>8.0324783325195295</v>
      </c>
      <c r="C1347" s="325"/>
      <c r="D1347" s="325"/>
    </row>
    <row r="1348" spans="1:4">
      <c r="A1348" s="279">
        <v>44498.020833333336</v>
      </c>
      <c r="B1348" s="325">
        <v>7.9918193817138699</v>
      </c>
      <c r="C1348" s="325"/>
      <c r="D1348" s="325"/>
    </row>
    <row r="1349" spans="1:4">
      <c r="A1349" s="279">
        <v>44498.041666666664</v>
      </c>
      <c r="B1349" s="325">
        <v>6.5461540222168004</v>
      </c>
      <c r="C1349" s="325"/>
      <c r="D1349" s="325"/>
    </row>
    <row r="1350" spans="1:4">
      <c r="A1350" s="279">
        <v>44498.0625</v>
      </c>
      <c r="B1350" s="325">
        <v>6.4196581840515101</v>
      </c>
      <c r="C1350" s="325"/>
      <c r="D1350" s="325"/>
    </row>
    <row r="1351" spans="1:4">
      <c r="A1351" s="279">
        <v>44498.083333333336</v>
      </c>
      <c r="B1351" s="325">
        <v>6.0175824165344203</v>
      </c>
      <c r="C1351" s="325"/>
      <c r="D1351" s="325"/>
    </row>
    <row r="1352" spans="1:4">
      <c r="A1352" s="279">
        <v>44498.104166666664</v>
      </c>
      <c r="B1352" s="325">
        <v>6.4874238967895499</v>
      </c>
      <c r="C1352" s="325"/>
      <c r="D1352" s="325"/>
    </row>
    <row r="1353" spans="1:4">
      <c r="A1353" s="279">
        <v>44498.125</v>
      </c>
      <c r="B1353" s="325">
        <v>8.8366298675537092</v>
      </c>
      <c r="C1353" s="325"/>
      <c r="D1353" s="325"/>
    </row>
    <row r="1354" spans="1:4">
      <c r="A1354" s="279">
        <v>44498.145833333336</v>
      </c>
      <c r="B1354" s="325">
        <v>8.24932861328125</v>
      </c>
      <c r="C1354" s="325"/>
      <c r="D1354" s="325"/>
    </row>
    <row r="1355" spans="1:4">
      <c r="A1355" s="279">
        <v>44498.166666666664</v>
      </c>
      <c r="B1355" s="325">
        <v>7.24639797210693</v>
      </c>
      <c r="C1355" s="325"/>
      <c r="D1355" s="325"/>
    </row>
    <row r="1356" spans="1:4">
      <c r="A1356" s="279">
        <v>44498.1875</v>
      </c>
      <c r="B1356" s="325">
        <v>4.9062271118164098</v>
      </c>
      <c r="C1356" s="325"/>
      <c r="D1356" s="325"/>
    </row>
    <row r="1357" spans="1:4">
      <c r="A1357" s="279">
        <v>44498.208333333336</v>
      </c>
      <c r="B1357" s="325">
        <v>4.7571430206298801</v>
      </c>
      <c r="C1357" s="325"/>
      <c r="D1357" s="325"/>
    </row>
    <row r="1358" spans="1:4">
      <c r="A1358" s="279">
        <v>44498.229166666664</v>
      </c>
      <c r="B1358" s="325">
        <v>5.3083028793334996</v>
      </c>
      <c r="C1358" s="325"/>
      <c r="D1358" s="325"/>
    </row>
    <row r="1359" spans="1:4">
      <c r="A1359" s="279">
        <v>44498.25</v>
      </c>
      <c r="B1359" s="325">
        <v>4.9514040946960396</v>
      </c>
      <c r="C1359" s="325"/>
      <c r="D1359" s="325"/>
    </row>
    <row r="1360" spans="1:4">
      <c r="A1360" s="279">
        <v>44498.270833333336</v>
      </c>
      <c r="B1360" s="325">
        <v>5.0101342201232901</v>
      </c>
      <c r="C1360" s="325">
        <f>AVERAGE(B1313:B1360)</f>
        <v>7.7397689918677015</v>
      </c>
      <c r="D1360" s="325"/>
    </row>
    <row r="1361" spans="1:4">
      <c r="A1361" s="279">
        <v>44498.291666666664</v>
      </c>
      <c r="B1361" s="325">
        <v>5.4619045257568404</v>
      </c>
      <c r="C1361" s="325"/>
      <c r="D1361" s="325"/>
    </row>
    <row r="1362" spans="1:4">
      <c r="A1362" s="279">
        <v>44498.3125</v>
      </c>
      <c r="B1362" s="325">
        <v>6.3835163116455096</v>
      </c>
      <c r="C1362" s="325"/>
      <c r="D1362" s="325"/>
    </row>
    <row r="1363" spans="1:4">
      <c r="A1363" s="279">
        <v>44498.333333333336</v>
      </c>
      <c r="B1363" s="325">
        <v>6.1305251121520996</v>
      </c>
      <c r="C1363" s="325"/>
      <c r="D1363" s="325"/>
    </row>
    <row r="1364" spans="1:4">
      <c r="A1364" s="279">
        <v>44498.354166666664</v>
      </c>
      <c r="B1364" s="325">
        <v>7.9014654159545898</v>
      </c>
      <c r="C1364" s="325"/>
      <c r="D1364" s="325"/>
    </row>
    <row r="1365" spans="1:4">
      <c r="A1365" s="279">
        <v>44498.375</v>
      </c>
      <c r="B1365" s="325">
        <v>9.4736261367797905</v>
      </c>
      <c r="C1365" s="325"/>
      <c r="D1365" s="325"/>
    </row>
    <row r="1366" spans="1:4">
      <c r="A1366" s="279">
        <v>44498.395833333336</v>
      </c>
      <c r="B1366" s="325">
        <v>11.072894096374499</v>
      </c>
      <c r="C1366" s="325"/>
      <c r="D1366" s="325"/>
    </row>
    <row r="1367" spans="1:4">
      <c r="A1367" s="279">
        <v>44498.416666666664</v>
      </c>
      <c r="B1367" s="325">
        <v>10.657264709472701</v>
      </c>
      <c r="C1367" s="325"/>
      <c r="D1367" s="325"/>
    </row>
    <row r="1368" spans="1:4">
      <c r="A1368" s="279">
        <v>44498.4375</v>
      </c>
      <c r="B1368" s="325">
        <v>8.4797315597534197</v>
      </c>
      <c r="C1368" s="325"/>
      <c r="D1368" s="325"/>
    </row>
    <row r="1369" spans="1:4">
      <c r="A1369" s="279">
        <v>44498.458333333336</v>
      </c>
      <c r="B1369" s="325">
        <v>8.4571428298950195</v>
      </c>
      <c r="C1369" s="325"/>
      <c r="D1369" s="325"/>
    </row>
    <row r="1370" spans="1:4">
      <c r="A1370" s="279">
        <v>44498.479166666664</v>
      </c>
      <c r="B1370" s="325">
        <v>8.0686206817627006</v>
      </c>
      <c r="C1370" s="325"/>
      <c r="D1370" s="325"/>
    </row>
    <row r="1371" spans="1:4">
      <c r="A1371" s="279">
        <v>44498.5</v>
      </c>
      <c r="B1371" s="325">
        <v>7.7072038650512704</v>
      </c>
      <c r="C1371" s="325"/>
      <c r="D1371" s="325"/>
    </row>
    <row r="1372" spans="1:4">
      <c r="A1372" s="279">
        <v>44498.520833333336</v>
      </c>
      <c r="B1372" s="325">
        <v>8.49780178070068</v>
      </c>
      <c r="C1372" s="325"/>
      <c r="D1372" s="325"/>
    </row>
    <row r="1373" spans="1:4">
      <c r="A1373" s="279">
        <v>44498.541666666664</v>
      </c>
      <c r="B1373" s="325">
        <v>10.0021982192993</v>
      </c>
      <c r="C1373" s="325"/>
      <c r="D1373" s="325"/>
    </row>
    <row r="1374" spans="1:4">
      <c r="A1374" s="279">
        <v>44498.5625</v>
      </c>
      <c r="B1374" s="325">
        <v>11.4162397384644</v>
      </c>
      <c r="C1374" s="325"/>
      <c r="D1374" s="325"/>
    </row>
    <row r="1375" spans="1:4">
      <c r="A1375" s="279">
        <v>44498.583333333336</v>
      </c>
      <c r="B1375" s="325">
        <v>11.095481872558601</v>
      </c>
      <c r="C1375" s="325"/>
      <c r="D1375" s="325"/>
    </row>
    <row r="1376" spans="1:4">
      <c r="A1376" s="279">
        <v>44498.604166666664</v>
      </c>
      <c r="B1376" s="325">
        <v>11.2897434234619</v>
      </c>
      <c r="C1376" s="325"/>
      <c r="D1376" s="325"/>
    </row>
    <row r="1377" spans="1:4">
      <c r="A1377" s="279">
        <v>44498.625</v>
      </c>
      <c r="B1377" s="325">
        <v>8.49780178070068</v>
      </c>
      <c r="C1377" s="325"/>
      <c r="D1377" s="325"/>
    </row>
    <row r="1378" spans="1:4">
      <c r="A1378" s="279">
        <v>44498.645833333336</v>
      </c>
      <c r="B1378" s="325">
        <v>8.1499385833740199</v>
      </c>
      <c r="C1378" s="325"/>
      <c r="D1378" s="325"/>
    </row>
    <row r="1379" spans="1:4">
      <c r="A1379" s="279">
        <v>44498.666666666664</v>
      </c>
      <c r="B1379" s="325">
        <v>8.4255189895629901</v>
      </c>
      <c r="C1379" s="325"/>
      <c r="D1379" s="325"/>
    </row>
    <row r="1380" spans="1:4">
      <c r="A1380" s="279">
        <v>44498.6875</v>
      </c>
      <c r="B1380" s="325">
        <v>7.16056156158447</v>
      </c>
      <c r="C1380" s="325"/>
      <c r="D1380" s="325"/>
    </row>
    <row r="1381" spans="1:4">
      <c r="A1381" s="279">
        <v>44498.708333333336</v>
      </c>
      <c r="B1381" s="325">
        <v>7.5445666313171396</v>
      </c>
      <c r="C1381" s="325"/>
      <c r="D1381" s="325"/>
    </row>
    <row r="1382" spans="1:4">
      <c r="A1382" s="279">
        <v>44498.729166666664</v>
      </c>
      <c r="B1382" s="325">
        <v>7.4993896484375</v>
      </c>
      <c r="C1382" s="325"/>
      <c r="D1382" s="325"/>
    </row>
    <row r="1383" spans="1:4">
      <c r="A1383" s="279">
        <v>44498.75</v>
      </c>
      <c r="B1383" s="325">
        <v>7.6168498992919904</v>
      </c>
      <c r="C1383" s="325"/>
      <c r="D1383" s="325"/>
    </row>
    <row r="1384" spans="1:4">
      <c r="A1384" s="279">
        <v>44498.770833333336</v>
      </c>
      <c r="B1384" s="325">
        <v>8.0234432220459002</v>
      </c>
      <c r="C1384" s="325"/>
      <c r="D1384" s="325"/>
    </row>
    <row r="1385" spans="1:4">
      <c r="A1385" s="279">
        <v>44498.791666666664</v>
      </c>
      <c r="B1385" s="325">
        <v>8.1273508071899396</v>
      </c>
      <c r="C1385" s="325"/>
      <c r="D1385" s="325"/>
    </row>
    <row r="1386" spans="1:4">
      <c r="A1386" s="279">
        <v>44498.8125</v>
      </c>
      <c r="B1386" s="325">
        <v>8.0324783325195295</v>
      </c>
      <c r="C1386" s="325"/>
      <c r="D1386" s="325"/>
    </row>
    <row r="1387" spans="1:4">
      <c r="A1387" s="279">
        <v>44498.833333333336</v>
      </c>
      <c r="B1387" s="325">
        <v>7.7659339904785201</v>
      </c>
      <c r="C1387" s="325"/>
      <c r="D1387" s="325"/>
    </row>
    <row r="1388" spans="1:4">
      <c r="A1388" s="279">
        <v>44498.854166666664</v>
      </c>
      <c r="B1388" s="325">
        <v>7.91501808166504</v>
      </c>
      <c r="C1388" s="325"/>
      <c r="D1388" s="325"/>
    </row>
    <row r="1389" spans="1:4">
      <c r="A1389" s="279">
        <v>44498.875</v>
      </c>
      <c r="B1389" s="325">
        <v>7.7162394523620597</v>
      </c>
      <c r="C1389" s="325"/>
      <c r="D1389" s="325"/>
    </row>
    <row r="1390" spans="1:4">
      <c r="A1390" s="279">
        <v>44498.895833333336</v>
      </c>
      <c r="B1390" s="325">
        <v>7.8336997032165501</v>
      </c>
      <c r="C1390" s="325"/>
      <c r="D1390" s="325"/>
    </row>
    <row r="1391" spans="1:4">
      <c r="A1391" s="279">
        <v>44498.916666666664</v>
      </c>
      <c r="B1391" s="325">
        <v>7.5129427909851101</v>
      </c>
      <c r="C1391" s="325"/>
      <c r="D1391" s="325"/>
    </row>
    <row r="1392" spans="1:4">
      <c r="A1392" s="279">
        <v>44498.9375</v>
      </c>
      <c r="B1392" s="325">
        <v>8.1409034729003906</v>
      </c>
      <c r="C1392" s="325"/>
      <c r="D1392" s="325"/>
    </row>
    <row r="1393" spans="1:4">
      <c r="A1393" s="279">
        <v>44498.958333333336</v>
      </c>
      <c r="B1393" s="325">
        <v>7.9376068115234402</v>
      </c>
      <c r="C1393" s="325"/>
      <c r="D1393" s="325"/>
    </row>
    <row r="1394" spans="1:4">
      <c r="A1394" s="279">
        <v>44498.979166666664</v>
      </c>
      <c r="B1394" s="325">
        <v>7.2147741317748997</v>
      </c>
      <c r="C1394" s="325"/>
      <c r="D1394" s="325"/>
    </row>
    <row r="1395" spans="1:4">
      <c r="A1395" s="279">
        <v>44499</v>
      </c>
      <c r="B1395" s="325">
        <v>7.0792431831359899</v>
      </c>
      <c r="C1395" s="325"/>
      <c r="D1395" s="325"/>
    </row>
    <row r="1396" spans="1:4">
      <c r="A1396" s="279">
        <v>44499.020833333336</v>
      </c>
      <c r="B1396" s="325">
        <v>6.7133088111877397</v>
      </c>
      <c r="C1396" s="325"/>
      <c r="D1396" s="325"/>
    </row>
    <row r="1397" spans="1:4">
      <c r="A1397" s="279">
        <v>44499.041666666664</v>
      </c>
      <c r="B1397" s="325">
        <v>6.5326008796691903</v>
      </c>
      <c r="C1397" s="325"/>
      <c r="D1397" s="325"/>
    </row>
    <row r="1398" spans="1:4">
      <c r="A1398" s="279">
        <v>44499.0625</v>
      </c>
      <c r="B1398" s="325">
        <v>6.2299146652221697</v>
      </c>
      <c r="C1398" s="325"/>
      <c r="D1398" s="325"/>
    </row>
    <row r="1399" spans="1:4">
      <c r="A1399" s="279">
        <v>44499.083333333336</v>
      </c>
      <c r="B1399" s="325">
        <v>6.4377288818359402</v>
      </c>
      <c r="C1399" s="325"/>
      <c r="D1399" s="325"/>
    </row>
    <row r="1400" spans="1:4">
      <c r="A1400" s="279">
        <v>44499.104166666664</v>
      </c>
      <c r="B1400" s="325">
        <v>5.7013430595397896</v>
      </c>
      <c r="C1400" s="325"/>
      <c r="D1400" s="325"/>
    </row>
    <row r="1401" spans="1:4">
      <c r="A1401" s="279">
        <v>44499.125</v>
      </c>
      <c r="B1401" s="325">
        <v>7.7794871330261204</v>
      </c>
      <c r="C1401" s="325"/>
      <c r="D1401" s="325"/>
    </row>
    <row r="1402" spans="1:4">
      <c r="A1402" s="279">
        <v>44499.145833333336</v>
      </c>
      <c r="B1402" s="325">
        <v>8.7914533615112305</v>
      </c>
      <c r="C1402" s="325"/>
      <c r="D1402" s="325"/>
    </row>
    <row r="1403" spans="1:4">
      <c r="A1403" s="279">
        <v>44499.166666666664</v>
      </c>
      <c r="B1403" s="325">
        <v>9.0128202438354492</v>
      </c>
      <c r="C1403" s="325"/>
      <c r="D1403" s="325"/>
    </row>
    <row r="1404" spans="1:4">
      <c r="A1404" s="279">
        <v>44499.1875</v>
      </c>
      <c r="B1404" s="325">
        <v>7.6123323440551802</v>
      </c>
      <c r="C1404" s="325"/>
      <c r="D1404" s="325"/>
    </row>
    <row r="1405" spans="1:4">
      <c r="A1405" s="279">
        <v>44499.208333333336</v>
      </c>
      <c r="B1405" s="325">
        <v>4.9785103797912598</v>
      </c>
      <c r="C1405" s="325"/>
      <c r="D1405" s="325"/>
    </row>
    <row r="1406" spans="1:4">
      <c r="A1406" s="279">
        <v>44499.229166666664</v>
      </c>
      <c r="B1406" s="325">
        <v>4.8565325736999503</v>
      </c>
      <c r="C1406" s="325"/>
      <c r="D1406" s="325"/>
    </row>
    <row r="1407" spans="1:4">
      <c r="A1407" s="279">
        <v>44499.25</v>
      </c>
      <c r="B1407" s="325">
        <v>4.5222220420837402</v>
      </c>
      <c r="C1407" s="325"/>
      <c r="D1407" s="325"/>
    </row>
    <row r="1408" spans="1:4">
      <c r="A1408" s="279">
        <v>44499.270833333336</v>
      </c>
      <c r="B1408" s="325">
        <v>4.9242978096008301</v>
      </c>
      <c r="C1408" s="325">
        <f>AVERAGE(B1361:B1408)</f>
        <v>7.7996286153793344</v>
      </c>
      <c r="D1408" s="325"/>
    </row>
    <row r="1409" spans="1:4">
      <c r="A1409" s="279">
        <v>44499.291666666664</v>
      </c>
      <c r="B1409" s="325">
        <v>4.74810743331909</v>
      </c>
      <c r="C1409" s="325"/>
      <c r="D1409" s="325"/>
    </row>
    <row r="1410" spans="1:4">
      <c r="A1410" s="279">
        <v>44499.3125</v>
      </c>
      <c r="B1410" s="325">
        <v>5.4393162727356001</v>
      </c>
      <c r="C1410" s="325"/>
      <c r="D1410" s="325"/>
    </row>
    <row r="1411" spans="1:4">
      <c r="A1411" s="279">
        <v>44499.333333333336</v>
      </c>
      <c r="B1411" s="325">
        <v>5.1772894859314</v>
      </c>
      <c r="C1411" s="325"/>
      <c r="D1411" s="325"/>
    </row>
    <row r="1412" spans="1:4">
      <c r="A1412" s="279">
        <v>44499.354166666664</v>
      </c>
      <c r="B1412" s="325">
        <v>5.8594627380371103</v>
      </c>
      <c r="C1412" s="325"/>
      <c r="D1412" s="325"/>
    </row>
    <row r="1413" spans="1:4">
      <c r="A1413" s="279">
        <v>44499.375</v>
      </c>
      <c r="B1413" s="325">
        <v>8.4435901641845703</v>
      </c>
      <c r="C1413" s="325"/>
      <c r="D1413" s="325"/>
    </row>
    <row r="1414" spans="1:4">
      <c r="A1414" s="279">
        <v>44499.395833333336</v>
      </c>
      <c r="B1414" s="325">
        <v>4.9514040946960396</v>
      </c>
      <c r="C1414" s="325"/>
      <c r="D1414" s="325"/>
    </row>
    <row r="1415" spans="1:4">
      <c r="A1415" s="279">
        <v>44499.416666666664</v>
      </c>
      <c r="B1415" s="325">
        <v>10.1106224060059</v>
      </c>
      <c r="C1415" s="325"/>
      <c r="D1415" s="325"/>
    </row>
    <row r="1416" spans="1:4">
      <c r="A1416" s="279">
        <v>44499.4375</v>
      </c>
      <c r="B1416" s="325">
        <v>9.7085466384887695</v>
      </c>
      <c r="C1416" s="325"/>
      <c r="D1416" s="325"/>
    </row>
    <row r="1417" spans="1:4">
      <c r="A1417" s="279">
        <v>44499.458333333336</v>
      </c>
      <c r="B1417" s="325">
        <v>10.657264709472701</v>
      </c>
      <c r="C1417" s="325"/>
      <c r="D1417" s="325"/>
    </row>
    <row r="1418" spans="1:4">
      <c r="A1418" s="279">
        <v>44499.479166666664</v>
      </c>
      <c r="B1418" s="325">
        <v>8.1725273132324201</v>
      </c>
      <c r="C1418" s="325"/>
      <c r="D1418" s="325"/>
    </row>
    <row r="1419" spans="1:4">
      <c r="A1419" s="279">
        <v>44499.5</v>
      </c>
      <c r="B1419" s="325">
        <v>8.4752140045165998</v>
      </c>
      <c r="C1419" s="325"/>
      <c r="D1419" s="325"/>
    </row>
    <row r="1420" spans="1:4">
      <c r="A1420" s="279">
        <v>44499.520833333336</v>
      </c>
      <c r="B1420" s="325">
        <v>8.9179487228393608</v>
      </c>
      <c r="C1420" s="325"/>
      <c r="D1420" s="325"/>
    </row>
    <row r="1421" spans="1:4">
      <c r="A1421" s="279">
        <v>44499.541666666664</v>
      </c>
      <c r="B1421" s="325">
        <v>9.5956039428710902</v>
      </c>
      <c r="C1421" s="325"/>
      <c r="D1421" s="325"/>
    </row>
    <row r="1422" spans="1:4">
      <c r="A1422" s="279">
        <v>44499.5625</v>
      </c>
      <c r="B1422" s="325">
        <v>10.675335884094199</v>
      </c>
      <c r="C1422" s="325"/>
      <c r="D1422" s="325"/>
    </row>
    <row r="1423" spans="1:4">
      <c r="A1423" s="279">
        <v>44499.583333333336</v>
      </c>
      <c r="B1423" s="325">
        <v>11.7731380462646</v>
      </c>
      <c r="C1423" s="325"/>
      <c r="D1423" s="325"/>
    </row>
    <row r="1424" spans="1:4">
      <c r="A1424" s="279">
        <v>44499.604166666664</v>
      </c>
      <c r="B1424" s="325">
        <v>11.5427350997925</v>
      </c>
      <c r="C1424" s="325"/>
      <c r="D1424" s="325"/>
    </row>
    <row r="1425" spans="1:4">
      <c r="A1425" s="279">
        <v>44499.625</v>
      </c>
      <c r="B1425" s="325">
        <v>11.199389457702599</v>
      </c>
      <c r="C1425" s="325"/>
      <c r="D1425" s="325"/>
    </row>
    <row r="1426" spans="1:4">
      <c r="A1426" s="279">
        <v>44499.645833333336</v>
      </c>
      <c r="B1426" s="325">
        <v>8.3035411834716797</v>
      </c>
      <c r="C1426" s="325"/>
      <c r="D1426" s="325"/>
    </row>
    <row r="1427" spans="1:4">
      <c r="A1427" s="279">
        <v>44499.666666666664</v>
      </c>
      <c r="B1427" s="325">
        <v>8.1634922027587908</v>
      </c>
      <c r="C1427" s="325"/>
      <c r="D1427" s="325"/>
    </row>
    <row r="1428" spans="1:4">
      <c r="A1428" s="279">
        <v>44499.6875</v>
      </c>
      <c r="B1428" s="325">
        <v>8.9676437377929705</v>
      </c>
      <c r="C1428" s="325"/>
      <c r="D1428" s="325"/>
    </row>
    <row r="1429" spans="1:4">
      <c r="A1429" s="279">
        <v>44499.708333333336</v>
      </c>
      <c r="B1429" s="325">
        <v>8.2990236282348597</v>
      </c>
      <c r="C1429" s="325"/>
      <c r="D1429" s="325"/>
    </row>
    <row r="1430" spans="1:4">
      <c r="A1430" s="279">
        <v>44499.729166666664</v>
      </c>
      <c r="B1430" s="325">
        <v>7.8246641159057599</v>
      </c>
      <c r="C1430" s="325"/>
      <c r="D1430" s="325"/>
    </row>
    <row r="1431" spans="1:4">
      <c r="A1431" s="279">
        <v>44499.75</v>
      </c>
      <c r="B1431" s="325">
        <v>7.8833942413330096</v>
      </c>
      <c r="C1431" s="325"/>
      <c r="D1431" s="325"/>
    </row>
    <row r="1432" spans="1:4">
      <c r="A1432" s="279">
        <v>44499.770833333336</v>
      </c>
      <c r="B1432" s="325">
        <v>7.9647130966186497</v>
      </c>
      <c r="C1432" s="325"/>
      <c r="D1432" s="325"/>
    </row>
    <row r="1433" spans="1:4">
      <c r="A1433" s="279">
        <v>44499.791666666664</v>
      </c>
      <c r="B1433" s="325">
        <v>7.8291821479797399</v>
      </c>
      <c r="C1433" s="325"/>
      <c r="D1433" s="325"/>
    </row>
    <row r="1434" spans="1:4">
      <c r="A1434" s="279">
        <v>44499.8125</v>
      </c>
      <c r="B1434" s="325">
        <v>8.0324783325195295</v>
      </c>
      <c r="C1434" s="325"/>
      <c r="D1434" s="325"/>
    </row>
    <row r="1435" spans="1:4">
      <c r="A1435" s="279">
        <v>44499.833333333336</v>
      </c>
      <c r="B1435" s="325">
        <v>8.3170938491821307</v>
      </c>
      <c r="C1435" s="325"/>
      <c r="D1435" s="325"/>
    </row>
    <row r="1436" spans="1:4">
      <c r="A1436" s="279">
        <v>44499.854166666664</v>
      </c>
      <c r="B1436" s="325">
        <v>8.2628812789916992</v>
      </c>
      <c r="C1436" s="325"/>
      <c r="D1436" s="325"/>
    </row>
    <row r="1437" spans="1:4">
      <c r="A1437" s="279">
        <v>44499.875</v>
      </c>
      <c r="B1437" s="325">
        <v>7.9737486839294398</v>
      </c>
      <c r="C1437" s="325"/>
      <c r="D1437" s="325"/>
    </row>
    <row r="1438" spans="1:4">
      <c r="A1438" s="279">
        <v>44499.895833333336</v>
      </c>
      <c r="B1438" s="325">
        <v>7.6123323440551802</v>
      </c>
      <c r="C1438" s="325"/>
      <c r="D1438" s="325"/>
    </row>
    <row r="1439" spans="1:4">
      <c r="A1439" s="279">
        <v>44499.916666666664</v>
      </c>
      <c r="B1439" s="325">
        <v>7.66202688217163</v>
      </c>
      <c r="C1439" s="325"/>
      <c r="D1439" s="325"/>
    </row>
    <row r="1440" spans="1:4">
      <c r="A1440" s="279">
        <v>44499.9375</v>
      </c>
      <c r="B1440" s="325">
        <v>7.6981682777404803</v>
      </c>
      <c r="C1440" s="325"/>
      <c r="D1440" s="325"/>
    </row>
    <row r="1441" spans="1:4">
      <c r="A1441" s="279">
        <v>44499.958333333336</v>
      </c>
      <c r="B1441" s="325">
        <v>7.2825398445129403</v>
      </c>
      <c r="C1441" s="325"/>
      <c r="D1441" s="325"/>
    </row>
    <row r="1442" spans="1:4">
      <c r="A1442" s="279">
        <v>44499.979166666664</v>
      </c>
      <c r="B1442" s="325">
        <v>7.0973138809204102</v>
      </c>
      <c r="C1442" s="325"/>
      <c r="D1442" s="325"/>
    </row>
    <row r="1443" spans="1:4">
      <c r="A1443" s="279">
        <v>44500</v>
      </c>
      <c r="B1443" s="325">
        <v>7.1063489913940403</v>
      </c>
      <c r="C1443" s="325"/>
      <c r="D1443" s="325"/>
    </row>
    <row r="1444" spans="1:4">
      <c r="A1444" s="279">
        <v>44500.020833333336</v>
      </c>
      <c r="B1444" s="325">
        <v>6.58681297302246</v>
      </c>
    </row>
    <row r="1445" spans="1:4">
      <c r="A1445" s="279">
        <v>44500.041666666664</v>
      </c>
      <c r="B1445" s="325">
        <v>7.1108670234680202</v>
      </c>
    </row>
    <row r="1446" spans="1:4">
      <c r="A1446" s="279">
        <v>44500.0625</v>
      </c>
      <c r="B1446" s="325">
        <v>6.3293042182922399</v>
      </c>
    </row>
    <row r="1447" spans="1:4">
      <c r="A1447" s="279">
        <v>44500.083333333336</v>
      </c>
      <c r="B1447" s="325">
        <v>6.2253966331481898</v>
      </c>
    </row>
    <row r="1448" spans="1:4">
      <c r="A1448" s="279">
        <v>44500.104166666664</v>
      </c>
      <c r="B1448" s="325">
        <v>5.91367530822754</v>
      </c>
    </row>
    <row r="1449" spans="1:4">
      <c r="A1449" s="279">
        <v>44500.125</v>
      </c>
      <c r="B1449" s="325">
        <v>5.2179489135742196</v>
      </c>
    </row>
    <row r="1450" spans="1:4">
      <c r="A1450" s="279">
        <v>44500.145833333336</v>
      </c>
      <c r="B1450" s="325">
        <v>5.6426129341125497</v>
      </c>
    </row>
    <row r="1451" spans="1:4">
      <c r="A1451" s="279">
        <v>44500.166666666664</v>
      </c>
      <c r="B1451" s="325">
        <v>8.49780178070068</v>
      </c>
    </row>
    <row r="1452" spans="1:4">
      <c r="A1452" s="279">
        <v>44500.1875</v>
      </c>
      <c r="B1452" s="325">
        <v>8.2673988342285192</v>
      </c>
    </row>
    <row r="1453" spans="1:4">
      <c r="A1453" s="279">
        <v>44500.208333333336</v>
      </c>
      <c r="B1453" s="325">
        <v>7.3864469528198198</v>
      </c>
    </row>
    <row r="1454" spans="1:4">
      <c r="A1454" s="279">
        <v>44500.229166666664</v>
      </c>
      <c r="B1454" s="325">
        <v>5.6561660766601598</v>
      </c>
    </row>
    <row r="1455" spans="1:4">
      <c r="A1455" s="279">
        <v>44500.25</v>
      </c>
      <c r="B1455" s="325">
        <v>4.8565325736999503</v>
      </c>
    </row>
    <row r="1456" spans="1:4">
      <c r="A1456" s="279">
        <v>44500.270833333336</v>
      </c>
      <c r="B1456" s="325">
        <v>5.4754576683044398</v>
      </c>
      <c r="C1456" s="325">
        <f>AVERAGE(B1409:B1456)</f>
        <v>7.7269688546657562</v>
      </c>
    </row>
    <row r="1457" spans="1:2">
      <c r="A1457" s="279">
        <v>44500.291666666664</v>
      </c>
      <c r="B1457" s="325">
        <v>5.0146522521972701</v>
      </c>
    </row>
    <row r="1458" spans="1:2">
      <c r="A1458" s="279">
        <v>44500.3125</v>
      </c>
      <c r="B1458" s="325">
        <v>4.9785103797912598</v>
      </c>
    </row>
    <row r="1459" spans="1:2">
      <c r="A1459" s="279">
        <v>44500.333333333336</v>
      </c>
      <c r="B1459" s="325">
        <v>5.2676434516906703</v>
      </c>
    </row>
    <row r="1460" spans="1:2">
      <c r="A1460" s="279">
        <v>44500.354166666664</v>
      </c>
      <c r="B1460" s="325">
        <v>8.1318683624267596</v>
      </c>
    </row>
    <row r="1461" spans="1:2">
      <c r="A1461" s="279">
        <v>44500.375</v>
      </c>
      <c r="B1461" s="325">
        <v>2.3808302879333501</v>
      </c>
    </row>
    <row r="1462" spans="1:2">
      <c r="A1462" s="279">
        <v>44500.395833333336</v>
      </c>
      <c r="B1462" s="325">
        <v>5.7148962020873997</v>
      </c>
    </row>
    <row r="1463" spans="1:2">
      <c r="A1463" s="279">
        <v>44500.416666666664</v>
      </c>
      <c r="B1463" s="325">
        <v>8.7146520614624006</v>
      </c>
    </row>
    <row r="1464" spans="1:2">
      <c r="A1464" s="279">
        <v>44500.4375</v>
      </c>
      <c r="B1464" s="325">
        <v>9.6498165130615199</v>
      </c>
    </row>
    <row r="1465" spans="1:2">
      <c r="A1465" s="279">
        <v>44500.458333333336</v>
      </c>
      <c r="B1465" s="325">
        <v>10.7747249603271</v>
      </c>
    </row>
    <row r="1466" spans="1:2">
      <c r="A1466" s="279">
        <v>44500.479166666664</v>
      </c>
      <c r="B1466" s="325">
        <v>11.5336999893188</v>
      </c>
    </row>
    <row r="1467" spans="1:2">
      <c r="A1467" s="279">
        <v>44500.5</v>
      </c>
      <c r="B1467" s="325">
        <v>8.6378507614135707</v>
      </c>
    </row>
    <row r="1468" spans="1:2">
      <c r="A1468" s="279">
        <v>44500.520833333336</v>
      </c>
      <c r="B1468" s="325">
        <v>8.4616603851318395</v>
      </c>
    </row>
    <row r="1469" spans="1:2">
      <c r="A1469" s="279">
        <v>44500.541666666664</v>
      </c>
      <c r="B1469" s="325">
        <v>8.8050060272216797</v>
      </c>
    </row>
    <row r="1470" spans="1:2">
      <c r="A1470" s="279">
        <v>44500.5625</v>
      </c>
      <c r="B1470" s="325">
        <v>8.6649570465087908</v>
      </c>
    </row>
    <row r="1471" spans="1:2">
      <c r="A1471" s="279">
        <v>44500.583333333336</v>
      </c>
      <c r="B1471" s="325">
        <v>9.9660558700561506</v>
      </c>
    </row>
    <row r="1472" spans="1:2">
      <c r="A1472" s="279">
        <v>44500.604166666664</v>
      </c>
      <c r="B1472" s="325">
        <v>11.6105003356934</v>
      </c>
    </row>
    <row r="1473" spans="1:4">
      <c r="A1473" s="279">
        <v>44500.625</v>
      </c>
      <c r="B1473" s="325">
        <v>12.3920631408691</v>
      </c>
    </row>
    <row r="1474" spans="1:4">
      <c r="A1474" s="279">
        <v>44500.645833333336</v>
      </c>
      <c r="B1474" s="325">
        <v>11.827350616455099</v>
      </c>
    </row>
    <row r="1475" spans="1:4">
      <c r="A1475" s="279">
        <v>44500.666666666664</v>
      </c>
      <c r="B1475" s="325">
        <v>8.1770448684692401</v>
      </c>
    </row>
    <row r="1476" spans="1:4">
      <c r="A1476" s="279">
        <v>44500.6875</v>
      </c>
      <c r="B1476" s="325">
        <v>8.4887666702270508</v>
      </c>
    </row>
    <row r="1477" spans="1:4">
      <c r="A1477" s="279">
        <v>44500.708333333336</v>
      </c>
      <c r="B1477" s="325">
        <v>8.6739931106567401</v>
      </c>
    </row>
    <row r="1478" spans="1:4">
      <c r="A1478" s="279">
        <v>44500.729166666664</v>
      </c>
      <c r="B1478" s="325">
        <v>8.2899875640869105</v>
      </c>
    </row>
    <row r="1479" spans="1:4">
      <c r="A1479" s="279">
        <v>44500.75</v>
      </c>
      <c r="B1479" s="325">
        <v>8.2764348983764595</v>
      </c>
    </row>
    <row r="1480" spans="1:4">
      <c r="A1480" s="279">
        <v>44500.770833333336</v>
      </c>
      <c r="B1480" s="325">
        <v>8.3351650238037092</v>
      </c>
    </row>
    <row r="1481" spans="1:4">
      <c r="A1481" s="279">
        <v>44500.791666666664</v>
      </c>
      <c r="B1481" s="325">
        <v>8.5339441299438494</v>
      </c>
    </row>
    <row r="1482" spans="1:4">
      <c r="A1482" s="279">
        <v>44500.8125</v>
      </c>
      <c r="B1482" s="325">
        <v>7.7117214202880904</v>
      </c>
    </row>
    <row r="1483" spans="1:4">
      <c r="A1483" s="279">
        <v>44500.833333333336</v>
      </c>
      <c r="B1483" s="325">
        <v>7.5400490760803196</v>
      </c>
    </row>
    <row r="1484" spans="1:4">
      <c r="A1484" s="279">
        <v>44500.854166666664</v>
      </c>
      <c r="B1484" s="325">
        <v>7.5400490760803196</v>
      </c>
    </row>
    <row r="1485" spans="1:4">
      <c r="A1485" s="279">
        <v>44500.875</v>
      </c>
      <c r="B1485" s="325">
        <v>7.2328448295593297</v>
      </c>
    </row>
    <row r="1486" spans="1:4">
      <c r="A1486" s="279">
        <v>44500.895833333336</v>
      </c>
      <c r="B1486" s="325">
        <v>7.4000000953674299</v>
      </c>
      <c r="C1486" s="325"/>
      <c r="D1486" s="325"/>
    </row>
    <row r="1487" spans="1:4">
      <c r="A1487" s="279">
        <v>44500.916666666664</v>
      </c>
      <c r="B1487" s="325">
        <v>7.57167291641235</v>
      </c>
    </row>
    <row r="1488" spans="1:4">
      <c r="A1488" s="279">
        <v>44500.9375</v>
      </c>
      <c r="B1488" s="325">
        <v>7.66202688217163</v>
      </c>
    </row>
    <row r="1489" spans="1:2">
      <c r="A1489" s="279">
        <v>44500.958333333336</v>
      </c>
      <c r="B1489" s="325">
        <v>8.1860809326171893</v>
      </c>
    </row>
    <row r="1490" spans="1:2">
      <c r="A1490" s="279">
        <v>44500.979166666664</v>
      </c>
      <c r="B1490" s="325">
        <v>8.5294265747070295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1777"/>
  <sheetViews>
    <sheetView zoomScale="90" zoomScaleNormal="90" workbookViewId="0">
      <selection activeCell="C3" sqref="C3"/>
    </sheetView>
  </sheetViews>
  <sheetFormatPr defaultRowHeight="15"/>
  <cols>
    <col min="1" max="1" width="19" bestFit="1" customWidth="1"/>
    <col min="2" max="2" width="14.7109375" style="325" bestFit="1" customWidth="1"/>
    <col min="3" max="3" width="9.140625" customWidth="1"/>
    <col min="5" max="5" width="13.28515625" bestFit="1" customWidth="1"/>
    <col min="7" max="7" width="18" bestFit="1" customWidth="1"/>
    <col min="10" max="10" width="19" bestFit="1" customWidth="1"/>
    <col min="11" max="11" width="14.7109375" bestFit="1" customWidth="1"/>
    <col min="12" max="12" width="17.7109375" bestFit="1" customWidth="1"/>
  </cols>
  <sheetData>
    <row r="1" spans="1:12">
      <c r="A1" t="s">
        <v>752</v>
      </c>
      <c r="B1" s="325" t="s">
        <v>751</v>
      </c>
    </row>
    <row r="2" spans="1:12">
      <c r="A2" s="279" t="s">
        <v>103</v>
      </c>
      <c r="B2" s="580" t="s">
        <v>1016</v>
      </c>
      <c r="J2" s="40"/>
      <c r="K2" s="41"/>
      <c r="L2" s="41"/>
    </row>
    <row r="3" spans="1:12" ht="15.75" thickBot="1">
      <c r="A3" s="279">
        <v>44470</v>
      </c>
      <c r="B3" s="325">
        <v>20.674219131469702</v>
      </c>
      <c r="E3" s="72" t="s">
        <v>104</v>
      </c>
      <c r="G3" s="72" t="s">
        <v>105</v>
      </c>
      <c r="J3" s="40"/>
      <c r="K3" s="41"/>
      <c r="L3" s="41"/>
    </row>
    <row r="4" spans="1:12" ht="15.75" thickTop="1">
      <c r="A4" s="279">
        <v>44470.020833333336</v>
      </c>
      <c r="B4" s="325">
        <v>20.66015625</v>
      </c>
      <c r="E4" s="602">
        <f>AVERAGE(B:B)</f>
        <v>19.758811132882229</v>
      </c>
      <c r="F4" s="580"/>
      <c r="G4" s="602">
        <f>MAX(C:C)</f>
        <v>20.904809554417934</v>
      </c>
      <c r="J4" s="40"/>
      <c r="K4" s="41"/>
      <c r="L4" s="41"/>
    </row>
    <row r="5" spans="1:12">
      <c r="A5" s="279">
        <v>44470.041666666664</v>
      </c>
      <c r="B5" s="325">
        <v>20.63671875</v>
      </c>
      <c r="D5">
        <v>20.89</v>
      </c>
      <c r="E5" s="580"/>
      <c r="F5" s="580"/>
      <c r="G5" s="580"/>
      <c r="J5" s="40"/>
      <c r="K5" s="41"/>
      <c r="L5" s="41"/>
    </row>
    <row r="6" spans="1:12" ht="15.75" thickBot="1">
      <c r="A6" s="279">
        <v>44470.0625</v>
      </c>
      <c r="B6" s="325">
        <v>20.620311737060501</v>
      </c>
      <c r="E6" s="580"/>
      <c r="F6" s="580"/>
      <c r="G6" s="603" t="s">
        <v>106</v>
      </c>
      <c r="J6" s="40"/>
      <c r="K6" s="41"/>
      <c r="L6" s="41"/>
    </row>
    <row r="7" spans="1:12" ht="15.75" thickTop="1">
      <c r="A7" s="279">
        <v>44470.083333333336</v>
      </c>
      <c r="B7" s="325">
        <v>20.635547637939499</v>
      </c>
      <c r="E7" s="580"/>
      <c r="F7" s="580"/>
      <c r="G7" s="602">
        <f>AVERAGE(C:C)</f>
        <v>19.76341343901866</v>
      </c>
      <c r="J7" s="40"/>
      <c r="K7" s="41"/>
      <c r="L7" s="41"/>
    </row>
    <row r="8" spans="1:12">
      <c r="A8" s="279">
        <v>44470.104166666664</v>
      </c>
      <c r="B8" s="325">
        <v>20.606250762939499</v>
      </c>
      <c r="E8" s="580"/>
      <c r="F8" s="580"/>
      <c r="G8" s="580"/>
      <c r="J8" s="40"/>
      <c r="K8" s="41"/>
      <c r="L8" s="41"/>
    </row>
    <row r="9" spans="1:12" ht="15.75" thickBot="1">
      <c r="A9" s="279">
        <v>44470.125</v>
      </c>
      <c r="B9" s="325">
        <v>20.558202743530298</v>
      </c>
      <c r="E9" s="580"/>
      <c r="F9" s="580"/>
      <c r="G9" s="604" t="s">
        <v>107</v>
      </c>
      <c r="J9" s="40"/>
      <c r="K9" s="41"/>
      <c r="L9" s="41"/>
    </row>
    <row r="10" spans="1:12" ht="15.75" thickTop="1">
      <c r="A10" s="279">
        <v>44470.145833333336</v>
      </c>
      <c r="B10" s="325">
        <v>20.561717987060501</v>
      </c>
      <c r="E10" s="580"/>
      <c r="F10" s="580"/>
      <c r="G10" s="602">
        <f>MAX(D:D)</f>
        <v>20.89</v>
      </c>
      <c r="J10" s="40"/>
      <c r="K10" s="41"/>
      <c r="L10" s="41"/>
    </row>
    <row r="11" spans="1:12">
      <c r="A11" s="279">
        <v>44470.166666666664</v>
      </c>
      <c r="B11" s="325">
        <v>20.557031631469702</v>
      </c>
      <c r="E11" s="580"/>
      <c r="F11" s="580"/>
      <c r="G11" s="580"/>
      <c r="J11" s="40"/>
      <c r="K11" s="41"/>
      <c r="L11" s="41"/>
    </row>
    <row r="12" spans="1:12" ht="15.75" thickBot="1">
      <c r="A12" s="279">
        <v>44470.1875</v>
      </c>
      <c r="B12" s="325">
        <v>20.499608993530298</v>
      </c>
      <c r="E12" s="580"/>
      <c r="F12" s="580"/>
      <c r="G12" s="604" t="s">
        <v>108</v>
      </c>
      <c r="J12" s="40"/>
      <c r="K12" s="41"/>
      <c r="L12" s="41"/>
    </row>
    <row r="13" spans="1:12" ht="15.75" thickTop="1">
      <c r="A13" s="279">
        <v>44470.208333333336</v>
      </c>
      <c r="B13" s="325">
        <v>20.475000381469702</v>
      </c>
      <c r="E13" s="580"/>
      <c r="F13" s="580"/>
      <c r="G13" s="602">
        <f>MAXA(B:B)</f>
        <v>22.771875381469702</v>
      </c>
      <c r="J13" s="40"/>
      <c r="K13" s="41"/>
      <c r="L13" s="41"/>
    </row>
    <row r="14" spans="1:12">
      <c r="A14" s="279">
        <v>44470.229166666664</v>
      </c>
      <c r="B14" s="325">
        <v>20.463281631469702</v>
      </c>
      <c r="E14" s="580"/>
      <c r="F14" s="580"/>
      <c r="G14" s="580"/>
      <c r="J14" s="40"/>
      <c r="K14" s="41"/>
      <c r="L14" s="41"/>
    </row>
    <row r="15" spans="1:12">
      <c r="A15" s="279">
        <v>44470.25</v>
      </c>
      <c r="B15" s="325">
        <v>20.445703506469702</v>
      </c>
      <c r="E15" s="580"/>
      <c r="F15" s="580"/>
      <c r="G15" s="605" t="s">
        <v>621</v>
      </c>
      <c r="J15" s="40"/>
      <c r="K15" s="41"/>
      <c r="L15" s="41"/>
    </row>
    <row r="16" spans="1:12" ht="15.75" thickBot="1">
      <c r="A16" s="279">
        <v>44470.270833333336</v>
      </c>
      <c r="B16" s="325">
        <v>20.385936737060501</v>
      </c>
      <c r="E16" s="580"/>
      <c r="F16" s="580"/>
      <c r="G16" s="606">
        <f>AVERAGE(B:B)</f>
        <v>19.758811132882229</v>
      </c>
      <c r="J16" s="40"/>
      <c r="K16" s="41"/>
      <c r="L16" s="41"/>
    </row>
    <row r="17" spans="1:12" ht="15.75" thickTop="1">
      <c r="A17" s="279">
        <v>44470.291666666664</v>
      </c>
      <c r="B17" s="325">
        <v>20.391796112060501</v>
      </c>
      <c r="J17" s="40"/>
      <c r="K17" s="41"/>
      <c r="L17" s="41"/>
    </row>
    <row r="18" spans="1:12">
      <c r="A18" s="279">
        <v>44470.3125</v>
      </c>
      <c r="B18" s="325">
        <v>20.382421493530298</v>
      </c>
      <c r="J18" s="40"/>
      <c r="K18" s="41"/>
      <c r="L18" s="41"/>
    </row>
    <row r="19" spans="1:12">
      <c r="A19" s="279">
        <v>44470.333333333336</v>
      </c>
      <c r="B19" s="325">
        <v>20.333202362060501</v>
      </c>
      <c r="J19" s="40"/>
      <c r="K19" s="41"/>
      <c r="L19" s="41"/>
    </row>
    <row r="20" spans="1:12">
      <c r="A20" s="279">
        <v>44470.354166666664</v>
      </c>
      <c r="B20" s="325">
        <v>20.361328125</v>
      </c>
      <c r="J20" s="40"/>
      <c r="K20" s="41"/>
      <c r="L20" s="41"/>
    </row>
    <row r="21" spans="1:12">
      <c r="A21" s="279">
        <v>44470.375</v>
      </c>
      <c r="B21" s="325">
        <v>20.315624237060501</v>
      </c>
      <c r="J21" s="40"/>
      <c r="K21" s="41"/>
      <c r="L21" s="41"/>
    </row>
    <row r="22" spans="1:12">
      <c r="A22" s="279">
        <v>44470.395833333336</v>
      </c>
      <c r="B22" s="325">
        <v>20.342578887939499</v>
      </c>
      <c r="J22" s="40"/>
      <c r="K22" s="41"/>
      <c r="L22" s="41"/>
    </row>
    <row r="23" spans="1:12">
      <c r="A23" s="279">
        <v>44470.416666666664</v>
      </c>
      <c r="B23" s="325">
        <v>20.380077362060501</v>
      </c>
      <c r="J23" s="40"/>
      <c r="K23" s="41"/>
      <c r="L23" s="41"/>
    </row>
    <row r="24" spans="1:12">
      <c r="A24" s="279">
        <v>44470.4375</v>
      </c>
      <c r="B24" s="325">
        <v>20.401172637939499</v>
      </c>
      <c r="J24" s="40"/>
      <c r="K24" s="41"/>
      <c r="L24" s="41"/>
    </row>
    <row r="25" spans="1:12">
      <c r="A25" s="279">
        <v>44470.458333333336</v>
      </c>
      <c r="B25" s="325">
        <v>20.401172637939499</v>
      </c>
      <c r="J25" s="40"/>
      <c r="K25" s="41"/>
      <c r="L25" s="41"/>
    </row>
    <row r="26" spans="1:12">
      <c r="A26" s="279">
        <v>44470.479166666664</v>
      </c>
      <c r="B26" s="325">
        <v>20.485546112060501</v>
      </c>
      <c r="J26" s="40"/>
      <c r="K26" s="41"/>
      <c r="L26" s="41"/>
    </row>
    <row r="27" spans="1:12">
      <c r="A27" s="279">
        <v>44470.5</v>
      </c>
      <c r="B27" s="325">
        <v>20.508983612060501</v>
      </c>
      <c r="J27" s="40"/>
      <c r="K27" s="41"/>
      <c r="L27" s="41"/>
    </row>
    <row r="28" spans="1:12">
      <c r="A28" s="279">
        <v>44470.520833333336</v>
      </c>
      <c r="B28" s="325">
        <v>20.510156631469702</v>
      </c>
      <c r="J28" s="40"/>
      <c r="K28" s="41"/>
      <c r="L28" s="41"/>
    </row>
    <row r="29" spans="1:12">
      <c r="A29" s="279">
        <v>44470.541666666664</v>
      </c>
      <c r="B29" s="325">
        <v>20.562891006469702</v>
      </c>
      <c r="J29" s="40"/>
      <c r="K29" s="41"/>
      <c r="L29" s="41"/>
    </row>
    <row r="30" spans="1:12">
      <c r="A30" s="279">
        <v>44470.5625</v>
      </c>
      <c r="B30" s="325">
        <v>20.558202743530298</v>
      </c>
      <c r="J30" s="40"/>
      <c r="K30" s="41"/>
      <c r="L30" s="41"/>
    </row>
    <row r="31" spans="1:12">
      <c r="A31" s="279">
        <v>44470.583333333336</v>
      </c>
      <c r="B31" s="325">
        <v>20.617969512939499</v>
      </c>
      <c r="J31" s="40"/>
      <c r="K31" s="41"/>
      <c r="L31" s="41"/>
    </row>
    <row r="32" spans="1:12">
      <c r="A32" s="279">
        <v>44470.604166666664</v>
      </c>
      <c r="B32" s="325">
        <v>20.640233993530298</v>
      </c>
      <c r="J32" s="40"/>
      <c r="K32" s="41"/>
      <c r="L32" s="41"/>
    </row>
    <row r="33" spans="1:12">
      <c r="A33" s="279">
        <v>44470.625</v>
      </c>
      <c r="B33" s="325">
        <v>20.592187881469702</v>
      </c>
      <c r="J33" s="40"/>
      <c r="K33" s="41"/>
      <c r="L33" s="41"/>
    </row>
    <row r="34" spans="1:12">
      <c r="A34" s="279">
        <v>44470.645833333336</v>
      </c>
      <c r="B34" s="325">
        <v>20.578125</v>
      </c>
      <c r="J34" s="40"/>
      <c r="K34" s="41"/>
      <c r="L34" s="41"/>
    </row>
    <row r="35" spans="1:12">
      <c r="A35" s="279">
        <v>44470.666666666664</v>
      </c>
      <c r="B35" s="325">
        <v>20.569921493530298</v>
      </c>
      <c r="J35" s="40"/>
      <c r="K35" s="41"/>
      <c r="L35" s="41"/>
    </row>
    <row r="36" spans="1:12">
      <c r="A36" s="279">
        <v>44470.6875</v>
      </c>
      <c r="B36" s="325">
        <v>20.561717987060501</v>
      </c>
      <c r="J36" s="40"/>
      <c r="K36" s="41"/>
      <c r="L36" s="41"/>
    </row>
    <row r="37" spans="1:12">
      <c r="A37" s="279">
        <v>44470.708333333336</v>
      </c>
      <c r="B37" s="325">
        <v>20.538280487060501</v>
      </c>
      <c r="J37" s="40"/>
      <c r="K37" s="41"/>
      <c r="L37" s="41"/>
    </row>
    <row r="38" spans="1:12">
      <c r="A38" s="279">
        <v>44470.729166666664</v>
      </c>
      <c r="B38" s="325">
        <v>20.5546875</v>
      </c>
      <c r="J38" s="40"/>
      <c r="K38" s="41"/>
      <c r="L38" s="41"/>
    </row>
    <row r="39" spans="1:12">
      <c r="A39" s="279">
        <v>44470.75</v>
      </c>
      <c r="B39" s="325">
        <v>20.567577362060501</v>
      </c>
      <c r="J39" s="40"/>
      <c r="K39" s="41"/>
      <c r="L39" s="41"/>
    </row>
    <row r="40" spans="1:12">
      <c r="A40" s="279">
        <v>44470.770833333336</v>
      </c>
      <c r="B40" s="325">
        <v>20.574609756469702</v>
      </c>
      <c r="J40" s="40"/>
      <c r="K40" s="41"/>
      <c r="L40" s="41"/>
    </row>
    <row r="41" spans="1:12">
      <c r="A41" s="279">
        <v>44470.791666666664</v>
      </c>
      <c r="B41" s="325">
        <v>20.574609756469702</v>
      </c>
      <c r="J41" s="40"/>
      <c r="K41" s="41"/>
      <c r="L41" s="41"/>
    </row>
    <row r="42" spans="1:12">
      <c r="A42" s="279">
        <v>44470.8125</v>
      </c>
      <c r="B42" s="325">
        <v>20.600391387939499</v>
      </c>
      <c r="J42" s="40"/>
      <c r="K42" s="41"/>
      <c r="L42" s="41"/>
    </row>
    <row r="43" spans="1:12">
      <c r="A43" s="279">
        <v>44470.833333333336</v>
      </c>
      <c r="B43" s="325">
        <v>20.607421875</v>
      </c>
      <c r="J43" s="40"/>
      <c r="K43" s="41"/>
      <c r="L43" s="41"/>
    </row>
    <row r="44" spans="1:12">
      <c r="A44" s="279">
        <v>44470.854166666664</v>
      </c>
      <c r="B44" s="325">
        <v>20.569921493530298</v>
      </c>
      <c r="J44" s="40"/>
      <c r="K44" s="41"/>
      <c r="L44" s="41"/>
    </row>
    <row r="45" spans="1:12">
      <c r="A45" s="279">
        <v>44470.875</v>
      </c>
      <c r="B45" s="325">
        <v>20.606250762939499</v>
      </c>
      <c r="J45" s="40"/>
      <c r="K45" s="41"/>
      <c r="L45" s="41"/>
    </row>
    <row r="46" spans="1:12">
      <c r="A46" s="279">
        <v>44470.895833333336</v>
      </c>
      <c r="B46" s="325">
        <v>20.565235137939499</v>
      </c>
      <c r="J46" s="40"/>
      <c r="K46" s="41"/>
      <c r="L46" s="41"/>
    </row>
    <row r="47" spans="1:12">
      <c r="A47" s="279">
        <v>44470.916666666664</v>
      </c>
      <c r="B47" s="325">
        <v>20.621484756469702</v>
      </c>
      <c r="J47" s="40"/>
      <c r="K47" s="41"/>
      <c r="L47" s="41"/>
    </row>
    <row r="48" spans="1:12">
      <c r="A48" s="279">
        <v>44470.9375</v>
      </c>
      <c r="B48" s="325">
        <v>20.586328506469702</v>
      </c>
      <c r="J48" s="40"/>
      <c r="K48" s="41"/>
      <c r="L48" s="41"/>
    </row>
    <row r="49" spans="1:12">
      <c r="A49" s="279">
        <v>44470.958333333336</v>
      </c>
      <c r="B49" s="325">
        <v>20.609766006469702</v>
      </c>
      <c r="J49" s="40"/>
      <c r="K49" s="41"/>
      <c r="L49" s="41"/>
    </row>
    <row r="50" spans="1:12">
      <c r="A50" s="279">
        <v>44470.979166666664</v>
      </c>
      <c r="B50" s="325">
        <v>20.637889862060501</v>
      </c>
      <c r="J50" s="40"/>
      <c r="K50" s="41"/>
      <c r="L50" s="41"/>
    </row>
    <row r="51" spans="1:12">
      <c r="A51" s="279">
        <v>44471</v>
      </c>
      <c r="B51" s="325">
        <v>20.628515243530298</v>
      </c>
      <c r="C51" s="325"/>
      <c r="J51" s="40"/>
      <c r="K51" s="41"/>
      <c r="L51" s="41"/>
    </row>
    <row r="52" spans="1:12">
      <c r="A52" s="279">
        <v>44471.020833333336</v>
      </c>
      <c r="B52" s="325">
        <v>20.606250762939499</v>
      </c>
      <c r="C52" s="325"/>
      <c r="J52" s="40"/>
      <c r="K52" s="41"/>
      <c r="L52" s="41"/>
    </row>
    <row r="53" spans="1:12">
      <c r="A53" s="279">
        <v>44471.041666666664</v>
      </c>
      <c r="B53" s="325">
        <v>20.576953887939499</v>
      </c>
      <c r="C53" s="325"/>
      <c r="J53" s="40"/>
      <c r="K53" s="41"/>
      <c r="L53" s="41"/>
    </row>
    <row r="54" spans="1:12">
      <c r="A54" s="279">
        <v>44471.0625</v>
      </c>
      <c r="B54" s="325">
        <v>20.573436737060501</v>
      </c>
      <c r="C54" s="325"/>
      <c r="J54" s="40"/>
      <c r="K54" s="41"/>
      <c r="L54" s="41"/>
    </row>
    <row r="55" spans="1:12">
      <c r="A55" s="279">
        <v>44471.083333333336</v>
      </c>
      <c r="B55" s="325">
        <v>20.553516387939499</v>
      </c>
      <c r="C55" s="325"/>
      <c r="J55" s="40"/>
      <c r="K55" s="41"/>
      <c r="L55" s="41"/>
    </row>
    <row r="56" spans="1:12">
      <c r="A56" s="279">
        <v>44471.104166666664</v>
      </c>
      <c r="B56" s="325">
        <v>20.544139862060501</v>
      </c>
      <c r="C56" s="325"/>
      <c r="J56" s="40"/>
      <c r="K56" s="41"/>
      <c r="L56" s="41"/>
    </row>
    <row r="57" spans="1:12">
      <c r="A57" s="279">
        <v>44471.125</v>
      </c>
      <c r="B57" s="325">
        <v>20.557031631469702</v>
      </c>
      <c r="C57" s="325"/>
      <c r="J57" s="40"/>
      <c r="K57" s="41"/>
      <c r="L57" s="41"/>
    </row>
    <row r="58" spans="1:12">
      <c r="A58" s="279">
        <v>44471.145833333336</v>
      </c>
      <c r="B58" s="325">
        <v>20.516016006469702</v>
      </c>
      <c r="C58" s="325"/>
      <c r="J58" s="40"/>
      <c r="K58" s="41"/>
      <c r="L58" s="41"/>
    </row>
    <row r="59" spans="1:12">
      <c r="A59" s="279">
        <v>44471.166666666664</v>
      </c>
      <c r="B59" s="325">
        <v>20.527734756469702</v>
      </c>
      <c r="C59" s="325"/>
      <c r="J59" s="40"/>
      <c r="K59" s="41"/>
      <c r="L59" s="41"/>
    </row>
    <row r="60" spans="1:12">
      <c r="A60" s="279">
        <v>44471.1875</v>
      </c>
      <c r="B60" s="325">
        <v>20.493749618530298</v>
      </c>
      <c r="C60" s="325"/>
      <c r="J60" s="40"/>
      <c r="K60" s="41"/>
      <c r="L60" s="41"/>
    </row>
    <row r="61" spans="1:12">
      <c r="A61" s="279">
        <v>44471.208333333336</v>
      </c>
      <c r="B61" s="325">
        <v>20.47265625</v>
      </c>
      <c r="C61" s="325"/>
      <c r="J61" s="40"/>
      <c r="K61" s="41"/>
      <c r="L61" s="41"/>
    </row>
    <row r="62" spans="1:12">
      <c r="A62" s="279">
        <v>44471.229166666664</v>
      </c>
      <c r="B62" s="325">
        <v>20.463281631469702</v>
      </c>
      <c r="C62" s="325"/>
      <c r="J62" s="40"/>
      <c r="K62" s="41"/>
      <c r="L62" s="41"/>
    </row>
    <row r="63" spans="1:12">
      <c r="A63" s="279">
        <v>44471.25</v>
      </c>
      <c r="B63" s="325">
        <v>20.459766387939499</v>
      </c>
      <c r="C63" s="325"/>
      <c r="J63" s="40"/>
      <c r="K63" s="41"/>
      <c r="L63" s="41"/>
    </row>
    <row r="64" spans="1:12">
      <c r="A64" s="279">
        <v>44471.270833333336</v>
      </c>
      <c r="B64" s="325">
        <v>20.422266006469702</v>
      </c>
      <c r="C64" s="325">
        <f>AVERAGE(B16:B64)</f>
        <v>20.520224824243655</v>
      </c>
      <c r="J64" s="40"/>
      <c r="K64" s="41"/>
      <c r="L64" s="41"/>
    </row>
    <row r="65" spans="1:12">
      <c r="A65" s="279">
        <v>44471.291666666664</v>
      </c>
      <c r="B65" s="325">
        <v>20.428125381469702</v>
      </c>
      <c r="C65" s="325"/>
      <c r="J65" s="40"/>
      <c r="K65" s="41"/>
      <c r="L65" s="41"/>
    </row>
    <row r="66" spans="1:12">
      <c r="A66" s="279">
        <v>44471.3125</v>
      </c>
      <c r="B66" s="325">
        <v>20.395313262939499</v>
      </c>
      <c r="C66" s="325"/>
      <c r="J66" s="40"/>
      <c r="K66" s="41"/>
      <c r="L66" s="41"/>
    </row>
    <row r="67" spans="1:12">
      <c r="A67" s="279">
        <v>44471.333333333336</v>
      </c>
      <c r="B67" s="325">
        <v>20.421092987060501</v>
      </c>
      <c r="C67" s="325"/>
      <c r="J67" s="40"/>
      <c r="K67" s="41"/>
      <c r="L67" s="41"/>
    </row>
    <row r="68" spans="1:12">
      <c r="A68" s="279">
        <v>44471.354166666664</v>
      </c>
      <c r="B68" s="325">
        <v>20.410547256469702</v>
      </c>
      <c r="C68" s="325"/>
      <c r="J68" s="40"/>
      <c r="K68" s="41"/>
      <c r="L68" s="41"/>
    </row>
    <row r="69" spans="1:12">
      <c r="A69" s="279">
        <v>44471.375</v>
      </c>
      <c r="B69" s="325">
        <v>20.380077362060501</v>
      </c>
      <c r="C69" s="325"/>
      <c r="J69" s="40"/>
      <c r="K69" s="41"/>
      <c r="L69" s="41"/>
    </row>
    <row r="70" spans="1:12">
      <c r="A70" s="279">
        <v>44471.395833333336</v>
      </c>
      <c r="B70" s="325">
        <v>20.390625</v>
      </c>
      <c r="C70" s="325"/>
      <c r="J70" s="40"/>
      <c r="K70" s="41"/>
      <c r="L70" s="41"/>
    </row>
    <row r="71" spans="1:12">
      <c r="A71" s="279">
        <v>44471.416666666664</v>
      </c>
      <c r="B71" s="325">
        <v>20.388280868530298</v>
      </c>
      <c r="C71" s="325"/>
      <c r="J71" s="40"/>
      <c r="K71" s="41"/>
      <c r="L71" s="41"/>
    </row>
    <row r="72" spans="1:12">
      <c r="A72" s="279">
        <v>44471.4375</v>
      </c>
      <c r="B72" s="325">
        <v>20.394140243530298</v>
      </c>
      <c r="C72" s="325"/>
      <c r="J72" s="40"/>
      <c r="K72" s="41"/>
      <c r="L72" s="41"/>
    </row>
    <row r="73" spans="1:12">
      <c r="A73" s="279">
        <v>44471.458333333336</v>
      </c>
      <c r="B73" s="325">
        <v>20.436328887939499</v>
      </c>
      <c r="C73" s="325"/>
      <c r="J73" s="40"/>
      <c r="K73" s="41"/>
      <c r="L73" s="41"/>
    </row>
    <row r="74" spans="1:12">
      <c r="A74" s="279">
        <v>44471.479166666664</v>
      </c>
      <c r="B74" s="325">
        <v>20.497264862060501</v>
      </c>
      <c r="C74" s="325"/>
      <c r="J74" s="40"/>
      <c r="K74" s="41"/>
      <c r="L74" s="41"/>
    </row>
    <row r="75" spans="1:12">
      <c r="A75" s="279">
        <v>44471.5</v>
      </c>
      <c r="B75" s="325">
        <v>20.56640625</v>
      </c>
      <c r="C75" s="325"/>
      <c r="J75" s="40"/>
      <c r="K75" s="41"/>
      <c r="L75" s="41"/>
    </row>
    <row r="76" spans="1:12">
      <c r="A76" s="279">
        <v>44471.520833333336</v>
      </c>
      <c r="B76" s="325">
        <v>20.596874237060501</v>
      </c>
      <c r="C76" s="325"/>
      <c r="J76" s="40"/>
      <c r="K76" s="41"/>
      <c r="L76" s="41"/>
    </row>
    <row r="77" spans="1:12">
      <c r="A77" s="279">
        <v>44471.541666666664</v>
      </c>
      <c r="B77" s="325">
        <v>20.63671875</v>
      </c>
      <c r="C77" s="325"/>
      <c r="J77" s="40"/>
      <c r="K77" s="41"/>
      <c r="L77" s="41"/>
    </row>
    <row r="78" spans="1:12">
      <c r="A78" s="279">
        <v>44471.5625</v>
      </c>
      <c r="B78" s="325">
        <v>20.711719512939499</v>
      </c>
      <c r="C78" s="325"/>
      <c r="J78" s="40"/>
      <c r="K78" s="41"/>
      <c r="L78" s="41"/>
    </row>
    <row r="79" spans="1:12">
      <c r="A79" s="279">
        <v>44471.583333333336</v>
      </c>
      <c r="B79" s="325">
        <v>20.7421875</v>
      </c>
      <c r="C79" s="325"/>
      <c r="J79" s="40"/>
      <c r="K79" s="41"/>
      <c r="L79" s="41"/>
    </row>
    <row r="80" spans="1:12">
      <c r="A80" s="279">
        <v>44471.604166666664</v>
      </c>
      <c r="B80" s="325">
        <v>20.738672256469702</v>
      </c>
      <c r="C80" s="325"/>
      <c r="J80" s="40"/>
      <c r="K80" s="41"/>
      <c r="L80" s="41"/>
    </row>
    <row r="81" spans="1:12">
      <c r="A81" s="279">
        <v>44471.625</v>
      </c>
      <c r="B81" s="325">
        <v>20.80078125</v>
      </c>
      <c r="C81" s="325"/>
      <c r="J81" s="40"/>
      <c r="K81" s="41"/>
      <c r="L81" s="41"/>
    </row>
    <row r="82" spans="1:12">
      <c r="A82" s="279">
        <v>44471.645833333336</v>
      </c>
      <c r="B82" s="325">
        <v>20.772655487060501</v>
      </c>
      <c r="C82" s="325"/>
      <c r="J82" s="40"/>
      <c r="K82" s="41"/>
      <c r="L82" s="41"/>
    </row>
    <row r="83" spans="1:12">
      <c r="A83" s="279">
        <v>44471.666666666664</v>
      </c>
      <c r="B83" s="325">
        <v>20.780858993530298</v>
      </c>
      <c r="C83" s="325"/>
      <c r="J83" s="40"/>
      <c r="K83" s="41"/>
      <c r="L83" s="41"/>
    </row>
    <row r="84" spans="1:12">
      <c r="A84" s="279">
        <v>44471.6875</v>
      </c>
      <c r="B84" s="325">
        <v>20.783203125</v>
      </c>
      <c r="C84" s="325"/>
      <c r="J84" s="40"/>
      <c r="K84" s="41"/>
      <c r="L84" s="41"/>
    </row>
    <row r="85" spans="1:12">
      <c r="A85" s="279">
        <v>44471.708333333336</v>
      </c>
      <c r="B85" s="325">
        <v>20.810155868530298</v>
      </c>
      <c r="C85" s="325"/>
      <c r="J85" s="40"/>
      <c r="K85" s="41"/>
      <c r="L85" s="41"/>
    </row>
    <row r="86" spans="1:12">
      <c r="A86" s="279">
        <v>44471.729166666664</v>
      </c>
      <c r="B86" s="325">
        <v>20.7890625</v>
      </c>
      <c r="C86" s="325"/>
      <c r="J86" s="40"/>
      <c r="K86" s="41"/>
      <c r="L86" s="41"/>
    </row>
    <row r="87" spans="1:12">
      <c r="A87" s="279">
        <v>44471.75</v>
      </c>
      <c r="B87" s="325">
        <v>20.729297637939499</v>
      </c>
      <c r="C87" s="325"/>
      <c r="J87" s="40"/>
      <c r="K87" s="41"/>
      <c r="L87" s="41"/>
    </row>
    <row r="88" spans="1:12">
      <c r="A88" s="279">
        <v>44471.770833333336</v>
      </c>
      <c r="B88" s="325">
        <v>20.736328125</v>
      </c>
      <c r="C88" s="325"/>
      <c r="J88" s="40"/>
      <c r="K88" s="41"/>
      <c r="L88" s="41"/>
    </row>
    <row r="89" spans="1:12">
      <c r="A89" s="279">
        <v>44471.791666666664</v>
      </c>
      <c r="B89" s="325">
        <v>20.772655487060501</v>
      </c>
      <c r="C89" s="325"/>
      <c r="J89" s="40"/>
      <c r="K89" s="41"/>
      <c r="L89" s="41"/>
    </row>
    <row r="90" spans="1:12">
      <c r="A90" s="279">
        <v>44471.8125</v>
      </c>
      <c r="B90" s="325">
        <v>20.762109756469702</v>
      </c>
      <c r="C90" s="325"/>
      <c r="J90" s="40"/>
      <c r="K90" s="41"/>
      <c r="L90" s="41"/>
    </row>
    <row r="91" spans="1:12">
      <c r="A91" s="279">
        <v>44471.833333333336</v>
      </c>
      <c r="B91" s="325">
        <v>20.80078125</v>
      </c>
      <c r="C91" s="325"/>
      <c r="J91" s="40"/>
      <c r="K91" s="41"/>
      <c r="L91" s="41"/>
    </row>
    <row r="92" spans="1:12">
      <c r="A92" s="279">
        <v>44471.854166666664</v>
      </c>
      <c r="B92" s="325">
        <v>20.772655487060501</v>
      </c>
      <c r="C92" s="325"/>
      <c r="J92" s="40"/>
      <c r="K92" s="41"/>
      <c r="L92" s="41"/>
    </row>
    <row r="93" spans="1:12">
      <c r="A93" s="279">
        <v>44471.875</v>
      </c>
      <c r="B93" s="325">
        <v>20.80078125</v>
      </c>
      <c r="C93" s="325"/>
      <c r="J93" s="40"/>
      <c r="K93" s="41"/>
      <c r="L93" s="41"/>
    </row>
    <row r="94" spans="1:12">
      <c r="A94" s="279">
        <v>44471.895833333336</v>
      </c>
      <c r="B94" s="325">
        <v>20.779687881469702</v>
      </c>
      <c r="C94" s="325"/>
      <c r="J94" s="40"/>
      <c r="K94" s="41"/>
      <c r="L94" s="41"/>
    </row>
    <row r="95" spans="1:12">
      <c r="A95" s="279">
        <v>44471.916666666664</v>
      </c>
      <c r="B95" s="325">
        <v>20.782032012939499</v>
      </c>
      <c r="C95" s="325"/>
      <c r="J95" s="40"/>
      <c r="K95" s="41"/>
      <c r="L95" s="41"/>
    </row>
    <row r="96" spans="1:12">
      <c r="A96" s="279">
        <v>44471.9375</v>
      </c>
      <c r="B96" s="325">
        <v>20.801952362060501</v>
      </c>
      <c r="C96" s="325"/>
      <c r="J96" s="40"/>
      <c r="K96" s="41"/>
      <c r="L96" s="41"/>
    </row>
    <row r="97" spans="1:12">
      <c r="A97" s="279">
        <v>44471.958333333336</v>
      </c>
      <c r="B97" s="325">
        <v>20.814844131469702</v>
      </c>
      <c r="C97" s="325"/>
      <c r="J97" s="40"/>
      <c r="K97" s="41"/>
      <c r="L97" s="41"/>
    </row>
    <row r="98" spans="1:12">
      <c r="A98" s="279">
        <v>44471.979166666664</v>
      </c>
      <c r="B98" s="325">
        <v>20.838281631469702</v>
      </c>
      <c r="C98" s="325"/>
      <c r="J98" s="40"/>
      <c r="K98" s="41"/>
      <c r="L98" s="41"/>
    </row>
    <row r="99" spans="1:12">
      <c r="A99" s="279">
        <v>44472</v>
      </c>
      <c r="B99" s="325">
        <v>20.825389862060501</v>
      </c>
      <c r="C99" s="325"/>
      <c r="J99" s="40"/>
      <c r="K99" s="41"/>
      <c r="L99" s="41"/>
    </row>
    <row r="100" spans="1:12">
      <c r="A100" s="279">
        <v>44472.020833333336</v>
      </c>
      <c r="B100" s="325">
        <v>20.811328887939499</v>
      </c>
      <c r="C100" s="325"/>
      <c r="J100" s="40"/>
      <c r="K100" s="41"/>
      <c r="L100" s="41"/>
    </row>
    <row r="101" spans="1:12">
      <c r="A101" s="279">
        <v>44472.041666666664</v>
      </c>
      <c r="B101" s="325">
        <v>20.792577743530298</v>
      </c>
      <c r="C101" s="325"/>
      <c r="J101" s="40"/>
      <c r="K101" s="41"/>
      <c r="L101" s="41"/>
    </row>
    <row r="102" spans="1:12">
      <c r="A102" s="279">
        <v>44472.0625</v>
      </c>
      <c r="B102" s="325">
        <v>20.774999618530298</v>
      </c>
      <c r="C102" s="325"/>
      <c r="J102" s="40"/>
      <c r="K102" s="41"/>
      <c r="L102" s="41"/>
    </row>
    <row r="103" spans="1:12">
      <c r="A103" s="279">
        <v>44472.083333333336</v>
      </c>
      <c r="B103" s="325">
        <v>20.765625</v>
      </c>
      <c r="C103" s="325"/>
      <c r="J103" s="40"/>
      <c r="K103" s="41"/>
      <c r="L103" s="41"/>
    </row>
    <row r="104" spans="1:12">
      <c r="A104" s="279">
        <v>44472.104166666664</v>
      </c>
      <c r="B104" s="325">
        <v>20.772655487060501</v>
      </c>
      <c r="C104" s="325"/>
      <c r="J104" s="40"/>
      <c r="K104" s="41"/>
      <c r="L104" s="41"/>
    </row>
    <row r="105" spans="1:12">
      <c r="A105" s="279">
        <v>44472.125</v>
      </c>
      <c r="B105" s="325">
        <v>20.751562118530298</v>
      </c>
      <c r="C105" s="325"/>
      <c r="J105" s="40"/>
      <c r="K105" s="41"/>
      <c r="L105" s="41"/>
    </row>
    <row r="106" spans="1:12">
      <c r="A106" s="279">
        <v>44472.145833333336</v>
      </c>
      <c r="B106" s="325">
        <v>20.697656631469702</v>
      </c>
      <c r="C106" s="325"/>
      <c r="J106" s="40"/>
      <c r="K106" s="41"/>
      <c r="L106" s="41"/>
    </row>
    <row r="107" spans="1:12">
      <c r="A107" s="279">
        <v>44472.166666666664</v>
      </c>
      <c r="B107" s="325">
        <v>20.681249618530298</v>
      </c>
      <c r="C107" s="325"/>
      <c r="J107" s="40"/>
      <c r="K107" s="41"/>
      <c r="L107" s="41"/>
    </row>
    <row r="108" spans="1:12">
      <c r="A108" s="279">
        <v>44472.1875</v>
      </c>
      <c r="B108" s="325">
        <v>20.680078506469702</v>
      </c>
      <c r="C108" s="325"/>
      <c r="J108" s="40"/>
      <c r="K108" s="41"/>
      <c r="L108" s="41"/>
    </row>
    <row r="109" spans="1:12">
      <c r="A109" s="279">
        <v>44472.208333333336</v>
      </c>
      <c r="B109" s="325">
        <v>20.692968368530298</v>
      </c>
      <c r="C109" s="325"/>
      <c r="J109" s="40"/>
      <c r="K109" s="41"/>
      <c r="L109" s="41"/>
    </row>
    <row r="110" spans="1:12">
      <c r="A110" s="279">
        <v>44472.229166666664</v>
      </c>
      <c r="B110" s="325">
        <v>20.666015625</v>
      </c>
      <c r="C110" s="325"/>
      <c r="J110" s="40"/>
      <c r="K110" s="41"/>
      <c r="L110" s="41"/>
    </row>
    <row r="111" spans="1:12">
      <c r="A111" s="279">
        <v>44472.25</v>
      </c>
      <c r="B111" s="325">
        <v>20.620311737060501</v>
      </c>
      <c r="C111" s="325"/>
      <c r="J111" s="40"/>
      <c r="K111" s="41"/>
      <c r="L111" s="41"/>
    </row>
    <row r="112" spans="1:12">
      <c r="A112" s="279">
        <v>44472.270833333336</v>
      </c>
      <c r="B112" s="325">
        <v>20.622655868530298</v>
      </c>
      <c r="C112" s="325">
        <f>AVERAGE(B65:B112)</f>
        <v>20.675366123517353</v>
      </c>
      <c r="J112" s="40"/>
      <c r="K112" s="41"/>
      <c r="L112" s="41"/>
    </row>
    <row r="113" spans="1:12">
      <c r="A113" s="279">
        <v>44472.291666666664</v>
      </c>
      <c r="B113" s="325">
        <v>20.581640243530298</v>
      </c>
      <c r="C113" s="325"/>
      <c r="J113" s="40"/>
      <c r="K113" s="41"/>
      <c r="L113" s="41"/>
    </row>
    <row r="114" spans="1:12">
      <c r="A114" s="279">
        <v>44472.3125</v>
      </c>
      <c r="B114" s="325">
        <v>20.593358993530298</v>
      </c>
      <c r="C114" s="325"/>
      <c r="J114" s="40"/>
      <c r="K114" s="41"/>
      <c r="L114" s="41"/>
    </row>
    <row r="115" spans="1:12">
      <c r="A115" s="279">
        <v>44472.333333333336</v>
      </c>
      <c r="B115" s="325">
        <v>20.576953887939499</v>
      </c>
      <c r="C115" s="325"/>
      <c r="J115" s="40"/>
      <c r="K115" s="41"/>
      <c r="L115" s="41"/>
    </row>
    <row r="116" spans="1:12">
      <c r="A116" s="279">
        <v>44472.354166666664</v>
      </c>
      <c r="B116" s="325">
        <v>20.520702362060501</v>
      </c>
      <c r="C116" s="325"/>
      <c r="J116" s="40"/>
      <c r="K116" s="41"/>
      <c r="L116" s="41"/>
    </row>
    <row r="117" spans="1:12">
      <c r="A117" s="279">
        <v>44472.375</v>
      </c>
      <c r="B117" s="325">
        <v>20.532421112060501</v>
      </c>
      <c r="C117" s="325"/>
      <c r="J117" s="40"/>
      <c r="K117" s="41"/>
      <c r="L117" s="41"/>
    </row>
    <row r="118" spans="1:12">
      <c r="A118" s="279">
        <v>44472.395833333336</v>
      </c>
      <c r="B118" s="325">
        <v>20.530078887939499</v>
      </c>
      <c r="C118" s="325"/>
      <c r="J118" s="40"/>
      <c r="K118" s="41"/>
      <c r="L118" s="41"/>
    </row>
    <row r="119" spans="1:12">
      <c r="A119" s="279">
        <v>44472.416666666664</v>
      </c>
      <c r="B119" s="325">
        <v>20.524219512939499</v>
      </c>
      <c r="C119" s="325"/>
      <c r="J119" s="40"/>
      <c r="K119" s="41"/>
      <c r="L119" s="41"/>
    </row>
    <row r="120" spans="1:12">
      <c r="A120" s="279">
        <v>44472.4375</v>
      </c>
      <c r="B120" s="325">
        <v>20.535938262939499</v>
      </c>
      <c r="C120" s="325"/>
      <c r="J120" s="40"/>
      <c r="K120" s="41"/>
      <c r="L120" s="41"/>
    </row>
    <row r="121" spans="1:12">
      <c r="A121" s="279">
        <v>44472.458333333336</v>
      </c>
      <c r="B121" s="325">
        <v>20.553516387939499</v>
      </c>
      <c r="C121" s="325"/>
      <c r="J121" s="40"/>
      <c r="K121" s="41"/>
      <c r="L121" s="41"/>
    </row>
    <row r="122" spans="1:12">
      <c r="A122" s="279">
        <v>44472.479166666664</v>
      </c>
      <c r="B122" s="325">
        <v>20.654296875</v>
      </c>
      <c r="C122" s="325"/>
      <c r="J122" s="40"/>
      <c r="K122" s="41"/>
      <c r="L122" s="41"/>
    </row>
    <row r="123" spans="1:12">
      <c r="A123" s="279">
        <v>44472.5</v>
      </c>
      <c r="B123" s="325">
        <v>20.709375381469702</v>
      </c>
      <c r="C123" s="325"/>
      <c r="J123" s="40"/>
      <c r="K123" s="41"/>
      <c r="L123" s="41"/>
    </row>
    <row r="124" spans="1:12">
      <c r="A124" s="279">
        <v>44472.520833333336</v>
      </c>
      <c r="B124" s="325">
        <v>20.724609375</v>
      </c>
      <c r="C124" s="325"/>
      <c r="J124" s="40"/>
      <c r="K124" s="41"/>
      <c r="L124" s="41"/>
    </row>
    <row r="125" spans="1:12">
      <c r="A125" s="279">
        <v>44472.541666666664</v>
      </c>
      <c r="B125" s="325">
        <v>20.764453887939499</v>
      </c>
      <c r="C125" s="325"/>
      <c r="J125" s="40"/>
      <c r="K125" s="41"/>
      <c r="L125" s="41"/>
    </row>
    <row r="126" spans="1:12">
      <c r="A126" s="279">
        <v>44472.5625</v>
      </c>
      <c r="B126" s="325">
        <v>20.803125381469702</v>
      </c>
      <c r="C126" s="325"/>
      <c r="J126" s="40"/>
      <c r="K126" s="41"/>
      <c r="L126" s="41"/>
    </row>
    <row r="127" spans="1:12">
      <c r="A127" s="279">
        <v>44472.583333333336</v>
      </c>
      <c r="B127" s="325">
        <v>20.851171493530298</v>
      </c>
      <c r="C127" s="325"/>
      <c r="J127" s="40"/>
      <c r="K127" s="41"/>
      <c r="L127" s="41"/>
    </row>
    <row r="128" spans="1:12">
      <c r="A128" s="279">
        <v>44472.604166666664</v>
      </c>
      <c r="B128" s="325">
        <v>20.881641387939499</v>
      </c>
      <c r="C128" s="325"/>
      <c r="J128" s="40"/>
      <c r="K128" s="41"/>
      <c r="L128" s="41"/>
    </row>
    <row r="129" spans="1:12">
      <c r="A129" s="279">
        <v>44472.625</v>
      </c>
      <c r="B129" s="325">
        <v>20.850000381469702</v>
      </c>
      <c r="C129" s="325"/>
      <c r="J129" s="40"/>
      <c r="K129" s="41"/>
      <c r="L129" s="41"/>
    </row>
    <row r="130" spans="1:12">
      <c r="A130" s="279">
        <v>44472.645833333336</v>
      </c>
      <c r="B130" s="325">
        <v>20.860546112060501</v>
      </c>
      <c r="C130" s="325"/>
      <c r="J130" s="40"/>
      <c r="K130" s="41"/>
      <c r="L130" s="41"/>
    </row>
    <row r="131" spans="1:12">
      <c r="A131" s="279">
        <v>44472.666666666664</v>
      </c>
      <c r="B131" s="325">
        <v>20.861719131469702</v>
      </c>
      <c r="C131" s="325"/>
      <c r="J131" s="40"/>
      <c r="K131" s="41"/>
      <c r="L131" s="41"/>
    </row>
    <row r="132" spans="1:12">
      <c r="A132" s="279">
        <v>44472.6875</v>
      </c>
      <c r="B132" s="325">
        <v>20.880468368530298</v>
      </c>
      <c r="C132" s="325"/>
      <c r="J132" s="40"/>
      <c r="K132" s="41"/>
      <c r="L132" s="41"/>
    </row>
    <row r="133" spans="1:12">
      <c r="A133" s="279">
        <v>44472.708333333336</v>
      </c>
      <c r="B133" s="325">
        <v>20.892187118530298</v>
      </c>
      <c r="C133" s="325"/>
      <c r="J133" s="40"/>
      <c r="K133" s="41"/>
      <c r="L133" s="41"/>
    </row>
    <row r="134" spans="1:12">
      <c r="A134" s="279">
        <v>44472.729166666664</v>
      </c>
      <c r="B134" s="325">
        <v>20.886327743530298</v>
      </c>
      <c r="C134" s="325"/>
      <c r="J134" s="40"/>
      <c r="K134" s="41"/>
      <c r="L134" s="41"/>
    </row>
    <row r="135" spans="1:12">
      <c r="A135" s="279">
        <v>44472.75</v>
      </c>
      <c r="B135" s="325">
        <v>20.864063262939499</v>
      </c>
      <c r="C135" s="325"/>
      <c r="J135" s="40"/>
      <c r="K135" s="41"/>
      <c r="L135" s="41"/>
    </row>
    <row r="136" spans="1:12">
      <c r="A136" s="279">
        <v>44472.770833333336</v>
      </c>
      <c r="B136" s="325">
        <v>20.858203887939499</v>
      </c>
      <c r="C136" s="325"/>
      <c r="J136" s="40"/>
      <c r="K136" s="41"/>
      <c r="L136" s="41"/>
    </row>
    <row r="137" spans="1:12">
      <c r="A137" s="279">
        <v>44472.791666666664</v>
      </c>
      <c r="B137" s="325">
        <v>20.840625762939499</v>
      </c>
      <c r="C137" s="325"/>
      <c r="J137" s="40"/>
      <c r="K137" s="41"/>
      <c r="L137" s="41"/>
    </row>
    <row r="138" spans="1:12">
      <c r="A138" s="279">
        <v>44472.8125</v>
      </c>
      <c r="B138" s="325">
        <v>20.857030868530298</v>
      </c>
      <c r="C138" s="325"/>
      <c r="J138" s="40"/>
      <c r="K138" s="41"/>
      <c r="L138" s="41"/>
    </row>
    <row r="139" spans="1:12">
      <c r="A139" s="279">
        <v>44472.833333333336</v>
      </c>
      <c r="B139" s="325">
        <v>20.879297256469702</v>
      </c>
      <c r="C139" s="325"/>
      <c r="J139" s="40"/>
      <c r="K139" s="41"/>
      <c r="L139" s="41"/>
    </row>
    <row r="140" spans="1:12">
      <c r="A140" s="279">
        <v>44472.854166666664</v>
      </c>
      <c r="B140" s="325">
        <v>20.852344512939499</v>
      </c>
      <c r="C140" s="325"/>
      <c r="J140" s="40"/>
      <c r="K140" s="41"/>
      <c r="L140" s="41"/>
    </row>
    <row r="141" spans="1:12">
      <c r="A141" s="279">
        <v>44472.875</v>
      </c>
      <c r="B141" s="325">
        <v>20.868749618530298</v>
      </c>
      <c r="C141" s="325"/>
      <c r="J141" s="40"/>
      <c r="K141" s="41"/>
      <c r="L141" s="41"/>
    </row>
    <row r="142" spans="1:12">
      <c r="A142" s="279">
        <v>44472.895833333336</v>
      </c>
      <c r="B142" s="325">
        <v>20.855859756469702</v>
      </c>
      <c r="C142" s="325"/>
      <c r="J142" s="40"/>
      <c r="K142" s="41"/>
      <c r="L142" s="41"/>
    </row>
    <row r="143" spans="1:12">
      <c r="A143" s="279">
        <v>44472.916666666664</v>
      </c>
      <c r="B143" s="325">
        <v>20.859375</v>
      </c>
      <c r="C143" s="325"/>
      <c r="J143" s="40"/>
      <c r="K143" s="41"/>
      <c r="L143" s="41"/>
    </row>
    <row r="144" spans="1:12">
      <c r="A144" s="279">
        <v>44472.9375</v>
      </c>
      <c r="B144" s="325">
        <v>20.900390625</v>
      </c>
      <c r="C144" s="325"/>
      <c r="J144" s="40"/>
      <c r="K144" s="41"/>
      <c r="L144" s="41"/>
    </row>
    <row r="145" spans="1:12">
      <c r="A145" s="279">
        <v>44472.958333333336</v>
      </c>
      <c r="B145" s="325">
        <v>20.893360137939499</v>
      </c>
      <c r="C145" s="325"/>
      <c r="J145" s="40"/>
      <c r="K145" s="41"/>
      <c r="L145" s="41"/>
    </row>
    <row r="146" spans="1:12">
      <c r="A146" s="279">
        <v>44472.979166666664</v>
      </c>
      <c r="B146" s="325">
        <v>20.872264862060501</v>
      </c>
      <c r="C146" s="325"/>
      <c r="J146" s="40"/>
      <c r="K146" s="41"/>
      <c r="L146" s="41"/>
    </row>
    <row r="147" spans="1:12">
      <c r="A147" s="279">
        <v>44473</v>
      </c>
      <c r="B147" s="325">
        <v>20.889842987060501</v>
      </c>
      <c r="C147" s="325"/>
      <c r="J147" s="40"/>
      <c r="K147" s="41"/>
      <c r="L147" s="41"/>
    </row>
    <row r="148" spans="1:12">
      <c r="A148" s="279">
        <v>44473.020833333336</v>
      </c>
      <c r="B148" s="325">
        <v>20.9296875</v>
      </c>
      <c r="C148" s="325"/>
      <c r="J148" s="40"/>
      <c r="K148" s="41"/>
      <c r="L148" s="41"/>
    </row>
    <row r="149" spans="1:12">
      <c r="A149" s="279">
        <v>44473.041666666664</v>
      </c>
      <c r="B149" s="325">
        <v>20.889842987060501</v>
      </c>
      <c r="C149" s="325"/>
      <c r="J149" s="40"/>
      <c r="K149" s="41"/>
      <c r="L149" s="41"/>
    </row>
    <row r="150" spans="1:12">
      <c r="A150" s="279">
        <v>44473.0625</v>
      </c>
      <c r="B150" s="325">
        <v>20.923828125</v>
      </c>
      <c r="C150" s="325"/>
      <c r="J150" s="40"/>
      <c r="K150" s="41"/>
      <c r="L150" s="41"/>
    </row>
    <row r="151" spans="1:12">
      <c r="A151" s="279">
        <v>44473.083333333336</v>
      </c>
      <c r="B151" s="325">
        <v>20.898046493530298</v>
      </c>
      <c r="C151" s="325"/>
      <c r="J151" s="40"/>
      <c r="K151" s="41"/>
      <c r="L151" s="41"/>
    </row>
    <row r="152" spans="1:12">
      <c r="A152" s="279">
        <v>44473.104166666664</v>
      </c>
      <c r="B152" s="325">
        <v>20.883983612060501</v>
      </c>
      <c r="C152" s="325"/>
      <c r="J152" s="40"/>
      <c r="K152" s="41"/>
      <c r="L152" s="41"/>
    </row>
    <row r="153" spans="1:12">
      <c r="A153" s="279">
        <v>44473.125</v>
      </c>
      <c r="B153" s="325">
        <v>20.865234375</v>
      </c>
      <c r="C153" s="325"/>
      <c r="J153" s="40"/>
      <c r="K153" s="41"/>
      <c r="L153" s="41"/>
    </row>
    <row r="154" spans="1:12">
      <c r="A154" s="279">
        <v>44473.145833333336</v>
      </c>
      <c r="B154" s="325">
        <v>20.879297256469702</v>
      </c>
      <c r="C154" s="325"/>
      <c r="J154" s="40"/>
      <c r="K154" s="41"/>
      <c r="L154" s="41"/>
    </row>
    <row r="155" spans="1:12">
      <c r="A155" s="279">
        <v>44473.166666666664</v>
      </c>
      <c r="B155" s="325">
        <v>20.838281631469702</v>
      </c>
      <c r="C155" s="325"/>
      <c r="J155" s="40"/>
      <c r="K155" s="41"/>
      <c r="L155" s="41"/>
    </row>
    <row r="156" spans="1:12">
      <c r="A156" s="279">
        <v>44473.1875</v>
      </c>
      <c r="B156" s="325">
        <v>20.797266006469702</v>
      </c>
      <c r="C156" s="325"/>
      <c r="J156" s="40"/>
      <c r="K156" s="41"/>
      <c r="L156" s="41"/>
    </row>
    <row r="157" spans="1:12">
      <c r="A157" s="279">
        <v>44473.208333333336</v>
      </c>
      <c r="B157" s="325">
        <v>20.80078125</v>
      </c>
      <c r="C157" s="325"/>
      <c r="J157" s="40"/>
      <c r="K157" s="41"/>
      <c r="L157" s="41"/>
    </row>
    <row r="158" spans="1:12">
      <c r="A158" s="279">
        <v>44473.229166666664</v>
      </c>
      <c r="B158" s="325">
        <v>20.756250381469702</v>
      </c>
      <c r="C158" s="325"/>
      <c r="J158" s="40"/>
      <c r="K158" s="41"/>
      <c r="L158" s="41"/>
    </row>
    <row r="159" spans="1:12">
      <c r="A159" s="279">
        <v>44473.25</v>
      </c>
      <c r="B159" s="325">
        <v>20.749217987060501</v>
      </c>
      <c r="C159" s="325"/>
      <c r="J159" s="40"/>
      <c r="K159" s="41"/>
      <c r="L159" s="41"/>
    </row>
    <row r="160" spans="1:12">
      <c r="A160" s="279">
        <v>44473.270833333336</v>
      </c>
      <c r="B160" s="325">
        <v>20.752735137939499</v>
      </c>
      <c r="C160" s="325">
        <f>AVERAGE(B113:B160)</f>
        <v>20.788012782732654</v>
      </c>
      <c r="J160" s="40"/>
      <c r="K160" s="41"/>
      <c r="L160" s="41"/>
    </row>
    <row r="161" spans="1:12">
      <c r="A161" s="279">
        <v>44473.291666666664</v>
      </c>
      <c r="B161" s="325">
        <v>20.762109756469702</v>
      </c>
      <c r="C161" s="325"/>
      <c r="J161" s="40"/>
      <c r="K161" s="41"/>
      <c r="L161" s="41"/>
    </row>
    <row r="162" spans="1:12">
      <c r="A162" s="279">
        <v>44473.3125</v>
      </c>
      <c r="B162" s="325">
        <v>20.71875</v>
      </c>
      <c r="C162" s="325"/>
      <c r="J162" s="40"/>
      <c r="K162" s="41"/>
      <c r="L162" s="41"/>
    </row>
    <row r="163" spans="1:12">
      <c r="A163" s="279">
        <v>44473.333333333336</v>
      </c>
      <c r="B163" s="325">
        <v>20.715234756469702</v>
      </c>
      <c r="C163" s="325"/>
      <c r="J163" s="40"/>
      <c r="K163" s="41"/>
      <c r="L163" s="41"/>
    </row>
    <row r="164" spans="1:12">
      <c r="A164" s="279">
        <v>44473.354166666664</v>
      </c>
      <c r="B164" s="325">
        <v>20.723438262939499</v>
      </c>
      <c r="C164" s="325"/>
      <c r="J164" s="40"/>
      <c r="K164" s="41"/>
      <c r="L164" s="41"/>
    </row>
    <row r="165" spans="1:12">
      <c r="A165" s="279">
        <v>44473.375</v>
      </c>
      <c r="B165" s="325">
        <v>20.700000762939499</v>
      </c>
      <c r="C165" s="325"/>
      <c r="J165" s="40"/>
      <c r="K165" s="41"/>
      <c r="L165" s="41"/>
    </row>
    <row r="166" spans="1:12">
      <c r="A166" s="279">
        <v>44473.395833333336</v>
      </c>
      <c r="B166" s="325">
        <v>20.739843368530298</v>
      </c>
      <c r="C166" s="325"/>
      <c r="J166" s="40"/>
      <c r="K166" s="41"/>
      <c r="L166" s="41"/>
    </row>
    <row r="167" spans="1:12">
      <c r="A167" s="279">
        <v>44473.416666666664</v>
      </c>
      <c r="B167" s="325">
        <v>20.764453887939499</v>
      </c>
      <c r="C167" s="325"/>
      <c r="J167" s="40"/>
      <c r="K167" s="41"/>
      <c r="L167" s="41"/>
    </row>
    <row r="168" spans="1:12">
      <c r="A168" s="279">
        <v>44473.4375</v>
      </c>
      <c r="B168" s="325">
        <v>20.769140243530298</v>
      </c>
      <c r="C168" s="325"/>
      <c r="J168" s="40"/>
      <c r="K168" s="41"/>
      <c r="L168" s="41"/>
    </row>
    <row r="169" spans="1:12">
      <c r="A169" s="279">
        <v>44473.458333333336</v>
      </c>
      <c r="B169" s="325">
        <v>20.827733993530298</v>
      </c>
      <c r="C169" s="325"/>
      <c r="J169" s="40"/>
      <c r="K169" s="41"/>
      <c r="L169" s="41"/>
    </row>
    <row r="170" spans="1:12">
      <c r="A170" s="279">
        <v>44473.479166666664</v>
      </c>
      <c r="B170" s="325">
        <v>20.844141006469702</v>
      </c>
      <c r="C170" s="325"/>
      <c r="J170" s="40"/>
      <c r="K170" s="41"/>
      <c r="L170" s="41"/>
    </row>
    <row r="171" spans="1:12">
      <c r="A171" s="279">
        <v>44473.5</v>
      </c>
      <c r="B171" s="325">
        <v>20.8828125</v>
      </c>
      <c r="C171" s="325"/>
      <c r="J171" s="40"/>
      <c r="K171" s="41"/>
      <c r="L171" s="41"/>
    </row>
    <row r="172" spans="1:12">
      <c r="A172" s="279">
        <v>44473.520833333336</v>
      </c>
      <c r="B172" s="325">
        <v>20.889842987060501</v>
      </c>
      <c r="C172" s="325"/>
      <c r="J172" s="40"/>
      <c r="K172" s="41"/>
      <c r="L172" s="41"/>
    </row>
    <row r="173" spans="1:12">
      <c r="A173" s="279">
        <v>44473.541666666664</v>
      </c>
      <c r="B173" s="325">
        <v>20.948436737060501</v>
      </c>
      <c r="C173" s="325"/>
      <c r="J173" s="40"/>
      <c r="K173" s="41"/>
      <c r="L173" s="41"/>
    </row>
    <row r="174" spans="1:12">
      <c r="A174" s="279">
        <v>44473.5625</v>
      </c>
      <c r="B174" s="325">
        <v>20.950780868530298</v>
      </c>
      <c r="C174" s="325"/>
      <c r="J174" s="40"/>
      <c r="K174" s="41"/>
      <c r="L174" s="41"/>
    </row>
    <row r="175" spans="1:12">
      <c r="A175" s="279">
        <v>44473.583333333336</v>
      </c>
      <c r="B175" s="325">
        <v>20.970703125</v>
      </c>
      <c r="C175" s="325"/>
      <c r="J175" s="40"/>
      <c r="K175" s="41"/>
      <c r="L175" s="41"/>
    </row>
    <row r="176" spans="1:12">
      <c r="A176" s="279">
        <v>44473.604166666664</v>
      </c>
      <c r="B176" s="325">
        <v>21.016407012939499</v>
      </c>
      <c r="C176" s="325"/>
      <c r="J176" s="40"/>
      <c r="K176" s="41"/>
      <c r="L176" s="41"/>
    </row>
    <row r="177" spans="1:12">
      <c r="A177" s="279">
        <v>44473.625</v>
      </c>
      <c r="B177" s="325">
        <v>21.044530868530298</v>
      </c>
      <c r="C177" s="325"/>
      <c r="J177" s="40"/>
      <c r="K177" s="41"/>
      <c r="L177" s="41"/>
    </row>
    <row r="178" spans="1:12">
      <c r="A178" s="279">
        <v>44473.645833333336</v>
      </c>
      <c r="B178" s="325">
        <v>21.069141387939499</v>
      </c>
      <c r="C178" s="325"/>
      <c r="J178" s="40"/>
      <c r="K178" s="41"/>
      <c r="L178" s="41"/>
    </row>
    <row r="179" spans="1:12">
      <c r="A179" s="279">
        <v>44473.666666666664</v>
      </c>
      <c r="B179" s="325">
        <v>21.031641006469702</v>
      </c>
      <c r="C179" s="325"/>
      <c r="J179" s="40"/>
      <c r="K179" s="41"/>
      <c r="L179" s="41"/>
    </row>
    <row r="180" spans="1:12">
      <c r="A180" s="279">
        <v>44473.6875</v>
      </c>
      <c r="B180" s="325">
        <v>21.059764862060501</v>
      </c>
      <c r="C180" s="325"/>
      <c r="J180" s="40"/>
      <c r="K180" s="41"/>
      <c r="L180" s="41"/>
    </row>
    <row r="181" spans="1:12">
      <c r="A181" s="279">
        <v>44473.708333333336</v>
      </c>
      <c r="B181" s="325">
        <v>21.057422637939499</v>
      </c>
      <c r="C181" s="325"/>
      <c r="J181" s="40"/>
      <c r="K181" s="41"/>
      <c r="L181" s="41"/>
    </row>
    <row r="182" spans="1:12">
      <c r="A182" s="279">
        <v>44473.729166666664</v>
      </c>
      <c r="B182" s="325">
        <v>21.015233993530298</v>
      </c>
      <c r="C182" s="325"/>
      <c r="J182" s="40"/>
      <c r="K182" s="41"/>
      <c r="L182" s="41"/>
    </row>
    <row r="183" spans="1:12">
      <c r="A183" s="279">
        <v>44473.75</v>
      </c>
      <c r="B183" s="325">
        <v>21.008203506469702</v>
      </c>
      <c r="C183" s="325"/>
      <c r="J183" s="40"/>
      <c r="K183" s="41"/>
      <c r="L183" s="41"/>
    </row>
    <row r="184" spans="1:12">
      <c r="A184" s="279">
        <v>44473.770833333336</v>
      </c>
      <c r="B184" s="325">
        <v>20.962499618530298</v>
      </c>
      <c r="C184" s="325"/>
      <c r="J184" s="40"/>
      <c r="K184" s="41"/>
      <c r="L184" s="41"/>
    </row>
    <row r="185" spans="1:12">
      <c r="A185" s="279">
        <v>44473.791666666664</v>
      </c>
      <c r="B185" s="325">
        <v>20.96484375</v>
      </c>
      <c r="C185" s="325"/>
      <c r="J185" s="40"/>
      <c r="K185" s="41"/>
      <c r="L185" s="41"/>
    </row>
    <row r="186" spans="1:12">
      <c r="A186" s="279">
        <v>44473.8125</v>
      </c>
      <c r="B186" s="325">
        <v>20.968358993530298</v>
      </c>
      <c r="C186" s="325"/>
      <c r="J186" s="40"/>
      <c r="K186" s="41"/>
      <c r="L186" s="41"/>
    </row>
    <row r="187" spans="1:12">
      <c r="A187" s="279">
        <v>44473.833333333336</v>
      </c>
      <c r="B187" s="325">
        <v>20.961328506469702</v>
      </c>
      <c r="C187" s="325"/>
      <c r="J187" s="40"/>
      <c r="K187" s="41"/>
      <c r="L187" s="41"/>
    </row>
    <row r="188" spans="1:12">
      <c r="A188" s="279">
        <v>44473.854166666664</v>
      </c>
      <c r="B188" s="325">
        <v>20.940235137939499</v>
      </c>
      <c r="C188" s="325"/>
      <c r="J188" s="40"/>
      <c r="K188" s="41"/>
      <c r="L188" s="41"/>
    </row>
    <row r="189" spans="1:12">
      <c r="A189" s="279">
        <v>44473.875</v>
      </c>
      <c r="B189" s="325">
        <v>20.970703125</v>
      </c>
      <c r="C189" s="325"/>
      <c r="J189" s="40"/>
      <c r="K189" s="41"/>
      <c r="L189" s="41"/>
    </row>
    <row r="190" spans="1:12">
      <c r="A190" s="279">
        <v>44473.895833333336</v>
      </c>
      <c r="B190" s="325">
        <v>20.98828125</v>
      </c>
      <c r="C190" s="325"/>
      <c r="J190" s="40"/>
      <c r="K190" s="41"/>
      <c r="L190" s="41"/>
    </row>
    <row r="191" spans="1:12">
      <c r="A191" s="279">
        <v>44473.916666666664</v>
      </c>
      <c r="B191" s="325">
        <v>20.974218368530298</v>
      </c>
      <c r="C191" s="325"/>
      <c r="J191" s="40"/>
      <c r="K191" s="41"/>
      <c r="L191" s="41"/>
    </row>
    <row r="192" spans="1:12">
      <c r="A192" s="279">
        <v>44473.9375</v>
      </c>
      <c r="B192" s="325">
        <v>20.939062118530298</v>
      </c>
      <c r="C192" s="325"/>
      <c r="J192" s="40"/>
      <c r="K192" s="41"/>
      <c r="L192" s="41"/>
    </row>
    <row r="193" spans="1:12">
      <c r="A193" s="279">
        <v>44473.958333333336</v>
      </c>
      <c r="B193" s="325">
        <v>20.954296112060501</v>
      </c>
      <c r="C193" s="325"/>
      <c r="J193" s="40"/>
      <c r="K193" s="41"/>
      <c r="L193" s="41"/>
    </row>
    <row r="194" spans="1:12">
      <c r="A194" s="279">
        <v>44473.979166666664</v>
      </c>
      <c r="B194" s="325">
        <v>20.94140625</v>
      </c>
      <c r="C194" s="325"/>
      <c r="J194" s="40"/>
      <c r="K194" s="41"/>
      <c r="L194" s="41"/>
    </row>
    <row r="195" spans="1:12">
      <c r="A195" s="279">
        <v>44474</v>
      </c>
      <c r="B195" s="325">
        <v>20.943750381469702</v>
      </c>
      <c r="C195" s="325"/>
      <c r="J195" s="40"/>
      <c r="K195" s="41"/>
      <c r="L195" s="41"/>
    </row>
    <row r="196" spans="1:12">
      <c r="A196" s="279">
        <v>44474.020833333336</v>
      </c>
      <c r="B196" s="325">
        <v>20.971874237060501</v>
      </c>
      <c r="C196" s="325"/>
      <c r="J196" s="40"/>
      <c r="K196" s="41"/>
      <c r="L196" s="41"/>
    </row>
    <row r="197" spans="1:12">
      <c r="A197" s="279">
        <v>44474.041666666664</v>
      </c>
      <c r="B197" s="325">
        <v>20.98828125</v>
      </c>
      <c r="C197" s="325"/>
      <c r="J197" s="40"/>
      <c r="K197" s="41"/>
      <c r="L197" s="41"/>
    </row>
    <row r="198" spans="1:12">
      <c r="A198" s="279">
        <v>44474.0625</v>
      </c>
      <c r="B198" s="325">
        <v>20.977733612060501</v>
      </c>
      <c r="C198" s="325"/>
      <c r="J198" s="40"/>
      <c r="K198" s="41"/>
      <c r="L198" s="41"/>
    </row>
    <row r="199" spans="1:12">
      <c r="A199" s="279">
        <v>44474.083333333336</v>
      </c>
      <c r="B199" s="325">
        <v>20.939062118530298</v>
      </c>
      <c r="C199" s="325"/>
      <c r="J199" s="40"/>
      <c r="K199" s="41"/>
      <c r="L199" s="41"/>
    </row>
    <row r="200" spans="1:12">
      <c r="A200" s="279">
        <v>44474.104166666664</v>
      </c>
      <c r="B200" s="325">
        <v>20.949609756469702</v>
      </c>
      <c r="C200" s="325"/>
      <c r="J200" s="40"/>
      <c r="K200" s="41"/>
      <c r="L200" s="41"/>
    </row>
    <row r="201" spans="1:12">
      <c r="A201" s="279">
        <v>44474.125</v>
      </c>
      <c r="B201" s="325">
        <v>20.89453125</v>
      </c>
      <c r="C201" s="325"/>
      <c r="J201" s="40"/>
      <c r="K201" s="41"/>
      <c r="L201" s="41"/>
    </row>
    <row r="202" spans="1:12">
      <c r="A202" s="279">
        <v>44474.145833333336</v>
      </c>
      <c r="B202" s="325">
        <v>20.900390625</v>
      </c>
      <c r="C202" s="325"/>
      <c r="J202" s="40"/>
      <c r="K202" s="41"/>
      <c r="L202" s="41"/>
    </row>
    <row r="203" spans="1:12">
      <c r="A203" s="279">
        <v>44474.166666666664</v>
      </c>
      <c r="B203" s="325">
        <v>20.84765625</v>
      </c>
      <c r="C203" s="325"/>
      <c r="J203" s="40"/>
      <c r="K203" s="41"/>
      <c r="L203" s="41"/>
    </row>
    <row r="204" spans="1:12">
      <c r="A204" s="279">
        <v>44474.1875</v>
      </c>
      <c r="B204" s="325">
        <v>20.825389862060501</v>
      </c>
      <c r="C204" s="325"/>
      <c r="J204" s="40"/>
      <c r="K204" s="41"/>
      <c r="L204" s="41"/>
    </row>
    <row r="205" spans="1:12">
      <c r="A205" s="279">
        <v>44474.208333333336</v>
      </c>
      <c r="B205" s="325">
        <v>20.796092987060501</v>
      </c>
      <c r="C205" s="325"/>
      <c r="J205" s="40"/>
      <c r="K205" s="41"/>
      <c r="L205" s="41"/>
    </row>
    <row r="206" spans="1:12">
      <c r="A206" s="279">
        <v>44474.229166666664</v>
      </c>
      <c r="B206" s="325">
        <v>20.770313262939499</v>
      </c>
      <c r="C206" s="325"/>
      <c r="J206" s="40"/>
      <c r="K206" s="41"/>
      <c r="L206" s="41"/>
    </row>
    <row r="207" spans="1:12">
      <c r="A207" s="279">
        <v>44474.25</v>
      </c>
      <c r="B207" s="325">
        <v>20.770313262939499</v>
      </c>
      <c r="C207" s="325"/>
      <c r="J207" s="40"/>
      <c r="K207" s="41"/>
      <c r="L207" s="41"/>
    </row>
    <row r="208" spans="1:12">
      <c r="A208" s="279">
        <v>44474.270833333336</v>
      </c>
      <c r="B208" s="325">
        <v>20.780858993530298</v>
      </c>
      <c r="C208" s="325">
        <f>AVERAGE(B161:B208)</f>
        <v>20.904809554417934</v>
      </c>
      <c r="J208" s="40"/>
      <c r="K208" s="41"/>
      <c r="L208" s="41"/>
    </row>
    <row r="209" spans="1:12">
      <c r="A209" s="279">
        <v>44474.291666666664</v>
      </c>
      <c r="B209" s="325">
        <v>20.739843368530298</v>
      </c>
      <c r="C209" s="325"/>
      <c r="J209" s="40"/>
      <c r="K209" s="41"/>
      <c r="L209" s="41"/>
    </row>
    <row r="210" spans="1:12">
      <c r="A210" s="279">
        <v>44474.3125</v>
      </c>
      <c r="B210" s="325">
        <v>20.697656631469702</v>
      </c>
      <c r="C210" s="325"/>
      <c r="J210" s="40"/>
      <c r="K210" s="41"/>
      <c r="L210" s="41"/>
    </row>
    <row r="211" spans="1:12">
      <c r="A211" s="279">
        <v>44474.333333333336</v>
      </c>
      <c r="B211" s="325">
        <v>20.692968368530298</v>
      </c>
      <c r="C211" s="325"/>
      <c r="J211" s="40"/>
      <c r="K211" s="41"/>
      <c r="L211" s="41"/>
    </row>
    <row r="212" spans="1:12">
      <c r="A212" s="279">
        <v>44474.354166666664</v>
      </c>
      <c r="B212" s="325">
        <v>20.694141387939499</v>
      </c>
      <c r="C212" s="325"/>
      <c r="J212" s="40"/>
      <c r="K212" s="41"/>
      <c r="L212" s="41"/>
    </row>
    <row r="213" spans="1:12">
      <c r="A213" s="279">
        <v>44474.375</v>
      </c>
      <c r="B213" s="325">
        <v>20.73046875</v>
      </c>
      <c r="C213" s="325"/>
      <c r="J213" s="40"/>
      <c r="K213" s="41"/>
      <c r="L213" s="41"/>
    </row>
    <row r="214" spans="1:12">
      <c r="A214" s="279">
        <v>44474.395833333336</v>
      </c>
      <c r="B214" s="325">
        <v>20.717578887939499</v>
      </c>
      <c r="C214" s="325"/>
      <c r="J214" s="40"/>
      <c r="K214" s="41"/>
      <c r="L214" s="41"/>
    </row>
    <row r="215" spans="1:12">
      <c r="A215" s="279">
        <v>44474.416666666664</v>
      </c>
      <c r="B215" s="325">
        <v>20.746875762939499</v>
      </c>
      <c r="C215" s="325"/>
      <c r="J215" s="40"/>
      <c r="K215" s="41"/>
      <c r="L215" s="41"/>
    </row>
    <row r="216" spans="1:12">
      <c r="A216" s="279">
        <v>44474.4375</v>
      </c>
      <c r="B216" s="325">
        <v>20.756250381469702</v>
      </c>
      <c r="C216" s="325"/>
      <c r="J216" s="40"/>
      <c r="K216" s="41"/>
      <c r="L216" s="41"/>
    </row>
    <row r="217" spans="1:12">
      <c r="A217" s="279">
        <v>44474.458333333336</v>
      </c>
      <c r="B217" s="325">
        <v>20.794921875</v>
      </c>
      <c r="C217" s="325"/>
      <c r="J217" s="40"/>
      <c r="K217" s="41"/>
      <c r="L217" s="41"/>
    </row>
    <row r="218" spans="1:12">
      <c r="A218" s="279">
        <v>44474.479166666664</v>
      </c>
      <c r="B218" s="325">
        <v>20.814844131469702</v>
      </c>
      <c r="C218" s="325"/>
      <c r="J218" s="40"/>
      <c r="K218" s="41"/>
      <c r="L218" s="41"/>
    </row>
    <row r="219" spans="1:12">
      <c r="A219" s="279">
        <v>44474.5</v>
      </c>
      <c r="B219" s="325">
        <v>20.823047637939499</v>
      </c>
      <c r="C219" s="325"/>
      <c r="J219" s="40"/>
      <c r="K219" s="41"/>
      <c r="L219" s="41"/>
    </row>
    <row r="220" spans="1:12">
      <c r="A220" s="279">
        <v>44474.520833333336</v>
      </c>
      <c r="B220" s="325">
        <v>20.867578506469702</v>
      </c>
      <c r="C220" s="325"/>
      <c r="J220" s="40"/>
      <c r="K220" s="41"/>
      <c r="L220" s="41"/>
    </row>
    <row r="221" spans="1:12">
      <c r="A221" s="279">
        <v>44474.541666666664</v>
      </c>
      <c r="B221" s="325">
        <v>20.901561737060501</v>
      </c>
      <c r="C221" s="325"/>
      <c r="J221" s="40"/>
      <c r="K221" s="41"/>
      <c r="L221" s="41"/>
    </row>
    <row r="222" spans="1:12">
      <c r="A222" s="279">
        <v>44474.5625</v>
      </c>
      <c r="B222" s="325">
        <v>20.923828125</v>
      </c>
      <c r="C222" s="325"/>
      <c r="J222" s="40"/>
      <c r="K222" s="41"/>
      <c r="L222" s="41"/>
    </row>
    <row r="223" spans="1:12">
      <c r="A223" s="279">
        <v>44474.583333333336</v>
      </c>
      <c r="B223" s="325">
        <v>20.985937118530298</v>
      </c>
      <c r="C223" s="325"/>
      <c r="J223" s="40"/>
      <c r="K223" s="41"/>
      <c r="L223" s="41"/>
    </row>
    <row r="224" spans="1:12">
      <c r="A224" s="279">
        <v>44474.604166666664</v>
      </c>
      <c r="B224" s="325">
        <v>20.947265625</v>
      </c>
      <c r="C224" s="325"/>
      <c r="J224" s="40"/>
      <c r="K224" s="41"/>
      <c r="L224" s="41"/>
    </row>
    <row r="225" spans="1:12">
      <c r="A225" s="279">
        <v>44474.625</v>
      </c>
      <c r="B225" s="325">
        <v>20.947265625</v>
      </c>
      <c r="C225" s="325"/>
      <c r="J225" s="40"/>
      <c r="K225" s="41"/>
      <c r="L225" s="41"/>
    </row>
    <row r="226" spans="1:12">
      <c r="A226" s="279">
        <v>44474.645833333336</v>
      </c>
      <c r="B226" s="325">
        <v>20.989452362060501</v>
      </c>
      <c r="C226" s="325"/>
      <c r="J226" s="40"/>
      <c r="K226" s="41"/>
      <c r="L226" s="41"/>
    </row>
    <row r="227" spans="1:12">
      <c r="A227" s="279">
        <v>44474.666666666664</v>
      </c>
      <c r="B227" s="325">
        <v>20.992969512939499</v>
      </c>
      <c r="C227" s="325"/>
      <c r="J227" s="40"/>
      <c r="K227" s="41"/>
      <c r="L227" s="41"/>
    </row>
    <row r="228" spans="1:12">
      <c r="A228" s="279">
        <v>44474.6875</v>
      </c>
      <c r="B228" s="325">
        <v>20.971874237060501</v>
      </c>
      <c r="C228" s="325"/>
      <c r="J228" s="40"/>
      <c r="K228" s="41"/>
      <c r="L228" s="41"/>
    </row>
    <row r="229" spans="1:12">
      <c r="A229" s="279">
        <v>44474.708333333336</v>
      </c>
      <c r="B229" s="325">
        <v>20.948436737060501</v>
      </c>
      <c r="C229" s="325"/>
      <c r="J229" s="40"/>
      <c r="K229" s="41"/>
      <c r="L229" s="41"/>
    </row>
    <row r="230" spans="1:12">
      <c r="A230" s="279">
        <v>44474.729166666664</v>
      </c>
      <c r="B230" s="325">
        <v>20.977733612060501</v>
      </c>
      <c r="C230" s="325"/>
      <c r="J230" s="40"/>
      <c r="K230" s="41"/>
      <c r="L230" s="41"/>
    </row>
    <row r="231" spans="1:12">
      <c r="A231" s="279">
        <v>44474.75</v>
      </c>
      <c r="B231" s="325">
        <v>20.966014862060501</v>
      </c>
      <c r="C231" s="325"/>
      <c r="J231" s="40"/>
      <c r="K231" s="41"/>
      <c r="L231" s="41"/>
    </row>
    <row r="232" spans="1:12">
      <c r="A232" s="279">
        <v>44474.770833333336</v>
      </c>
      <c r="B232" s="325">
        <v>20.958984375</v>
      </c>
      <c r="C232" s="325"/>
      <c r="J232" s="40"/>
      <c r="K232" s="41"/>
      <c r="L232" s="41"/>
    </row>
    <row r="233" spans="1:12">
      <c r="A233" s="279">
        <v>44474.791666666664</v>
      </c>
      <c r="B233" s="325">
        <v>20.930858612060501</v>
      </c>
      <c r="C233" s="325"/>
      <c r="J233" s="40"/>
      <c r="K233" s="41"/>
      <c r="L233" s="41"/>
    </row>
    <row r="234" spans="1:12">
      <c r="A234" s="279">
        <v>44474.8125</v>
      </c>
      <c r="B234" s="325">
        <v>20.968358993530298</v>
      </c>
      <c r="C234" s="325"/>
      <c r="J234" s="40"/>
      <c r="K234" s="41"/>
      <c r="L234" s="41"/>
    </row>
    <row r="235" spans="1:12">
      <c r="A235" s="279">
        <v>44474.833333333336</v>
      </c>
      <c r="B235" s="325">
        <v>20.974218368530298</v>
      </c>
      <c r="C235" s="325"/>
      <c r="J235" s="40"/>
      <c r="K235" s="41"/>
      <c r="L235" s="41"/>
    </row>
    <row r="236" spans="1:12">
      <c r="A236" s="279">
        <v>44474.854166666664</v>
      </c>
      <c r="B236" s="325">
        <v>20.96484375</v>
      </c>
      <c r="C236" s="325"/>
      <c r="J236" s="40"/>
      <c r="K236" s="41"/>
      <c r="L236" s="41"/>
    </row>
    <row r="237" spans="1:12">
      <c r="A237" s="279">
        <v>44474.875</v>
      </c>
      <c r="B237" s="325">
        <v>20.956640243530298</v>
      </c>
      <c r="C237" s="325"/>
      <c r="J237" s="40"/>
      <c r="K237" s="41"/>
      <c r="L237" s="41"/>
    </row>
    <row r="238" spans="1:12">
      <c r="A238" s="279">
        <v>44474.895833333336</v>
      </c>
      <c r="B238" s="325">
        <v>20.989452362060501</v>
      </c>
      <c r="C238" s="325"/>
      <c r="J238" s="40"/>
      <c r="K238" s="41"/>
      <c r="L238" s="41"/>
    </row>
    <row r="239" spans="1:12">
      <c r="A239" s="279">
        <v>44474.916666666664</v>
      </c>
      <c r="B239" s="325">
        <v>21.005859375</v>
      </c>
      <c r="C239" s="325"/>
      <c r="J239" s="40"/>
      <c r="K239" s="41"/>
      <c r="L239" s="41"/>
    </row>
    <row r="240" spans="1:12">
      <c r="A240" s="279">
        <v>44474.9375</v>
      </c>
      <c r="B240" s="325">
        <v>20.971874237060501</v>
      </c>
      <c r="C240" s="325"/>
      <c r="J240" s="40"/>
      <c r="K240" s="41"/>
      <c r="L240" s="41"/>
    </row>
    <row r="241" spans="1:12">
      <c r="A241" s="279">
        <v>44474.958333333336</v>
      </c>
      <c r="B241" s="325">
        <v>20.96484375</v>
      </c>
      <c r="C241" s="325"/>
      <c r="J241" s="40"/>
      <c r="K241" s="41"/>
      <c r="L241" s="41"/>
    </row>
    <row r="242" spans="1:12">
      <c r="A242" s="279">
        <v>44474.979166666664</v>
      </c>
      <c r="B242" s="325">
        <v>20.987110137939499</v>
      </c>
      <c r="C242" s="325"/>
      <c r="J242" s="40"/>
      <c r="K242" s="41"/>
      <c r="L242" s="41"/>
    </row>
    <row r="243" spans="1:12">
      <c r="A243" s="279">
        <v>44475</v>
      </c>
      <c r="B243" s="325">
        <v>20.957813262939499</v>
      </c>
      <c r="C243" s="325"/>
      <c r="J243" s="40"/>
      <c r="K243" s="41"/>
      <c r="L243" s="41"/>
    </row>
    <row r="244" spans="1:12">
      <c r="A244" s="279">
        <v>44475.020833333336</v>
      </c>
      <c r="B244" s="325">
        <v>20.973047256469702</v>
      </c>
      <c r="C244" s="325"/>
      <c r="J244" s="40"/>
      <c r="K244" s="41"/>
      <c r="L244" s="41"/>
    </row>
    <row r="245" spans="1:12">
      <c r="A245" s="279">
        <v>44475.041666666664</v>
      </c>
      <c r="B245" s="325">
        <v>20.961328506469702</v>
      </c>
      <c r="C245" s="325"/>
      <c r="J245" s="40"/>
      <c r="K245" s="41"/>
      <c r="L245" s="41"/>
    </row>
    <row r="246" spans="1:12">
      <c r="A246" s="279">
        <v>44475.0625</v>
      </c>
      <c r="B246" s="325">
        <v>20.987110137939499</v>
      </c>
      <c r="C246" s="325"/>
      <c r="J246" s="40"/>
      <c r="K246" s="41"/>
      <c r="L246" s="41"/>
    </row>
    <row r="247" spans="1:12">
      <c r="A247" s="279">
        <v>44475.083333333336</v>
      </c>
      <c r="B247" s="325">
        <v>20.96484375</v>
      </c>
      <c r="C247" s="325"/>
      <c r="J247" s="40"/>
      <c r="K247" s="41"/>
      <c r="L247" s="41"/>
    </row>
    <row r="248" spans="1:12">
      <c r="A248" s="279">
        <v>44475.104166666664</v>
      </c>
      <c r="B248" s="325">
        <v>20.966014862060501</v>
      </c>
      <c r="C248" s="325"/>
      <c r="J248" s="40"/>
      <c r="K248" s="41"/>
      <c r="L248" s="41"/>
    </row>
    <row r="249" spans="1:12">
      <c r="A249" s="279">
        <v>44475.125</v>
      </c>
      <c r="B249" s="325">
        <v>20.943750381469702</v>
      </c>
      <c r="C249" s="325"/>
      <c r="J249" s="40"/>
      <c r="K249" s="41"/>
      <c r="L249" s="41"/>
    </row>
    <row r="250" spans="1:12">
      <c r="A250" s="279">
        <v>44475.145833333336</v>
      </c>
      <c r="B250" s="325">
        <v>20.927343368530298</v>
      </c>
      <c r="C250" s="325"/>
      <c r="J250" s="40"/>
      <c r="K250" s="41"/>
      <c r="L250" s="41"/>
    </row>
    <row r="251" spans="1:12">
      <c r="A251" s="279">
        <v>44475.166666666664</v>
      </c>
      <c r="B251" s="325">
        <v>20.899219512939499</v>
      </c>
      <c r="C251" s="325"/>
      <c r="J251" s="40"/>
      <c r="K251" s="41"/>
      <c r="L251" s="41"/>
    </row>
    <row r="252" spans="1:12">
      <c r="A252" s="279">
        <v>44475.1875</v>
      </c>
      <c r="B252" s="325">
        <v>20.864063262939499</v>
      </c>
      <c r="C252" s="325"/>
      <c r="J252" s="40"/>
      <c r="K252" s="41"/>
      <c r="L252" s="41"/>
    </row>
    <row r="253" spans="1:12">
      <c r="A253" s="279">
        <v>44475.208333333336</v>
      </c>
      <c r="B253" s="325">
        <v>20.803125381469702</v>
      </c>
      <c r="C253" s="325"/>
      <c r="J253" s="40"/>
      <c r="K253" s="41"/>
      <c r="L253" s="41"/>
    </row>
    <row r="254" spans="1:12">
      <c r="A254" s="279">
        <v>44475.229166666664</v>
      </c>
      <c r="B254" s="325">
        <v>20.785547256469702</v>
      </c>
      <c r="C254" s="325"/>
      <c r="J254" s="40"/>
      <c r="K254" s="41"/>
      <c r="L254" s="41"/>
    </row>
    <row r="255" spans="1:12">
      <c r="A255" s="279">
        <v>44475.25</v>
      </c>
      <c r="B255" s="325">
        <v>20.7890625</v>
      </c>
      <c r="C255" s="325"/>
      <c r="J255" s="40"/>
      <c r="K255" s="41"/>
      <c r="L255" s="41"/>
    </row>
    <row r="256" spans="1:12">
      <c r="A256" s="279">
        <v>44475.270833333336</v>
      </c>
      <c r="B256" s="325">
        <v>20.776172637939499</v>
      </c>
      <c r="C256" s="325">
        <f>AVERAGE(B209:B256)</f>
        <v>20.893750031789143</v>
      </c>
      <c r="J256" s="40"/>
      <c r="K256" s="41"/>
      <c r="L256" s="41"/>
    </row>
    <row r="257" spans="1:12">
      <c r="A257" s="279">
        <v>44475.291666666664</v>
      </c>
      <c r="B257" s="325">
        <v>20.779687881469702</v>
      </c>
      <c r="C257" s="325"/>
      <c r="J257" s="40"/>
      <c r="K257" s="41"/>
      <c r="L257" s="41"/>
    </row>
    <row r="258" spans="1:12">
      <c r="A258" s="279">
        <v>44475.3125</v>
      </c>
      <c r="B258" s="325">
        <v>20.731639862060501</v>
      </c>
      <c r="C258" s="325"/>
      <c r="J258" s="40"/>
      <c r="K258" s="41"/>
      <c r="L258" s="41"/>
    </row>
    <row r="259" spans="1:12">
      <c r="A259" s="279">
        <v>44475.333333333336</v>
      </c>
      <c r="B259" s="325">
        <v>20.735157012939499</v>
      </c>
      <c r="C259" s="325"/>
      <c r="J259" s="40"/>
      <c r="K259" s="41"/>
      <c r="L259" s="41"/>
    </row>
    <row r="260" spans="1:12">
      <c r="A260" s="279">
        <v>44475.354166666664</v>
      </c>
      <c r="B260" s="325">
        <v>20.691797256469702</v>
      </c>
      <c r="C260" s="325"/>
      <c r="J260" s="40"/>
      <c r="K260" s="41"/>
      <c r="L260" s="41"/>
    </row>
    <row r="261" spans="1:12">
      <c r="A261" s="279">
        <v>44475.375</v>
      </c>
      <c r="B261" s="325">
        <v>20.689453125</v>
      </c>
      <c r="C261" s="325"/>
      <c r="J261" s="40"/>
      <c r="K261" s="41"/>
      <c r="L261" s="41"/>
    </row>
    <row r="262" spans="1:12">
      <c r="A262" s="279">
        <v>44475.395833333336</v>
      </c>
      <c r="B262" s="325">
        <v>20.751562118530298</v>
      </c>
      <c r="C262" s="325"/>
      <c r="J262" s="40"/>
      <c r="K262" s="41"/>
      <c r="L262" s="41"/>
    </row>
    <row r="263" spans="1:12">
      <c r="A263" s="279">
        <v>44475.416666666664</v>
      </c>
      <c r="B263" s="325">
        <v>20.719921112060501</v>
      </c>
      <c r="C263" s="325"/>
      <c r="J263" s="40"/>
      <c r="K263" s="41"/>
      <c r="L263" s="41"/>
    </row>
    <row r="264" spans="1:12">
      <c r="A264" s="279">
        <v>44475.4375</v>
      </c>
      <c r="B264" s="325">
        <v>20.767969131469702</v>
      </c>
      <c r="C264" s="325"/>
      <c r="J264" s="40"/>
      <c r="K264" s="41"/>
      <c r="L264" s="41"/>
    </row>
    <row r="265" spans="1:12">
      <c r="A265" s="279">
        <v>44475.458333333336</v>
      </c>
      <c r="B265" s="325">
        <v>20.784374237060501</v>
      </c>
      <c r="C265" s="325"/>
      <c r="J265" s="40"/>
      <c r="K265" s="41"/>
      <c r="L265" s="41"/>
    </row>
    <row r="266" spans="1:12">
      <c r="A266" s="279">
        <v>44475.479166666664</v>
      </c>
      <c r="B266" s="325">
        <v>20.794921875</v>
      </c>
      <c r="C266" s="325"/>
      <c r="J266" s="40"/>
      <c r="K266" s="41"/>
      <c r="L266" s="41"/>
    </row>
    <row r="267" spans="1:12">
      <c r="A267" s="279">
        <v>44475.5</v>
      </c>
      <c r="B267" s="325">
        <v>20.799610137939499</v>
      </c>
      <c r="C267" s="325"/>
      <c r="J267" s="40"/>
      <c r="K267" s="41"/>
      <c r="L267" s="41"/>
    </row>
    <row r="268" spans="1:12">
      <c r="A268" s="279">
        <v>44475.520833333336</v>
      </c>
      <c r="B268" s="325">
        <v>20.785547256469702</v>
      </c>
      <c r="C268" s="325"/>
      <c r="J268" s="40"/>
      <c r="K268" s="41"/>
      <c r="L268" s="41"/>
    </row>
    <row r="269" spans="1:12">
      <c r="A269" s="279">
        <v>44475.541666666664</v>
      </c>
      <c r="B269" s="325">
        <v>20.830078125</v>
      </c>
      <c r="C269" s="325"/>
      <c r="J269" s="40"/>
      <c r="K269" s="41"/>
      <c r="L269" s="41"/>
    </row>
    <row r="270" spans="1:12">
      <c r="A270" s="279">
        <v>44475.5625</v>
      </c>
      <c r="B270" s="325">
        <v>20.868749618530298</v>
      </c>
      <c r="C270" s="325"/>
      <c r="J270" s="40"/>
      <c r="K270" s="41"/>
      <c r="L270" s="41"/>
    </row>
    <row r="271" spans="1:12">
      <c r="A271" s="279">
        <v>44475.583333333336</v>
      </c>
      <c r="B271" s="325">
        <v>20.865234375</v>
      </c>
      <c r="C271" s="325"/>
      <c r="J271" s="40"/>
      <c r="K271" s="41"/>
      <c r="L271" s="41"/>
    </row>
    <row r="272" spans="1:12">
      <c r="A272" s="279">
        <v>44475.604166666664</v>
      </c>
      <c r="B272" s="325">
        <v>20.827733993530298</v>
      </c>
      <c r="C272" s="325"/>
      <c r="J272" s="40"/>
      <c r="K272" s="41"/>
      <c r="L272" s="41"/>
    </row>
    <row r="273" spans="1:12">
      <c r="A273" s="279">
        <v>44475.625</v>
      </c>
      <c r="B273" s="325">
        <v>20.842967987060501</v>
      </c>
      <c r="C273" s="325"/>
      <c r="J273" s="40"/>
      <c r="K273" s="41"/>
      <c r="L273" s="41"/>
    </row>
    <row r="274" spans="1:12">
      <c r="A274" s="279">
        <v>44475.645833333336</v>
      </c>
      <c r="B274" s="325">
        <v>20.844141006469702</v>
      </c>
      <c r="C274" s="325"/>
      <c r="J274" s="40"/>
      <c r="K274" s="41"/>
      <c r="L274" s="41"/>
    </row>
    <row r="275" spans="1:12">
      <c r="A275" s="279">
        <v>44475.666666666664</v>
      </c>
      <c r="B275" s="325">
        <v>20.87109375</v>
      </c>
      <c r="C275" s="325"/>
      <c r="J275" s="40"/>
      <c r="K275" s="41"/>
      <c r="L275" s="41"/>
    </row>
    <row r="276" spans="1:12">
      <c r="A276" s="279">
        <v>44475.6875</v>
      </c>
      <c r="B276" s="325">
        <v>20.853515625</v>
      </c>
      <c r="C276" s="325"/>
      <c r="J276" s="40"/>
      <c r="K276" s="41"/>
      <c r="L276" s="41"/>
    </row>
    <row r="277" spans="1:12">
      <c r="A277" s="279">
        <v>44475.708333333336</v>
      </c>
      <c r="B277" s="325">
        <v>20.876953125</v>
      </c>
      <c r="C277" s="325"/>
      <c r="J277" s="40"/>
      <c r="K277" s="41"/>
      <c r="L277" s="41"/>
    </row>
    <row r="278" spans="1:12">
      <c r="A278" s="279">
        <v>44475.729166666664</v>
      </c>
      <c r="B278" s="325">
        <v>20.832422256469702</v>
      </c>
      <c r="C278" s="325"/>
      <c r="J278" s="40"/>
      <c r="K278" s="41"/>
      <c r="L278" s="41"/>
    </row>
    <row r="279" spans="1:12">
      <c r="A279" s="279">
        <v>44475.75</v>
      </c>
      <c r="B279" s="325">
        <v>20.749217987060501</v>
      </c>
      <c r="C279" s="325"/>
      <c r="J279" s="40"/>
      <c r="K279" s="41"/>
      <c r="L279" s="41"/>
    </row>
    <row r="280" spans="1:12">
      <c r="A280" s="279">
        <v>44475.770833333336</v>
      </c>
      <c r="B280" s="325">
        <v>20.723438262939499</v>
      </c>
      <c r="C280" s="325"/>
      <c r="J280" s="40"/>
      <c r="K280" s="41"/>
      <c r="L280" s="41"/>
    </row>
    <row r="281" spans="1:12">
      <c r="A281" s="279">
        <v>44475.791666666664</v>
      </c>
      <c r="B281" s="325">
        <v>20.704687118530298</v>
      </c>
      <c r="C281" s="325"/>
      <c r="J281" s="40"/>
      <c r="K281" s="41"/>
      <c r="L281" s="41"/>
    </row>
    <row r="282" spans="1:12">
      <c r="A282" s="279">
        <v>44475.8125</v>
      </c>
      <c r="B282" s="325">
        <v>20.691797256469702</v>
      </c>
      <c r="C282" s="325"/>
      <c r="J282" s="40"/>
      <c r="K282" s="41"/>
      <c r="L282" s="41"/>
    </row>
    <row r="283" spans="1:12">
      <c r="A283" s="279">
        <v>44475.833333333336</v>
      </c>
      <c r="B283" s="325">
        <v>20.658985137939499</v>
      </c>
      <c r="C283" s="325"/>
      <c r="J283" s="40"/>
      <c r="K283" s="41"/>
      <c r="L283" s="41"/>
    </row>
    <row r="284" spans="1:12">
      <c r="A284" s="279">
        <v>44475.854166666664</v>
      </c>
      <c r="B284" s="325">
        <v>20.715234756469702</v>
      </c>
      <c r="C284" s="325"/>
      <c r="J284" s="40"/>
      <c r="K284" s="41"/>
      <c r="L284" s="41"/>
    </row>
    <row r="285" spans="1:12">
      <c r="A285" s="279">
        <v>44475.875</v>
      </c>
      <c r="B285" s="325">
        <v>20.741016387939499</v>
      </c>
      <c r="C285" s="325"/>
      <c r="J285" s="40"/>
      <c r="K285" s="41"/>
      <c r="L285" s="41"/>
    </row>
    <row r="286" spans="1:12">
      <c r="A286" s="279">
        <v>44475.895833333336</v>
      </c>
      <c r="B286" s="325">
        <v>20.714061737060501</v>
      </c>
      <c r="C286" s="325"/>
      <c r="J286" s="40"/>
      <c r="K286" s="41"/>
      <c r="L286" s="41"/>
    </row>
    <row r="287" spans="1:12">
      <c r="A287" s="279">
        <v>44475.916666666664</v>
      </c>
      <c r="B287" s="325">
        <v>20.741016387939499</v>
      </c>
      <c r="C287" s="325"/>
      <c r="J287" s="40"/>
      <c r="K287" s="41"/>
      <c r="L287" s="41"/>
    </row>
    <row r="288" spans="1:12">
      <c r="A288" s="279">
        <v>44475.9375</v>
      </c>
      <c r="B288" s="325">
        <v>20.721094131469702</v>
      </c>
      <c r="C288" s="325"/>
      <c r="J288" s="40"/>
      <c r="K288" s="41"/>
      <c r="L288" s="41"/>
    </row>
    <row r="289" spans="1:12">
      <c r="A289" s="279">
        <v>44475.958333333336</v>
      </c>
      <c r="B289" s="325">
        <v>20.765625</v>
      </c>
      <c r="C289" s="325"/>
      <c r="J289" s="40"/>
      <c r="K289" s="41"/>
      <c r="L289" s="41"/>
    </row>
    <row r="290" spans="1:12">
      <c r="A290" s="279">
        <v>44475.979166666664</v>
      </c>
      <c r="B290" s="325">
        <v>20.739843368530298</v>
      </c>
      <c r="C290" s="325"/>
      <c r="J290" s="40"/>
      <c r="K290" s="41"/>
      <c r="L290" s="41"/>
    </row>
    <row r="291" spans="1:12">
      <c r="A291" s="279">
        <v>44476</v>
      </c>
      <c r="B291" s="325">
        <v>20.716405868530298</v>
      </c>
      <c r="C291" s="325"/>
      <c r="J291" s="40"/>
      <c r="K291" s="41"/>
      <c r="L291" s="41"/>
    </row>
    <row r="292" spans="1:12">
      <c r="A292" s="279">
        <v>44476.020833333336</v>
      </c>
      <c r="B292" s="325">
        <v>20.687108993530298</v>
      </c>
      <c r="C292" s="325"/>
      <c r="J292" s="40"/>
      <c r="K292" s="41"/>
      <c r="L292" s="41"/>
    </row>
    <row r="293" spans="1:12">
      <c r="A293" s="279">
        <v>44476.041666666664</v>
      </c>
      <c r="B293" s="325">
        <v>20.675390243530298</v>
      </c>
      <c r="C293" s="325"/>
      <c r="J293" s="40"/>
      <c r="K293" s="41"/>
      <c r="L293" s="41"/>
    </row>
    <row r="294" spans="1:12">
      <c r="A294" s="279">
        <v>44476.0625</v>
      </c>
      <c r="B294" s="325">
        <v>20.682422637939499</v>
      </c>
      <c r="C294" s="325"/>
      <c r="J294" s="40"/>
      <c r="K294" s="41"/>
      <c r="L294" s="41"/>
    </row>
    <row r="295" spans="1:12">
      <c r="A295" s="279">
        <v>44476.083333333336</v>
      </c>
      <c r="B295" s="325">
        <v>20.692968368530298</v>
      </c>
      <c r="C295" s="325"/>
      <c r="J295" s="40"/>
      <c r="K295" s="41"/>
      <c r="L295" s="41"/>
    </row>
    <row r="296" spans="1:12">
      <c r="A296" s="279">
        <v>44476.104166666664</v>
      </c>
      <c r="B296" s="325">
        <v>20.670703887939499</v>
      </c>
      <c r="C296" s="325"/>
      <c r="J296" s="40"/>
      <c r="K296" s="41"/>
      <c r="L296" s="41"/>
    </row>
    <row r="297" spans="1:12">
      <c r="A297" s="279">
        <v>44476.125</v>
      </c>
      <c r="B297" s="325">
        <v>20.667186737060501</v>
      </c>
      <c r="C297" s="325"/>
      <c r="J297" s="40"/>
      <c r="K297" s="41"/>
      <c r="L297" s="41"/>
    </row>
    <row r="298" spans="1:12">
      <c r="A298" s="279">
        <v>44476.145833333336</v>
      </c>
      <c r="B298" s="325">
        <v>20.656641006469702</v>
      </c>
      <c r="C298" s="325"/>
      <c r="J298" s="40"/>
      <c r="K298" s="41"/>
      <c r="L298" s="41"/>
    </row>
    <row r="299" spans="1:12">
      <c r="A299" s="279">
        <v>44476.166666666664</v>
      </c>
      <c r="B299" s="325">
        <v>20.617969512939499</v>
      </c>
      <c r="C299" s="325"/>
      <c r="J299" s="40"/>
      <c r="K299" s="41"/>
      <c r="L299" s="41"/>
    </row>
    <row r="300" spans="1:12">
      <c r="A300" s="279">
        <v>44476.1875</v>
      </c>
      <c r="B300" s="325">
        <v>20.582813262939499</v>
      </c>
      <c r="C300" s="325"/>
      <c r="J300" s="40"/>
      <c r="K300" s="41"/>
      <c r="L300" s="41"/>
    </row>
    <row r="301" spans="1:12">
      <c r="A301" s="279">
        <v>44476.208333333336</v>
      </c>
      <c r="B301" s="325">
        <v>20.56640625</v>
      </c>
      <c r="C301" s="325"/>
      <c r="J301" s="40"/>
      <c r="K301" s="41"/>
      <c r="L301" s="41"/>
    </row>
    <row r="302" spans="1:12">
      <c r="A302" s="279">
        <v>44476.229166666664</v>
      </c>
      <c r="B302" s="325">
        <v>20.539453506469702</v>
      </c>
      <c r="C302" s="325"/>
      <c r="J302" s="40"/>
      <c r="K302" s="41"/>
      <c r="L302" s="41"/>
    </row>
    <row r="303" spans="1:12">
      <c r="A303" s="279">
        <v>44476.25</v>
      </c>
      <c r="B303" s="325">
        <v>20.540624618530298</v>
      </c>
      <c r="C303" s="325"/>
      <c r="J303" s="40"/>
      <c r="K303" s="41"/>
      <c r="L303" s="41"/>
    </row>
    <row r="304" spans="1:12">
      <c r="A304" s="279">
        <v>44476.270833333336</v>
      </c>
      <c r="B304" s="325">
        <v>20.534765243530298</v>
      </c>
      <c r="C304" s="325">
        <f>AVERAGE(B257:B304)</f>
        <v>20.730029344558712</v>
      </c>
      <c r="J304" s="40"/>
      <c r="K304" s="41"/>
      <c r="L304" s="41"/>
    </row>
    <row r="305" spans="1:12">
      <c r="A305" s="279">
        <v>44476.291666666664</v>
      </c>
      <c r="B305" s="325">
        <v>20.49609375</v>
      </c>
      <c r="C305" s="325"/>
      <c r="J305" s="40"/>
      <c r="K305" s="41"/>
      <c r="L305" s="41"/>
    </row>
    <row r="306" spans="1:12">
      <c r="A306" s="279">
        <v>44476.3125</v>
      </c>
      <c r="B306" s="325">
        <v>20.498437881469702</v>
      </c>
      <c r="C306" s="325"/>
      <c r="J306" s="40"/>
      <c r="K306" s="41"/>
      <c r="L306" s="41"/>
    </row>
    <row r="307" spans="1:12">
      <c r="A307" s="279">
        <v>44476.333333333336</v>
      </c>
      <c r="B307" s="325">
        <v>20.499608993530298</v>
      </c>
      <c r="C307" s="325"/>
      <c r="J307" s="40"/>
      <c r="K307" s="41"/>
      <c r="L307" s="41"/>
    </row>
    <row r="308" spans="1:12">
      <c r="A308" s="279">
        <v>44476.354166666664</v>
      </c>
      <c r="B308" s="325">
        <v>20.4609375</v>
      </c>
      <c r="C308" s="325"/>
      <c r="J308" s="40"/>
      <c r="K308" s="41"/>
      <c r="L308" s="41"/>
    </row>
    <row r="309" spans="1:12">
      <c r="A309" s="279">
        <v>44476.375</v>
      </c>
      <c r="B309" s="325">
        <v>20.5078125</v>
      </c>
      <c r="C309" s="325"/>
      <c r="J309" s="40"/>
      <c r="K309" s="41"/>
      <c r="L309" s="41"/>
    </row>
    <row r="310" spans="1:12">
      <c r="A310" s="279">
        <v>44476.395833333336</v>
      </c>
      <c r="B310" s="325">
        <v>20.532421112060501</v>
      </c>
      <c r="C310" s="325"/>
      <c r="J310" s="40"/>
      <c r="K310" s="41"/>
      <c r="L310" s="41"/>
    </row>
    <row r="311" spans="1:12">
      <c r="A311" s="279">
        <v>44476.416666666664</v>
      </c>
      <c r="B311" s="325">
        <v>20.546483993530298</v>
      </c>
      <c r="C311" s="325"/>
      <c r="J311" s="40"/>
      <c r="K311" s="41"/>
      <c r="L311" s="41"/>
    </row>
    <row r="312" spans="1:12">
      <c r="A312" s="279">
        <v>44476.4375</v>
      </c>
      <c r="B312" s="325">
        <v>20.547657012939499</v>
      </c>
      <c r="C312" s="325"/>
      <c r="J312" s="40"/>
      <c r="K312" s="41"/>
      <c r="L312" s="41"/>
    </row>
    <row r="313" spans="1:12">
      <c r="A313" s="279">
        <v>44476.458333333336</v>
      </c>
      <c r="B313" s="325">
        <v>20.565235137939499</v>
      </c>
      <c r="C313" s="325"/>
      <c r="J313" s="40"/>
      <c r="K313" s="41"/>
      <c r="L313" s="41"/>
    </row>
    <row r="314" spans="1:12">
      <c r="A314" s="279">
        <v>44476.479166666664</v>
      </c>
      <c r="B314" s="325">
        <v>20.595703125</v>
      </c>
      <c r="C314" s="325"/>
      <c r="J314" s="40"/>
      <c r="K314" s="41"/>
      <c r="L314" s="41"/>
    </row>
    <row r="315" spans="1:12">
      <c r="A315" s="279">
        <v>44476.5</v>
      </c>
      <c r="B315" s="325">
        <v>20.623828887939499</v>
      </c>
      <c r="C315" s="325"/>
      <c r="J315" s="40"/>
      <c r="K315" s="41"/>
      <c r="L315" s="41"/>
    </row>
    <row r="316" spans="1:12">
      <c r="A316" s="279">
        <v>44476.520833333336</v>
      </c>
      <c r="B316" s="325">
        <v>20.635547637939499</v>
      </c>
      <c r="C316" s="325"/>
      <c r="J316" s="40"/>
      <c r="K316" s="41"/>
      <c r="L316" s="41"/>
    </row>
    <row r="317" spans="1:12">
      <c r="A317" s="279">
        <v>44476.541666666664</v>
      </c>
      <c r="B317" s="325">
        <v>20.701171875</v>
      </c>
      <c r="C317" s="325"/>
      <c r="J317" s="40"/>
      <c r="K317" s="41"/>
      <c r="L317" s="41"/>
    </row>
    <row r="318" spans="1:12">
      <c r="A318" s="279">
        <v>44476.5625</v>
      </c>
      <c r="B318" s="325">
        <v>20.709375381469702</v>
      </c>
      <c r="C318" s="325"/>
      <c r="J318" s="40"/>
      <c r="K318" s="41"/>
      <c r="L318" s="41"/>
    </row>
    <row r="319" spans="1:12">
      <c r="A319" s="279">
        <v>44476.583333333336</v>
      </c>
      <c r="B319" s="325">
        <v>20.771484375</v>
      </c>
      <c r="C319" s="325"/>
      <c r="J319" s="40"/>
      <c r="K319" s="41"/>
      <c r="L319" s="41"/>
    </row>
    <row r="320" spans="1:12">
      <c r="A320" s="279">
        <v>44476.604166666664</v>
      </c>
      <c r="B320" s="325">
        <v>20.759765625</v>
      </c>
      <c r="C320" s="325"/>
      <c r="J320" s="40"/>
      <c r="K320" s="41"/>
      <c r="L320" s="41"/>
    </row>
    <row r="321" spans="1:12">
      <c r="A321" s="279">
        <v>44476.625</v>
      </c>
      <c r="B321" s="325">
        <v>20.787891387939499</v>
      </c>
      <c r="C321" s="325"/>
      <c r="J321" s="40"/>
      <c r="K321" s="41"/>
      <c r="L321" s="41"/>
    </row>
    <row r="322" spans="1:12">
      <c r="A322" s="279">
        <v>44476.645833333336</v>
      </c>
      <c r="B322" s="325">
        <v>20.797266006469702</v>
      </c>
      <c r="C322" s="325"/>
      <c r="J322" s="40"/>
      <c r="K322" s="41"/>
      <c r="L322" s="41"/>
    </row>
    <row r="323" spans="1:12">
      <c r="A323" s="279">
        <v>44476.666666666664</v>
      </c>
      <c r="B323" s="325">
        <v>20.787891387939499</v>
      </c>
      <c r="C323" s="325"/>
      <c r="J323" s="40"/>
      <c r="K323" s="41"/>
      <c r="L323" s="41"/>
    </row>
    <row r="324" spans="1:12">
      <c r="A324" s="279">
        <v>44476.6875</v>
      </c>
      <c r="B324" s="325">
        <v>20.771484375</v>
      </c>
      <c r="C324" s="325"/>
      <c r="J324" s="40"/>
      <c r="K324" s="41"/>
      <c r="L324" s="41"/>
    </row>
    <row r="325" spans="1:12">
      <c r="A325" s="279">
        <v>44476.708333333336</v>
      </c>
      <c r="B325" s="325">
        <v>20.782032012939499</v>
      </c>
      <c r="C325" s="325"/>
      <c r="J325" s="40"/>
      <c r="K325" s="41"/>
      <c r="L325" s="41"/>
    </row>
    <row r="326" spans="1:12">
      <c r="A326" s="279">
        <v>44476.729166666664</v>
      </c>
      <c r="B326" s="325">
        <v>20.739843368530298</v>
      </c>
      <c r="C326" s="325"/>
      <c r="J326" s="40"/>
      <c r="K326" s="41"/>
      <c r="L326" s="41"/>
    </row>
    <row r="327" spans="1:12">
      <c r="A327" s="279">
        <v>44476.75</v>
      </c>
      <c r="B327" s="325">
        <v>20.7421875</v>
      </c>
      <c r="C327" s="325"/>
      <c r="J327" s="40"/>
      <c r="K327" s="41"/>
      <c r="L327" s="41"/>
    </row>
    <row r="328" spans="1:12">
      <c r="A328" s="279">
        <v>44476.770833333336</v>
      </c>
      <c r="B328" s="325">
        <v>20.700000762939499</v>
      </c>
      <c r="C328" s="325"/>
      <c r="J328" s="40"/>
      <c r="K328" s="41"/>
      <c r="L328" s="41"/>
    </row>
    <row r="329" spans="1:12">
      <c r="A329" s="279">
        <v>44476.791666666664</v>
      </c>
      <c r="B329" s="325">
        <v>20.722265243530298</v>
      </c>
      <c r="C329" s="325"/>
      <c r="J329" s="40"/>
      <c r="K329" s="41"/>
      <c r="L329" s="41"/>
    </row>
    <row r="330" spans="1:12">
      <c r="A330" s="279">
        <v>44476.8125</v>
      </c>
      <c r="B330" s="325">
        <v>20.663671493530298</v>
      </c>
      <c r="C330" s="325"/>
      <c r="J330" s="40"/>
      <c r="K330" s="41"/>
      <c r="L330" s="41"/>
    </row>
    <row r="331" spans="1:12">
      <c r="A331" s="279">
        <v>44476.833333333336</v>
      </c>
      <c r="B331" s="325">
        <v>20.657812118530298</v>
      </c>
      <c r="C331" s="325"/>
      <c r="J331" s="40"/>
      <c r="K331" s="41"/>
      <c r="L331" s="41"/>
    </row>
    <row r="332" spans="1:12">
      <c r="A332" s="279">
        <v>44476.854166666664</v>
      </c>
      <c r="B332" s="325">
        <v>20.655467987060501</v>
      </c>
      <c r="C332" s="325"/>
      <c r="J332" s="40"/>
      <c r="K332" s="41"/>
      <c r="L332" s="41"/>
    </row>
    <row r="333" spans="1:12">
      <c r="A333" s="279">
        <v>44476.875</v>
      </c>
      <c r="B333" s="325">
        <v>20.678905487060501</v>
      </c>
      <c r="C333" s="325"/>
      <c r="J333" s="40"/>
      <c r="K333" s="41"/>
      <c r="L333" s="41"/>
    </row>
    <row r="334" spans="1:12">
      <c r="A334" s="279">
        <v>44476.895833333336</v>
      </c>
      <c r="B334" s="325">
        <v>20.653125762939499</v>
      </c>
      <c r="C334" s="325"/>
      <c r="J334" s="40"/>
      <c r="K334" s="41"/>
      <c r="L334" s="41"/>
    </row>
    <row r="335" spans="1:12">
      <c r="A335" s="279">
        <v>44476.916666666664</v>
      </c>
      <c r="B335" s="325">
        <v>20.690624237060501</v>
      </c>
      <c r="C335" s="325"/>
      <c r="J335" s="40"/>
      <c r="K335" s="41"/>
      <c r="L335" s="41"/>
    </row>
    <row r="336" spans="1:12">
      <c r="A336" s="279">
        <v>44476.9375</v>
      </c>
      <c r="B336" s="325">
        <v>20.667186737060501</v>
      </c>
      <c r="C336" s="325"/>
      <c r="J336" s="40"/>
      <c r="K336" s="41"/>
      <c r="L336" s="41"/>
    </row>
    <row r="337" spans="1:12">
      <c r="A337" s="279">
        <v>44476.958333333336</v>
      </c>
      <c r="B337" s="325">
        <v>20.705860137939499</v>
      </c>
      <c r="C337" s="325"/>
      <c r="J337" s="40"/>
      <c r="K337" s="41"/>
      <c r="L337" s="41"/>
    </row>
    <row r="338" spans="1:12">
      <c r="A338" s="279">
        <v>44476.979166666664</v>
      </c>
      <c r="B338" s="325">
        <v>20.664844512939499</v>
      </c>
      <c r="C338" s="325"/>
      <c r="J338" s="40"/>
      <c r="K338" s="41"/>
      <c r="L338" s="41"/>
    </row>
    <row r="339" spans="1:12">
      <c r="A339" s="279">
        <v>44477</v>
      </c>
      <c r="B339" s="325">
        <v>20.671875</v>
      </c>
      <c r="C339" s="325"/>
      <c r="D339" s="325"/>
      <c r="J339" s="40"/>
      <c r="K339" s="41"/>
      <c r="L339" s="41"/>
    </row>
    <row r="340" spans="1:12">
      <c r="A340" s="279">
        <v>44477.020833333336</v>
      </c>
      <c r="B340" s="325">
        <v>20.662500381469702</v>
      </c>
      <c r="C340" s="325"/>
      <c r="D340" s="325"/>
      <c r="J340" s="40"/>
      <c r="K340" s="41"/>
      <c r="L340" s="41"/>
    </row>
    <row r="341" spans="1:12">
      <c r="A341" s="279">
        <v>44477.041666666664</v>
      </c>
      <c r="B341" s="325">
        <v>20.643749237060501</v>
      </c>
      <c r="C341" s="325"/>
      <c r="D341" s="325"/>
      <c r="J341" s="40"/>
      <c r="K341" s="41"/>
      <c r="L341" s="41"/>
    </row>
    <row r="342" spans="1:12">
      <c r="A342" s="279">
        <v>44477.0625</v>
      </c>
      <c r="B342" s="325">
        <v>20.634374618530298</v>
      </c>
      <c r="C342" s="325"/>
      <c r="D342" s="325"/>
      <c r="J342" s="40"/>
      <c r="K342" s="41"/>
      <c r="L342" s="41"/>
    </row>
    <row r="343" spans="1:12">
      <c r="A343" s="279">
        <v>44477.083333333336</v>
      </c>
      <c r="B343" s="325">
        <v>20.607421875</v>
      </c>
      <c r="C343" s="325"/>
      <c r="D343" s="325"/>
      <c r="J343" s="40"/>
      <c r="K343" s="41"/>
      <c r="L343" s="41"/>
    </row>
    <row r="344" spans="1:12">
      <c r="A344" s="279">
        <v>44477.104166666664</v>
      </c>
      <c r="B344" s="325">
        <v>20.602733612060501</v>
      </c>
      <c r="C344" s="325"/>
      <c r="D344" s="325"/>
      <c r="J344" s="40"/>
      <c r="K344" s="41"/>
      <c r="L344" s="41"/>
    </row>
    <row r="345" spans="1:12">
      <c r="A345" s="279">
        <v>44477.125</v>
      </c>
      <c r="B345" s="325">
        <v>20.625</v>
      </c>
      <c r="C345" s="325"/>
      <c r="D345" s="325"/>
      <c r="J345" s="40"/>
      <c r="K345" s="41"/>
      <c r="L345" s="41"/>
    </row>
    <row r="346" spans="1:12">
      <c r="A346" s="279">
        <v>44477.145833333336</v>
      </c>
      <c r="B346" s="325">
        <v>20.591014862060501</v>
      </c>
      <c r="C346" s="325"/>
      <c r="D346" s="325"/>
      <c r="J346" s="40"/>
      <c r="K346" s="41"/>
      <c r="L346" s="41"/>
    </row>
    <row r="347" spans="1:12">
      <c r="A347" s="279">
        <v>44477.166666666664</v>
      </c>
      <c r="B347" s="325">
        <v>20.580469131469702</v>
      </c>
      <c r="C347" s="325"/>
      <c r="D347" s="325"/>
      <c r="J347" s="40"/>
      <c r="K347" s="41"/>
      <c r="L347" s="41"/>
    </row>
    <row r="348" spans="1:12">
      <c r="A348" s="279">
        <v>44477.1875</v>
      </c>
      <c r="B348" s="325">
        <v>20.585155487060501</v>
      </c>
      <c r="C348" s="325"/>
      <c r="D348" s="325"/>
      <c r="J348" s="40"/>
      <c r="K348" s="41"/>
      <c r="L348" s="41"/>
    </row>
    <row r="349" spans="1:12">
      <c r="A349" s="279">
        <v>44477.208333333336</v>
      </c>
      <c r="B349" s="325">
        <v>20.581640243530298</v>
      </c>
      <c r="C349" s="325"/>
      <c r="D349" s="325"/>
      <c r="J349" s="40"/>
      <c r="K349" s="41"/>
      <c r="L349" s="41"/>
    </row>
    <row r="350" spans="1:12">
      <c r="A350" s="279">
        <v>44477.229166666664</v>
      </c>
      <c r="B350" s="325">
        <v>20.51953125</v>
      </c>
      <c r="C350" s="325"/>
      <c r="D350" s="325"/>
      <c r="J350" s="40"/>
      <c r="K350" s="41"/>
      <c r="L350" s="41"/>
    </row>
    <row r="351" spans="1:12">
      <c r="A351" s="279">
        <v>44477.25</v>
      </c>
      <c r="B351" s="325">
        <v>20.513671875</v>
      </c>
      <c r="C351" s="325"/>
      <c r="D351" s="325"/>
      <c r="J351" s="40"/>
      <c r="K351" s="41"/>
      <c r="L351" s="41"/>
    </row>
    <row r="352" spans="1:12">
      <c r="A352" s="279">
        <v>44477.270833333336</v>
      </c>
      <c r="B352" s="325">
        <v>20.499608993530298</v>
      </c>
      <c r="C352" s="325">
        <f>AVERAGE(B305:B352)</f>
        <v>20.638305664062511</v>
      </c>
      <c r="D352" s="325"/>
      <c r="J352" s="40"/>
      <c r="K352" s="41"/>
      <c r="L352" s="41"/>
    </row>
    <row r="353" spans="1:12">
      <c r="A353" s="279">
        <v>44477.291666666664</v>
      </c>
      <c r="B353" s="325">
        <v>20.499608993530298</v>
      </c>
      <c r="C353" s="325"/>
      <c r="D353" s="325"/>
      <c r="J353" s="40"/>
      <c r="K353" s="41"/>
      <c r="L353" s="41"/>
    </row>
    <row r="354" spans="1:12">
      <c r="A354" s="279">
        <v>44477.3125</v>
      </c>
      <c r="B354" s="325">
        <v>20.485546112060501</v>
      </c>
      <c r="C354" s="325"/>
      <c r="D354" s="325"/>
      <c r="J354" s="40"/>
      <c r="K354" s="41"/>
      <c r="L354" s="41"/>
    </row>
    <row r="355" spans="1:12">
      <c r="A355" s="279">
        <v>44477.333333333336</v>
      </c>
      <c r="B355" s="325">
        <v>20.466796875</v>
      </c>
      <c r="C355" s="325"/>
      <c r="D355" s="325"/>
      <c r="J355" s="40"/>
      <c r="K355" s="41"/>
      <c r="L355" s="41"/>
    </row>
    <row r="356" spans="1:12">
      <c r="A356" s="279">
        <v>44477.354166666664</v>
      </c>
      <c r="B356" s="325">
        <v>20.506641387939499</v>
      </c>
      <c r="C356" s="325"/>
      <c r="D356" s="325"/>
      <c r="J356" s="40"/>
      <c r="K356" s="41"/>
      <c r="L356" s="41"/>
    </row>
    <row r="357" spans="1:12">
      <c r="A357" s="279">
        <v>44477.375</v>
      </c>
      <c r="B357" s="325">
        <v>20.54296875</v>
      </c>
      <c r="C357" s="325"/>
      <c r="D357" s="325"/>
      <c r="J357" s="40"/>
      <c r="K357" s="41"/>
      <c r="L357" s="41"/>
    </row>
    <row r="358" spans="1:12">
      <c r="A358" s="279">
        <v>44477.395833333336</v>
      </c>
      <c r="B358" s="325">
        <v>20.539453506469702</v>
      </c>
      <c r="C358" s="325"/>
      <c r="D358" s="325"/>
      <c r="J358" s="40"/>
      <c r="K358" s="41"/>
      <c r="L358" s="41"/>
    </row>
    <row r="359" spans="1:12">
      <c r="A359" s="279">
        <v>44477.416666666664</v>
      </c>
      <c r="B359" s="325">
        <v>20.585155487060501</v>
      </c>
      <c r="C359" s="325"/>
      <c r="D359" s="325"/>
      <c r="J359" s="40"/>
      <c r="K359" s="41"/>
      <c r="L359" s="41"/>
    </row>
    <row r="360" spans="1:12">
      <c r="A360" s="279">
        <v>44477.4375</v>
      </c>
      <c r="B360" s="325">
        <v>20.575780868530298</v>
      </c>
      <c r="C360" s="325"/>
      <c r="D360" s="325"/>
      <c r="J360" s="40"/>
      <c r="K360" s="41"/>
      <c r="L360" s="41"/>
    </row>
    <row r="361" spans="1:12">
      <c r="A361" s="279">
        <v>44477.458333333336</v>
      </c>
      <c r="B361" s="325">
        <v>20.569921493530298</v>
      </c>
      <c r="C361" s="325"/>
      <c r="D361" s="325"/>
      <c r="J361" s="40"/>
      <c r="K361" s="41"/>
      <c r="L361" s="41"/>
    </row>
    <row r="362" spans="1:12">
      <c r="A362" s="279">
        <v>44477.479166666664</v>
      </c>
      <c r="B362" s="325">
        <v>20.599218368530298</v>
      </c>
      <c r="C362" s="325"/>
      <c r="D362" s="325"/>
      <c r="J362" s="40"/>
      <c r="K362" s="41"/>
      <c r="L362" s="41"/>
    </row>
    <row r="363" spans="1:12">
      <c r="A363" s="279">
        <v>44477.5</v>
      </c>
      <c r="B363" s="325">
        <v>20.598047256469702</v>
      </c>
      <c r="C363" s="325"/>
      <c r="D363" s="325"/>
      <c r="J363" s="40"/>
      <c r="K363" s="41"/>
      <c r="L363" s="41"/>
    </row>
    <row r="364" spans="1:12">
      <c r="A364" s="279">
        <v>44477.520833333336</v>
      </c>
      <c r="B364" s="325">
        <v>20.649608612060501</v>
      </c>
      <c r="C364" s="325"/>
      <c r="D364" s="325"/>
      <c r="J364" s="40"/>
      <c r="K364" s="41"/>
      <c r="L364" s="41"/>
    </row>
    <row r="365" spans="1:12">
      <c r="A365" s="279">
        <v>44477.541666666664</v>
      </c>
      <c r="B365" s="325">
        <v>20.642578125</v>
      </c>
      <c r="C365" s="325"/>
      <c r="D365" s="325"/>
      <c r="J365" s="40"/>
      <c r="K365" s="41"/>
      <c r="L365" s="41"/>
    </row>
    <row r="366" spans="1:12">
      <c r="A366" s="279">
        <v>44477.5625</v>
      </c>
      <c r="B366" s="325">
        <v>20.641407012939499</v>
      </c>
      <c r="C366" s="325"/>
      <c r="D366" s="325"/>
      <c r="J366" s="40"/>
      <c r="K366" s="41"/>
      <c r="L366" s="41"/>
    </row>
    <row r="367" spans="1:12">
      <c r="A367" s="279">
        <v>44477.583333333336</v>
      </c>
      <c r="B367" s="325">
        <v>20.685937881469702</v>
      </c>
      <c r="C367" s="325"/>
      <c r="D367" s="325"/>
      <c r="J367" s="40"/>
      <c r="K367" s="41"/>
      <c r="L367" s="41"/>
    </row>
    <row r="368" spans="1:12">
      <c r="A368" s="279">
        <v>44477.604166666664</v>
      </c>
      <c r="B368" s="325">
        <v>20.700000762939499</v>
      </c>
      <c r="C368" s="325"/>
      <c r="D368" s="325"/>
      <c r="J368" s="40"/>
      <c r="K368" s="41"/>
      <c r="L368" s="41"/>
    </row>
    <row r="369" spans="1:12">
      <c r="A369" s="279">
        <v>44477.625</v>
      </c>
      <c r="B369" s="325">
        <v>20.669530868530298</v>
      </c>
      <c r="C369" s="325"/>
      <c r="D369" s="325"/>
      <c r="J369" s="40"/>
      <c r="K369" s="41"/>
      <c r="L369" s="41"/>
    </row>
    <row r="370" spans="1:12">
      <c r="A370" s="279">
        <v>44477.645833333336</v>
      </c>
      <c r="B370" s="325">
        <v>20.676563262939499</v>
      </c>
      <c r="C370" s="325"/>
      <c r="D370" s="325"/>
      <c r="J370" s="40"/>
      <c r="K370" s="41"/>
      <c r="L370" s="41"/>
    </row>
    <row r="371" spans="1:12">
      <c r="A371" s="279">
        <v>44477.666666666664</v>
      </c>
      <c r="B371" s="325">
        <v>20.66015625</v>
      </c>
      <c r="C371" s="325"/>
      <c r="D371" s="325"/>
      <c r="J371" s="40"/>
      <c r="K371" s="41"/>
      <c r="L371" s="41"/>
    </row>
    <row r="372" spans="1:12">
      <c r="A372" s="279">
        <v>44477.6875</v>
      </c>
      <c r="B372" s="325">
        <v>20.622655868530298</v>
      </c>
      <c r="C372" s="325"/>
      <c r="D372" s="325"/>
      <c r="J372" s="40"/>
      <c r="K372" s="41"/>
      <c r="L372" s="41"/>
    </row>
    <row r="373" spans="1:12">
      <c r="A373" s="279">
        <v>44477.708333333336</v>
      </c>
      <c r="B373" s="325">
        <v>20.600391387939499</v>
      </c>
      <c r="C373" s="325"/>
      <c r="D373" s="325"/>
      <c r="J373" s="40"/>
      <c r="K373" s="41"/>
      <c r="L373" s="41"/>
    </row>
    <row r="374" spans="1:12">
      <c r="A374" s="279">
        <v>44477.729166666664</v>
      </c>
      <c r="B374" s="325">
        <v>20.603906631469702</v>
      </c>
      <c r="C374" s="325"/>
      <c r="D374" s="325"/>
      <c r="J374" s="40"/>
      <c r="K374" s="41"/>
      <c r="L374" s="41"/>
    </row>
    <row r="375" spans="1:12">
      <c r="A375" s="279">
        <v>44477.75</v>
      </c>
      <c r="B375" s="325">
        <v>20.615625381469702</v>
      </c>
      <c r="C375" s="325"/>
      <c r="D375" s="325"/>
      <c r="J375" s="40"/>
      <c r="K375" s="41"/>
      <c r="L375" s="41"/>
    </row>
    <row r="376" spans="1:12">
      <c r="A376" s="279">
        <v>44477.770833333336</v>
      </c>
      <c r="B376" s="325">
        <v>20.587499618530298</v>
      </c>
      <c r="C376" s="325"/>
      <c r="D376" s="325"/>
      <c r="J376" s="40"/>
      <c r="K376" s="41"/>
      <c r="L376" s="41"/>
    </row>
    <row r="377" spans="1:12">
      <c r="A377" s="279">
        <v>44477.791666666664</v>
      </c>
      <c r="B377" s="325">
        <v>20.609766006469702</v>
      </c>
      <c r="C377" s="325"/>
      <c r="D377" s="325"/>
      <c r="J377" s="40"/>
      <c r="K377" s="41"/>
      <c r="L377" s="41"/>
    </row>
    <row r="378" spans="1:12">
      <c r="A378" s="279">
        <v>44477.8125</v>
      </c>
      <c r="B378" s="325">
        <v>20.557031631469702</v>
      </c>
      <c r="C378" s="325"/>
      <c r="D378" s="325"/>
      <c r="J378" s="40"/>
      <c r="K378" s="41"/>
      <c r="L378" s="41"/>
    </row>
    <row r="379" spans="1:12">
      <c r="A379" s="279">
        <v>44477.833333333336</v>
      </c>
      <c r="B379" s="325">
        <v>20.596874237060501</v>
      </c>
      <c r="C379" s="325"/>
      <c r="D379" s="325"/>
      <c r="J379" s="40"/>
      <c r="K379" s="41"/>
      <c r="L379" s="41"/>
    </row>
    <row r="380" spans="1:12">
      <c r="A380" s="279">
        <v>44477.854166666664</v>
      </c>
      <c r="B380" s="325">
        <v>20.567577362060501</v>
      </c>
      <c r="C380" s="325"/>
      <c r="D380" s="325"/>
      <c r="J380" s="40"/>
      <c r="K380" s="41"/>
      <c r="L380" s="41"/>
    </row>
    <row r="381" spans="1:12">
      <c r="A381" s="279">
        <v>44477.875</v>
      </c>
      <c r="B381" s="325">
        <v>20.544139862060501</v>
      </c>
      <c r="C381" s="325"/>
      <c r="D381" s="325"/>
      <c r="J381" s="40"/>
      <c r="K381" s="41"/>
      <c r="L381" s="41"/>
    </row>
    <row r="382" spans="1:12">
      <c r="A382" s="279">
        <v>44477.895833333336</v>
      </c>
      <c r="B382" s="325">
        <v>20.526561737060501</v>
      </c>
      <c r="C382" s="325"/>
      <c r="D382" s="325"/>
      <c r="J382" s="40"/>
      <c r="K382" s="41"/>
      <c r="L382" s="41"/>
    </row>
    <row r="383" spans="1:12">
      <c r="A383" s="279">
        <v>44477.916666666664</v>
      </c>
      <c r="B383" s="325">
        <v>20.523046493530298</v>
      </c>
      <c r="C383" s="325"/>
      <c r="D383" s="325"/>
      <c r="J383" s="40"/>
      <c r="K383" s="41"/>
      <c r="L383" s="41"/>
    </row>
    <row r="384" spans="1:12">
      <c r="A384" s="279">
        <v>44477.9375</v>
      </c>
      <c r="B384" s="325">
        <v>20.574609756469702</v>
      </c>
      <c r="C384" s="325"/>
      <c r="D384" s="325"/>
      <c r="J384" s="40"/>
      <c r="K384" s="41"/>
      <c r="L384" s="41"/>
    </row>
    <row r="385" spans="1:12">
      <c r="A385" s="279">
        <v>44477.958333333336</v>
      </c>
      <c r="B385" s="325">
        <v>20.629688262939499</v>
      </c>
      <c r="C385" s="325"/>
      <c r="D385" s="325"/>
      <c r="J385" s="40"/>
      <c r="K385" s="41"/>
      <c r="L385" s="41"/>
    </row>
    <row r="386" spans="1:12">
      <c r="A386" s="279">
        <v>44477.979166666664</v>
      </c>
      <c r="B386" s="325">
        <v>20.61328125</v>
      </c>
      <c r="C386" s="325"/>
      <c r="D386" s="325"/>
      <c r="J386" s="40"/>
      <c r="K386" s="41"/>
      <c r="L386" s="41"/>
    </row>
    <row r="387" spans="1:12">
      <c r="A387" s="279">
        <v>44478</v>
      </c>
      <c r="B387" s="325">
        <v>20.614452362060501</v>
      </c>
      <c r="C387" s="325"/>
      <c r="D387" s="325"/>
      <c r="J387" s="40"/>
      <c r="K387" s="41"/>
      <c r="L387" s="41"/>
    </row>
    <row r="388" spans="1:12">
      <c r="A388" s="279">
        <v>44478.020833333336</v>
      </c>
      <c r="B388" s="325">
        <v>20.605077743530298</v>
      </c>
      <c r="C388" s="325"/>
      <c r="D388" s="325"/>
      <c r="J388" s="40"/>
      <c r="K388" s="41"/>
      <c r="L388" s="41"/>
    </row>
    <row r="389" spans="1:12">
      <c r="A389" s="279">
        <v>44478.041666666664</v>
      </c>
      <c r="B389" s="325">
        <v>20.588672637939499</v>
      </c>
      <c r="C389" s="325"/>
      <c r="D389" s="325"/>
      <c r="J389" s="40"/>
      <c r="K389" s="41"/>
      <c r="L389" s="41"/>
    </row>
    <row r="390" spans="1:12">
      <c r="A390" s="279">
        <v>44478.0625</v>
      </c>
      <c r="B390" s="325">
        <v>20.562891006469702</v>
      </c>
      <c r="C390" s="325"/>
      <c r="D390" s="325"/>
      <c r="J390" s="40"/>
      <c r="K390" s="41"/>
      <c r="L390" s="41"/>
    </row>
    <row r="391" spans="1:12">
      <c r="A391" s="279">
        <v>44478.083333333336</v>
      </c>
      <c r="B391" s="325">
        <v>20.553516387939499</v>
      </c>
      <c r="C391" s="325"/>
      <c r="D391" s="325"/>
      <c r="J391" s="40"/>
      <c r="K391" s="41"/>
      <c r="L391" s="41"/>
    </row>
    <row r="392" spans="1:12">
      <c r="A392" s="279">
        <v>44478.104166666664</v>
      </c>
      <c r="B392" s="325">
        <v>20.5546875</v>
      </c>
      <c r="C392" s="325"/>
      <c r="D392" s="325"/>
      <c r="J392" s="40"/>
      <c r="K392" s="41"/>
      <c r="L392" s="41"/>
    </row>
    <row r="393" spans="1:12">
      <c r="A393" s="279">
        <v>44478.125</v>
      </c>
      <c r="B393" s="325">
        <v>20.513671875</v>
      </c>
      <c r="C393" s="325"/>
      <c r="D393" s="325"/>
      <c r="J393" s="40"/>
      <c r="K393" s="41"/>
      <c r="L393" s="41"/>
    </row>
    <row r="394" spans="1:12">
      <c r="A394" s="279">
        <v>44478.145833333336</v>
      </c>
      <c r="B394" s="325">
        <v>20.521875381469702</v>
      </c>
      <c r="C394" s="325"/>
      <c r="D394" s="325"/>
      <c r="J394" s="40"/>
      <c r="K394" s="41"/>
      <c r="L394" s="41"/>
    </row>
    <row r="395" spans="1:12">
      <c r="A395" s="279">
        <v>44478.166666666664</v>
      </c>
      <c r="B395" s="325">
        <v>20.500782012939499</v>
      </c>
      <c r="C395" s="325"/>
      <c r="D395" s="325"/>
      <c r="J395" s="40"/>
      <c r="K395" s="41"/>
      <c r="L395" s="41"/>
    </row>
    <row r="396" spans="1:12">
      <c r="A396" s="279">
        <v>44478.1875</v>
      </c>
      <c r="B396" s="325">
        <v>20.484375</v>
      </c>
      <c r="C396" s="325"/>
      <c r="D396" s="325"/>
      <c r="J396" s="40"/>
      <c r="K396" s="41"/>
      <c r="L396" s="41"/>
    </row>
    <row r="397" spans="1:12">
      <c r="A397" s="279">
        <v>44478.208333333336</v>
      </c>
      <c r="B397" s="325">
        <v>20.445703506469702</v>
      </c>
      <c r="C397" s="325"/>
      <c r="D397" s="325"/>
      <c r="J397" s="40"/>
      <c r="K397" s="41"/>
      <c r="L397" s="41"/>
    </row>
    <row r="398" spans="1:12">
      <c r="A398" s="279">
        <v>44478.229166666664</v>
      </c>
      <c r="B398" s="325">
        <v>20.429296493530298</v>
      </c>
      <c r="C398" s="325"/>
      <c r="D398" s="325"/>
      <c r="J398" s="40"/>
      <c r="K398" s="41"/>
      <c r="L398" s="41"/>
    </row>
    <row r="399" spans="1:12">
      <c r="A399" s="279">
        <v>44478.25</v>
      </c>
      <c r="B399" s="325">
        <v>20.428125381469702</v>
      </c>
      <c r="C399" s="325"/>
      <c r="D399" s="325"/>
      <c r="J399" s="40"/>
      <c r="K399" s="41"/>
      <c r="L399" s="41"/>
    </row>
    <row r="400" spans="1:12">
      <c r="A400" s="279">
        <v>44478.270833333336</v>
      </c>
      <c r="B400" s="325">
        <v>20.399999618530298</v>
      </c>
      <c r="C400" s="325">
        <f>AVERAGE(B353:B400)</f>
        <v>20.568139672279361</v>
      </c>
      <c r="D400" s="325"/>
      <c r="J400" s="40"/>
      <c r="K400" s="41"/>
      <c r="L400" s="41"/>
    </row>
    <row r="401" spans="1:12">
      <c r="A401" s="279">
        <v>44478.291666666664</v>
      </c>
      <c r="B401" s="325">
        <v>20.315624237060501</v>
      </c>
      <c r="C401" s="325"/>
      <c r="D401" s="325"/>
      <c r="J401" s="40"/>
      <c r="K401" s="41"/>
      <c r="L401" s="41"/>
    </row>
    <row r="402" spans="1:12">
      <c r="A402" s="279">
        <v>44478.3125</v>
      </c>
      <c r="B402" s="325">
        <v>20.259374618530298</v>
      </c>
      <c r="C402" s="325"/>
      <c r="D402" s="325"/>
      <c r="J402" s="40"/>
      <c r="K402" s="41"/>
      <c r="L402" s="41"/>
    </row>
    <row r="403" spans="1:12">
      <c r="A403" s="279">
        <v>44478.333333333336</v>
      </c>
      <c r="B403" s="325">
        <v>20.235937118530298</v>
      </c>
      <c r="C403" s="325"/>
      <c r="D403" s="325"/>
      <c r="J403" s="40"/>
      <c r="K403" s="41"/>
      <c r="L403" s="41"/>
    </row>
    <row r="404" spans="1:12">
      <c r="A404" s="279">
        <v>44478.354166666664</v>
      </c>
      <c r="B404" s="325">
        <v>20.201953887939499</v>
      </c>
      <c r="C404" s="325"/>
      <c r="D404" s="325"/>
      <c r="J404" s="40"/>
      <c r="K404" s="41"/>
      <c r="L404" s="41"/>
    </row>
    <row r="405" spans="1:12">
      <c r="A405" s="279">
        <v>44478.375</v>
      </c>
      <c r="B405" s="325">
        <v>20.169139862060501</v>
      </c>
      <c r="C405" s="325"/>
      <c r="D405" s="325"/>
      <c r="J405" s="40"/>
      <c r="K405" s="41"/>
      <c r="L405" s="41"/>
    </row>
    <row r="406" spans="1:12">
      <c r="A406" s="279">
        <v>44478.395833333336</v>
      </c>
      <c r="B406" s="325">
        <v>20.192577362060501</v>
      </c>
      <c r="C406" s="325"/>
      <c r="D406" s="325"/>
      <c r="J406" s="40"/>
      <c r="K406" s="41"/>
      <c r="L406" s="41"/>
    </row>
    <row r="407" spans="1:12">
      <c r="A407" s="279">
        <v>44478.416666666664</v>
      </c>
      <c r="B407" s="325">
        <v>20.187891006469702</v>
      </c>
      <c r="C407" s="325"/>
      <c r="D407" s="325"/>
      <c r="J407" s="40"/>
      <c r="K407" s="41"/>
      <c r="L407" s="41"/>
    </row>
    <row r="408" spans="1:12">
      <c r="A408" s="279">
        <v>44478.4375</v>
      </c>
      <c r="B408" s="325">
        <v>20.205469131469702</v>
      </c>
      <c r="C408" s="325"/>
      <c r="D408" s="325"/>
      <c r="J408" s="40"/>
      <c r="K408" s="41"/>
      <c r="L408" s="41"/>
    </row>
    <row r="409" spans="1:12">
      <c r="A409" s="279">
        <v>44478.458333333336</v>
      </c>
      <c r="B409" s="325">
        <v>20.257030487060501</v>
      </c>
      <c r="C409" s="325"/>
      <c r="D409" s="325"/>
      <c r="J409" s="40"/>
      <c r="K409" s="41"/>
      <c r="L409" s="41"/>
    </row>
    <row r="410" spans="1:12">
      <c r="A410" s="279">
        <v>44478.479166666664</v>
      </c>
      <c r="B410" s="325">
        <v>20.240625381469702</v>
      </c>
      <c r="C410" s="325"/>
      <c r="D410" s="325"/>
      <c r="J410" s="40"/>
      <c r="K410" s="41"/>
      <c r="L410" s="41"/>
    </row>
    <row r="411" spans="1:12">
      <c r="A411" s="279">
        <v>44478.5</v>
      </c>
      <c r="B411" s="325">
        <v>20.289844512939499</v>
      </c>
      <c r="C411" s="325"/>
      <c r="D411" s="325"/>
      <c r="J411" s="40"/>
      <c r="K411" s="41"/>
      <c r="L411" s="41"/>
    </row>
    <row r="412" spans="1:12">
      <c r="A412" s="279">
        <v>44478.520833333336</v>
      </c>
      <c r="B412" s="325">
        <v>20.322656631469702</v>
      </c>
      <c r="C412" s="325"/>
      <c r="D412" s="325"/>
      <c r="J412" s="40"/>
      <c r="K412" s="41"/>
      <c r="L412" s="41"/>
    </row>
    <row r="413" spans="1:12">
      <c r="A413" s="279">
        <v>44478.541666666664</v>
      </c>
      <c r="B413" s="325">
        <v>20.340234756469702</v>
      </c>
      <c r="C413" s="325"/>
      <c r="D413" s="325"/>
      <c r="J413" s="40"/>
      <c r="K413" s="41"/>
      <c r="L413" s="41"/>
    </row>
    <row r="414" spans="1:12">
      <c r="A414" s="279">
        <v>44478.5625</v>
      </c>
      <c r="B414" s="325">
        <v>20.389453887939499</v>
      </c>
      <c r="C414" s="325"/>
      <c r="D414" s="325"/>
      <c r="J414" s="40"/>
      <c r="K414" s="41"/>
      <c r="L414" s="41"/>
    </row>
    <row r="415" spans="1:12">
      <c r="A415" s="279">
        <v>44478.583333333336</v>
      </c>
      <c r="B415" s="325">
        <v>20.453907012939499</v>
      </c>
      <c r="C415" s="325"/>
      <c r="D415" s="325"/>
      <c r="J415" s="40"/>
      <c r="K415" s="41"/>
      <c r="L415" s="41"/>
    </row>
    <row r="416" spans="1:12">
      <c r="A416" s="279">
        <v>44478.604166666664</v>
      </c>
      <c r="B416" s="325">
        <v>20.448047637939499</v>
      </c>
      <c r="C416" s="325"/>
      <c r="D416" s="325"/>
      <c r="J416" s="40"/>
      <c r="K416" s="41"/>
      <c r="L416" s="41"/>
    </row>
    <row r="417" spans="1:12">
      <c r="A417" s="279">
        <v>44478.625</v>
      </c>
      <c r="B417" s="325">
        <v>20.455078125</v>
      </c>
      <c r="C417" s="325"/>
      <c r="D417" s="325"/>
      <c r="J417" s="40"/>
      <c r="K417" s="41"/>
      <c r="L417" s="41"/>
    </row>
    <row r="418" spans="1:12">
      <c r="A418" s="279">
        <v>44478.645833333336</v>
      </c>
      <c r="B418" s="325">
        <v>20.439844131469702</v>
      </c>
      <c r="C418" s="325"/>
      <c r="D418" s="325"/>
      <c r="J418" s="40"/>
      <c r="K418" s="41"/>
      <c r="L418" s="41"/>
    </row>
    <row r="419" spans="1:12">
      <c r="A419" s="279">
        <v>44478.666666666664</v>
      </c>
      <c r="B419" s="325">
        <v>20.436328887939499</v>
      </c>
      <c r="C419" s="325"/>
      <c r="D419" s="325"/>
      <c r="J419" s="40"/>
      <c r="K419" s="41"/>
      <c r="L419" s="41"/>
    </row>
    <row r="420" spans="1:12">
      <c r="A420" s="279">
        <v>44478.6875</v>
      </c>
      <c r="B420" s="325">
        <v>20.405858993530298</v>
      </c>
      <c r="C420" s="325"/>
      <c r="D420" s="325"/>
      <c r="J420" s="40"/>
      <c r="K420" s="41"/>
      <c r="L420" s="41"/>
    </row>
    <row r="421" spans="1:12">
      <c r="A421" s="279">
        <v>44478.708333333336</v>
      </c>
      <c r="B421" s="325">
        <v>20.362499237060501</v>
      </c>
      <c r="C421" s="325"/>
      <c r="D421" s="325"/>
      <c r="J421" s="40"/>
      <c r="K421" s="41"/>
      <c r="L421" s="41"/>
    </row>
    <row r="422" spans="1:12">
      <c r="A422" s="279">
        <v>44478.729166666664</v>
      </c>
      <c r="B422" s="325">
        <v>20.399999618530298</v>
      </c>
      <c r="C422" s="325"/>
      <c r="D422" s="325"/>
      <c r="J422" s="40"/>
      <c r="K422" s="41"/>
      <c r="L422" s="41"/>
    </row>
    <row r="423" spans="1:12">
      <c r="A423" s="279">
        <v>44478.75</v>
      </c>
      <c r="B423" s="325">
        <v>20.375391006469702</v>
      </c>
      <c r="C423" s="325"/>
      <c r="D423" s="325"/>
      <c r="J423" s="40"/>
      <c r="K423" s="41"/>
      <c r="L423" s="41"/>
    </row>
    <row r="424" spans="1:12">
      <c r="A424" s="279">
        <v>44478.770833333336</v>
      </c>
      <c r="B424" s="325">
        <v>20.312108993530298</v>
      </c>
      <c r="C424" s="325"/>
      <c r="D424" s="325"/>
      <c r="J424" s="40"/>
      <c r="K424" s="41"/>
      <c r="L424" s="41"/>
    </row>
    <row r="425" spans="1:12">
      <c r="A425" s="279">
        <v>44478.791666666664</v>
      </c>
      <c r="B425" s="325">
        <v>20.299219131469702</v>
      </c>
      <c r="C425" s="325"/>
      <c r="D425" s="325"/>
      <c r="J425" s="40"/>
      <c r="K425" s="41"/>
      <c r="L425" s="41"/>
    </row>
    <row r="426" spans="1:12">
      <c r="A426" s="279">
        <v>44478.8125</v>
      </c>
      <c r="B426" s="325">
        <v>20.329687118530298</v>
      </c>
      <c r="C426" s="325"/>
      <c r="D426" s="325"/>
      <c r="J426" s="40"/>
      <c r="K426" s="41"/>
      <c r="L426" s="41"/>
    </row>
    <row r="427" spans="1:12">
      <c r="A427" s="279">
        <v>44478.833333333336</v>
      </c>
      <c r="B427" s="325">
        <v>20.309764862060501</v>
      </c>
      <c r="C427" s="325"/>
      <c r="D427" s="325"/>
      <c r="J427" s="40"/>
      <c r="K427" s="41"/>
      <c r="L427" s="41"/>
    </row>
    <row r="428" spans="1:12">
      <c r="A428" s="279">
        <v>44478.854166666664</v>
      </c>
      <c r="B428" s="325">
        <v>20.294530868530298</v>
      </c>
      <c r="C428" s="325"/>
      <c r="D428" s="325"/>
      <c r="J428" s="40"/>
      <c r="K428" s="41"/>
      <c r="L428" s="41"/>
    </row>
    <row r="429" spans="1:12">
      <c r="A429" s="279">
        <v>44478.875</v>
      </c>
      <c r="B429" s="325">
        <v>20.303905487060501</v>
      </c>
      <c r="C429" s="325"/>
      <c r="D429" s="325"/>
      <c r="J429" s="40"/>
      <c r="K429" s="41"/>
      <c r="L429" s="41"/>
    </row>
    <row r="430" spans="1:12">
      <c r="A430" s="279">
        <v>44478.895833333336</v>
      </c>
      <c r="B430" s="325">
        <v>20.272266387939499</v>
      </c>
      <c r="C430" s="325"/>
      <c r="D430" s="325"/>
      <c r="J430" s="40"/>
      <c r="K430" s="41"/>
      <c r="L430" s="41"/>
    </row>
    <row r="431" spans="1:12">
      <c r="A431" s="279">
        <v>44478.916666666664</v>
      </c>
      <c r="B431" s="325">
        <v>20.283985137939499</v>
      </c>
      <c r="C431" s="325"/>
      <c r="D431" s="325"/>
      <c r="J431" s="40"/>
      <c r="K431" s="41"/>
      <c r="L431" s="41"/>
    </row>
    <row r="432" spans="1:12">
      <c r="A432" s="279">
        <v>44478.9375</v>
      </c>
      <c r="B432" s="325">
        <v>20.303905487060501</v>
      </c>
      <c r="C432" s="325"/>
      <c r="D432" s="325"/>
      <c r="J432" s="40"/>
      <c r="K432" s="41"/>
      <c r="L432" s="41"/>
    </row>
    <row r="433" spans="1:12">
      <c r="A433" s="279">
        <v>44478.958333333336</v>
      </c>
      <c r="B433" s="325">
        <v>20.319141387939499</v>
      </c>
      <c r="C433" s="325"/>
      <c r="D433" s="325"/>
      <c r="J433" s="40"/>
      <c r="K433" s="41"/>
      <c r="L433" s="41"/>
    </row>
    <row r="434" spans="1:12">
      <c r="A434" s="279">
        <v>44478.979166666664</v>
      </c>
      <c r="B434" s="325">
        <v>20.296875</v>
      </c>
      <c r="C434" s="325"/>
      <c r="D434" s="325"/>
      <c r="J434" s="40"/>
      <c r="K434" s="41"/>
      <c r="L434" s="41"/>
    </row>
    <row r="435" spans="1:12">
      <c r="A435" s="279">
        <v>44479</v>
      </c>
      <c r="B435" s="325">
        <v>20.294530868530298</v>
      </c>
      <c r="C435" s="325"/>
      <c r="D435" s="325"/>
      <c r="J435" s="40"/>
      <c r="K435" s="41"/>
      <c r="L435" s="41"/>
    </row>
    <row r="436" spans="1:12">
      <c r="A436" s="279">
        <v>44479.020833333336</v>
      </c>
      <c r="B436" s="325">
        <v>20.327342987060501</v>
      </c>
      <c r="C436" s="325"/>
      <c r="D436" s="325"/>
      <c r="J436" s="40"/>
      <c r="K436" s="41"/>
      <c r="L436" s="41"/>
    </row>
    <row r="437" spans="1:12">
      <c r="A437" s="279">
        <v>44479.041666666664</v>
      </c>
      <c r="B437" s="325">
        <v>20.307422637939499</v>
      </c>
      <c r="C437" s="325"/>
      <c r="D437" s="325"/>
      <c r="J437" s="40"/>
      <c r="K437" s="41"/>
      <c r="L437" s="41"/>
    </row>
    <row r="438" spans="1:12">
      <c r="A438" s="279">
        <v>44479.0625</v>
      </c>
      <c r="B438" s="325">
        <v>20.28515625</v>
      </c>
      <c r="C438" s="325"/>
      <c r="D438" s="325"/>
      <c r="J438" s="40"/>
      <c r="K438" s="41"/>
      <c r="L438" s="41"/>
    </row>
    <row r="439" spans="1:12">
      <c r="A439" s="279">
        <v>44479.083333333336</v>
      </c>
      <c r="B439" s="325">
        <v>20.212499618530298</v>
      </c>
      <c r="C439" s="325"/>
      <c r="D439" s="325"/>
      <c r="J439" s="40"/>
      <c r="K439" s="41"/>
      <c r="L439" s="41"/>
    </row>
    <row r="440" spans="1:12">
      <c r="A440" s="279">
        <v>44479.104166666664</v>
      </c>
      <c r="B440" s="325">
        <v>20.196094512939499</v>
      </c>
      <c r="C440" s="325"/>
      <c r="D440" s="325"/>
      <c r="J440" s="40"/>
      <c r="K440" s="41"/>
      <c r="L440" s="41"/>
    </row>
    <row r="441" spans="1:12">
      <c r="A441" s="279">
        <v>44479.125</v>
      </c>
      <c r="B441" s="325">
        <v>20.183202743530298</v>
      </c>
      <c r="C441" s="325"/>
      <c r="D441" s="325"/>
      <c r="J441" s="40"/>
      <c r="K441" s="41"/>
      <c r="L441" s="41"/>
    </row>
    <row r="442" spans="1:12">
      <c r="A442" s="279">
        <v>44479.145833333336</v>
      </c>
      <c r="B442" s="325">
        <v>20.194921493530298</v>
      </c>
      <c r="C442" s="325"/>
      <c r="D442" s="325"/>
      <c r="J442" s="40"/>
      <c r="K442" s="41"/>
      <c r="L442" s="41"/>
    </row>
    <row r="443" spans="1:12">
      <c r="A443" s="279">
        <v>44479.166666666664</v>
      </c>
      <c r="B443" s="325">
        <v>20.241796493530298</v>
      </c>
      <c r="C443" s="325"/>
      <c r="D443" s="325"/>
      <c r="J443" s="40"/>
      <c r="K443" s="41"/>
      <c r="L443" s="41"/>
    </row>
    <row r="444" spans="1:12">
      <c r="A444" s="279">
        <v>44479.1875</v>
      </c>
      <c r="B444" s="325">
        <v>20.227733612060501</v>
      </c>
      <c r="C444" s="325"/>
      <c r="D444" s="325"/>
      <c r="J444" s="40"/>
      <c r="K444" s="41"/>
      <c r="L444" s="41"/>
    </row>
    <row r="445" spans="1:12">
      <c r="A445" s="279">
        <v>44479.208333333336</v>
      </c>
      <c r="B445" s="325">
        <v>20.197265625</v>
      </c>
      <c r="C445" s="325"/>
      <c r="D445" s="325"/>
      <c r="J445" s="40"/>
      <c r="K445" s="41"/>
      <c r="L445" s="41"/>
    </row>
    <row r="446" spans="1:12">
      <c r="A446" s="279">
        <v>44479.229166666664</v>
      </c>
      <c r="B446" s="325">
        <v>20.16796875</v>
      </c>
      <c r="C446" s="325"/>
      <c r="D446" s="325"/>
      <c r="J446" s="40"/>
      <c r="K446" s="41"/>
      <c r="L446" s="41"/>
    </row>
    <row r="447" spans="1:12">
      <c r="A447" s="279">
        <v>44479.25</v>
      </c>
      <c r="B447" s="325">
        <v>20.173828125</v>
      </c>
      <c r="C447" s="325"/>
      <c r="D447" s="325"/>
      <c r="J447" s="40"/>
      <c r="K447" s="41"/>
      <c r="L447" s="41"/>
    </row>
    <row r="448" spans="1:12">
      <c r="A448" s="279">
        <v>44479.270833333336</v>
      </c>
      <c r="B448" s="325">
        <v>20.130468368530298</v>
      </c>
      <c r="C448" s="325">
        <f>AVERAGE(B401:B448)</f>
        <v>20.288549780845642</v>
      </c>
      <c r="D448" s="325"/>
      <c r="J448" s="40"/>
      <c r="K448" s="41"/>
      <c r="L448" s="41"/>
    </row>
    <row r="449" spans="1:12">
      <c r="A449" s="279">
        <v>44479.291666666664</v>
      </c>
      <c r="B449" s="325">
        <v>20.092967987060501</v>
      </c>
      <c r="C449" s="325"/>
      <c r="D449" s="325"/>
      <c r="J449" s="40"/>
      <c r="K449" s="41"/>
      <c r="L449" s="41"/>
    </row>
    <row r="450" spans="1:12">
      <c r="A450" s="279">
        <v>44479.3125</v>
      </c>
      <c r="B450" s="325">
        <v>20.057811737060501</v>
      </c>
      <c r="C450" s="325"/>
      <c r="D450" s="325"/>
      <c r="J450" s="40"/>
      <c r="K450" s="41"/>
      <c r="L450" s="41"/>
    </row>
    <row r="451" spans="1:12">
      <c r="A451" s="279">
        <v>44479.333333333336</v>
      </c>
      <c r="B451" s="325">
        <v>20.05078125</v>
      </c>
      <c r="C451" s="325"/>
      <c r="D451" s="325"/>
      <c r="J451" s="40"/>
      <c r="K451" s="41"/>
      <c r="L451" s="41"/>
    </row>
    <row r="452" spans="1:12">
      <c r="A452" s="279">
        <v>44479.354166666664</v>
      </c>
      <c r="B452" s="325">
        <v>20.037891387939499</v>
      </c>
      <c r="C452" s="325"/>
      <c r="D452" s="325"/>
      <c r="J452" s="40"/>
      <c r="K452" s="41"/>
      <c r="L452" s="41"/>
    </row>
    <row r="453" spans="1:12">
      <c r="A453" s="279">
        <v>44479.375</v>
      </c>
      <c r="B453" s="325">
        <v>20.067188262939499</v>
      </c>
      <c r="C453" s="325"/>
      <c r="D453" s="325"/>
      <c r="J453" s="40"/>
      <c r="K453" s="41"/>
      <c r="L453" s="41"/>
    </row>
    <row r="454" spans="1:12">
      <c r="A454" s="279">
        <v>44479.395833333336</v>
      </c>
      <c r="B454" s="325">
        <v>20.013280868530298</v>
      </c>
      <c r="C454" s="325"/>
      <c r="D454" s="325"/>
      <c r="J454" s="40"/>
      <c r="K454" s="41"/>
      <c r="L454" s="41"/>
    </row>
    <row r="455" spans="1:12">
      <c r="A455" s="279">
        <v>44479.416666666664</v>
      </c>
      <c r="B455" s="325">
        <v>19.991016387939499</v>
      </c>
      <c r="C455" s="325"/>
      <c r="D455" s="325"/>
      <c r="J455" s="40"/>
      <c r="K455" s="41"/>
      <c r="L455" s="41"/>
    </row>
    <row r="456" spans="1:12">
      <c r="A456" s="279">
        <v>44479.4375</v>
      </c>
      <c r="B456" s="325">
        <v>20.019140243530298</v>
      </c>
      <c r="C456" s="325"/>
      <c r="D456" s="325"/>
      <c r="J456" s="40"/>
      <c r="K456" s="41"/>
      <c r="L456" s="41"/>
    </row>
    <row r="457" spans="1:12">
      <c r="A457" s="279">
        <v>44479.458333333336</v>
      </c>
      <c r="B457" s="325">
        <v>20.002735137939499</v>
      </c>
      <c r="C457" s="325"/>
      <c r="D457" s="325"/>
      <c r="J457" s="40"/>
      <c r="K457" s="41"/>
      <c r="L457" s="41"/>
    </row>
    <row r="458" spans="1:12">
      <c r="A458" s="279">
        <v>44479.479166666664</v>
      </c>
      <c r="B458" s="325">
        <v>20.05078125</v>
      </c>
      <c r="C458" s="325"/>
      <c r="D458" s="325"/>
      <c r="J458" s="40"/>
      <c r="K458" s="41"/>
      <c r="L458" s="41"/>
    </row>
    <row r="459" spans="1:12">
      <c r="A459" s="279">
        <v>44479.5</v>
      </c>
      <c r="B459" s="325">
        <v>20.118749618530298</v>
      </c>
      <c r="C459" s="325"/>
      <c r="D459" s="325"/>
      <c r="J459" s="40"/>
      <c r="K459" s="41"/>
      <c r="L459" s="41"/>
    </row>
    <row r="460" spans="1:12">
      <c r="A460" s="279">
        <v>44479.520833333336</v>
      </c>
      <c r="B460" s="325">
        <v>20.160938262939499</v>
      </c>
      <c r="C460" s="325"/>
      <c r="D460" s="325"/>
      <c r="J460" s="40"/>
      <c r="K460" s="41"/>
      <c r="L460" s="41"/>
    </row>
    <row r="461" spans="1:12">
      <c r="A461" s="279">
        <v>44479.541666666664</v>
      </c>
      <c r="B461" s="325">
        <v>20.171483993530298</v>
      </c>
      <c r="C461" s="325"/>
      <c r="D461" s="325"/>
      <c r="J461" s="40"/>
      <c r="K461" s="41"/>
      <c r="L461" s="41"/>
    </row>
    <row r="462" spans="1:12">
      <c r="A462" s="279">
        <v>44479.5625</v>
      </c>
      <c r="B462" s="325">
        <v>20.208984375</v>
      </c>
      <c r="C462" s="325"/>
      <c r="D462" s="325"/>
      <c r="J462" s="40"/>
      <c r="K462" s="41"/>
      <c r="L462" s="41"/>
    </row>
    <row r="463" spans="1:12">
      <c r="A463" s="279">
        <v>44479.583333333336</v>
      </c>
      <c r="B463" s="325">
        <v>20.240625381469702</v>
      </c>
      <c r="C463" s="325"/>
      <c r="D463" s="325"/>
      <c r="J463" s="40"/>
      <c r="K463" s="41"/>
      <c r="L463" s="41"/>
    </row>
    <row r="464" spans="1:12">
      <c r="A464" s="279">
        <v>44479.604166666664</v>
      </c>
      <c r="B464" s="325">
        <v>20.330860137939499</v>
      </c>
      <c r="C464" s="325"/>
      <c r="D464" s="325"/>
      <c r="J464" s="40"/>
      <c r="K464" s="41"/>
      <c r="L464" s="41"/>
    </row>
    <row r="465" spans="1:12">
      <c r="A465" s="279">
        <v>44479.625</v>
      </c>
      <c r="B465" s="325">
        <v>20.376562118530298</v>
      </c>
      <c r="C465" s="325"/>
      <c r="D465" s="325"/>
      <c r="J465" s="40"/>
      <c r="K465" s="41"/>
      <c r="L465" s="41"/>
    </row>
    <row r="466" spans="1:12">
      <c r="A466" s="279">
        <v>44479.645833333336</v>
      </c>
      <c r="B466" s="325">
        <v>20.349609375</v>
      </c>
      <c r="C466" s="325"/>
      <c r="D466" s="325"/>
      <c r="J466" s="40"/>
      <c r="K466" s="41"/>
      <c r="L466" s="41"/>
    </row>
    <row r="467" spans="1:12">
      <c r="A467" s="279">
        <v>44479.666666666664</v>
      </c>
      <c r="B467" s="325">
        <v>20.336719512939499</v>
      </c>
      <c r="C467" s="325"/>
      <c r="D467" s="325"/>
      <c r="J467" s="40"/>
      <c r="K467" s="41"/>
      <c r="L467" s="41"/>
    </row>
    <row r="468" spans="1:12">
      <c r="A468" s="279">
        <v>44479.6875</v>
      </c>
      <c r="B468" s="325">
        <v>20.296875</v>
      </c>
      <c r="C468" s="325"/>
      <c r="D468" s="325"/>
      <c r="J468" s="40"/>
      <c r="K468" s="41"/>
      <c r="L468" s="41"/>
    </row>
    <row r="469" spans="1:12">
      <c r="A469" s="279">
        <v>44479.708333333336</v>
      </c>
      <c r="B469" s="325">
        <v>20.292186737060501</v>
      </c>
      <c r="C469" s="325"/>
      <c r="D469" s="325"/>
      <c r="J469" s="40"/>
      <c r="K469" s="41"/>
      <c r="L469" s="41"/>
    </row>
    <row r="470" spans="1:12">
      <c r="A470" s="279">
        <v>44479.729166666664</v>
      </c>
      <c r="B470" s="325">
        <v>20.23828125</v>
      </c>
      <c r="C470" s="325"/>
      <c r="D470" s="325"/>
      <c r="J470" s="40"/>
      <c r="K470" s="41"/>
      <c r="L470" s="41"/>
    </row>
    <row r="471" spans="1:12">
      <c r="A471" s="279">
        <v>44479.75</v>
      </c>
      <c r="B471" s="325">
        <v>20.253515243530298</v>
      </c>
      <c r="C471" s="325"/>
      <c r="D471" s="325"/>
      <c r="J471" s="40"/>
      <c r="K471" s="41"/>
      <c r="L471" s="41"/>
    </row>
    <row r="472" spans="1:12">
      <c r="A472" s="279">
        <v>44479.770833333336</v>
      </c>
      <c r="B472" s="325">
        <v>20.199609756469702</v>
      </c>
      <c r="C472" s="325"/>
      <c r="D472" s="325"/>
      <c r="J472" s="40"/>
      <c r="K472" s="41"/>
      <c r="L472" s="41"/>
    </row>
    <row r="473" spans="1:12">
      <c r="A473" s="279">
        <v>44479.791666666664</v>
      </c>
      <c r="B473" s="325">
        <v>20.184375762939499</v>
      </c>
      <c r="C473" s="325"/>
      <c r="D473" s="325"/>
      <c r="J473" s="40"/>
      <c r="K473" s="41"/>
      <c r="L473" s="41"/>
    </row>
    <row r="474" spans="1:12">
      <c r="A474" s="279">
        <v>44479.8125</v>
      </c>
      <c r="B474" s="325">
        <v>20.187891006469702</v>
      </c>
      <c r="C474" s="325"/>
      <c r="D474" s="325"/>
      <c r="J474" s="40"/>
      <c r="K474" s="41"/>
      <c r="L474" s="41"/>
    </row>
    <row r="475" spans="1:12">
      <c r="A475" s="279">
        <v>44479.833333333336</v>
      </c>
      <c r="B475" s="325">
        <v>20.193750381469702</v>
      </c>
      <c r="C475" s="325"/>
      <c r="D475" s="325"/>
      <c r="J475" s="40"/>
      <c r="K475" s="41"/>
      <c r="L475" s="41"/>
    </row>
    <row r="476" spans="1:12">
      <c r="A476" s="279">
        <v>44479.854166666664</v>
      </c>
      <c r="B476" s="325">
        <v>20.146875381469702</v>
      </c>
      <c r="C476" s="325"/>
      <c r="D476" s="325"/>
      <c r="J476" s="40"/>
      <c r="K476" s="41"/>
      <c r="L476" s="41"/>
    </row>
    <row r="477" spans="1:12">
      <c r="A477" s="279">
        <v>44479.875</v>
      </c>
      <c r="B477" s="325">
        <v>20.098827362060501</v>
      </c>
      <c r="C477" s="325"/>
      <c r="D477" s="325"/>
      <c r="J477" s="40"/>
      <c r="K477" s="41"/>
      <c r="L477" s="41"/>
    </row>
    <row r="478" spans="1:12">
      <c r="A478" s="279">
        <v>44479.895833333336</v>
      </c>
      <c r="B478" s="325">
        <v>20.109375</v>
      </c>
      <c r="C478" s="325"/>
      <c r="D478" s="325"/>
      <c r="J478" s="40"/>
      <c r="K478" s="41"/>
      <c r="L478" s="41"/>
    </row>
    <row r="479" spans="1:12">
      <c r="A479" s="279">
        <v>44479.916666666664</v>
      </c>
      <c r="B479" s="325">
        <v>20.07421875</v>
      </c>
      <c r="C479" s="325"/>
      <c r="D479" s="325"/>
      <c r="J479" s="40"/>
      <c r="K479" s="41"/>
      <c r="L479" s="41"/>
    </row>
    <row r="480" spans="1:12">
      <c r="A480" s="279">
        <v>44479.9375</v>
      </c>
      <c r="B480" s="325">
        <v>20.135156631469702</v>
      </c>
      <c r="C480" s="325"/>
      <c r="D480" s="325"/>
      <c r="J480" s="40"/>
      <c r="K480" s="41"/>
      <c r="L480" s="41"/>
    </row>
    <row r="481" spans="1:12">
      <c r="A481" s="279">
        <v>44479.958333333336</v>
      </c>
      <c r="B481" s="325">
        <v>20.157421112060501</v>
      </c>
      <c r="C481" s="325"/>
      <c r="D481" s="325"/>
      <c r="J481" s="40"/>
      <c r="K481" s="41"/>
      <c r="L481" s="41"/>
    </row>
    <row r="482" spans="1:12">
      <c r="A482" s="279">
        <v>44479.979166666664</v>
      </c>
      <c r="B482" s="325">
        <v>20.170312881469702</v>
      </c>
      <c r="C482" s="325"/>
      <c r="D482" s="325"/>
      <c r="J482" s="40"/>
      <c r="K482" s="41"/>
      <c r="L482" s="41"/>
    </row>
    <row r="483" spans="1:12">
      <c r="A483" s="279">
        <v>44480</v>
      </c>
      <c r="B483" s="325">
        <v>20.164453506469702</v>
      </c>
      <c r="C483" s="325"/>
      <c r="D483" s="325"/>
      <c r="J483" s="40"/>
      <c r="K483" s="41"/>
      <c r="L483" s="41"/>
    </row>
    <row r="484" spans="1:12">
      <c r="A484" s="279">
        <v>44480.020833333336</v>
      </c>
      <c r="B484" s="325">
        <v>20.184375762939499</v>
      </c>
      <c r="C484" s="325"/>
      <c r="D484" s="325"/>
      <c r="J484" s="40"/>
      <c r="K484" s="41"/>
      <c r="L484" s="41"/>
    </row>
    <row r="485" spans="1:12">
      <c r="A485" s="279">
        <v>44480.041666666664</v>
      </c>
      <c r="B485" s="325">
        <v>20.169139862060501</v>
      </c>
      <c r="C485" s="325"/>
      <c r="D485" s="325"/>
      <c r="J485" s="40"/>
      <c r="K485" s="41"/>
      <c r="L485" s="41"/>
    </row>
    <row r="486" spans="1:12">
      <c r="A486" s="279">
        <v>44480.0625</v>
      </c>
      <c r="B486" s="325">
        <v>20.138671875</v>
      </c>
      <c r="C486" s="325"/>
      <c r="D486" s="325"/>
      <c r="J486" s="40"/>
      <c r="K486" s="41"/>
      <c r="L486" s="41"/>
    </row>
    <row r="487" spans="1:12">
      <c r="A487" s="279">
        <v>44480.083333333336</v>
      </c>
      <c r="B487" s="325">
        <v>20.043750762939499</v>
      </c>
      <c r="C487" s="325"/>
      <c r="D487" s="325"/>
      <c r="J487" s="40"/>
      <c r="K487" s="41"/>
      <c r="L487" s="41"/>
    </row>
    <row r="488" spans="1:12">
      <c r="A488" s="279">
        <v>44480.104166666664</v>
      </c>
      <c r="B488" s="325">
        <v>19.940624237060501</v>
      </c>
      <c r="C488" s="325"/>
      <c r="D488" s="325"/>
      <c r="J488" s="40"/>
      <c r="K488" s="41"/>
      <c r="L488" s="41"/>
    </row>
    <row r="489" spans="1:12">
      <c r="A489" s="279">
        <v>44480.125</v>
      </c>
      <c r="B489" s="325">
        <v>19.882030487060501</v>
      </c>
      <c r="C489" s="325"/>
      <c r="D489" s="325"/>
      <c r="J489" s="40"/>
      <c r="K489" s="41"/>
      <c r="L489" s="41"/>
    </row>
    <row r="490" spans="1:12">
      <c r="A490" s="279">
        <v>44480.145833333336</v>
      </c>
      <c r="B490" s="325">
        <v>19.830469131469702</v>
      </c>
      <c r="C490" s="325"/>
      <c r="D490" s="325"/>
      <c r="J490" s="40"/>
      <c r="K490" s="41"/>
      <c r="L490" s="41"/>
    </row>
    <row r="491" spans="1:12">
      <c r="A491" s="279">
        <v>44480.166666666664</v>
      </c>
      <c r="B491" s="325">
        <v>19.850391387939499</v>
      </c>
      <c r="C491" s="325"/>
      <c r="D491" s="325"/>
      <c r="J491" s="40"/>
      <c r="K491" s="41"/>
      <c r="L491" s="41"/>
    </row>
    <row r="492" spans="1:12">
      <c r="A492" s="279">
        <v>44480.1875</v>
      </c>
      <c r="B492" s="325">
        <v>19.882030487060501</v>
      </c>
      <c r="C492" s="325"/>
      <c r="D492" s="325"/>
      <c r="J492" s="40"/>
      <c r="K492" s="41"/>
      <c r="L492" s="41"/>
    </row>
    <row r="493" spans="1:12">
      <c r="A493" s="279">
        <v>44480.208333333336</v>
      </c>
      <c r="B493" s="325">
        <v>19.860937118530298</v>
      </c>
      <c r="C493" s="325"/>
      <c r="D493" s="325"/>
      <c r="J493" s="40"/>
      <c r="K493" s="41"/>
      <c r="L493" s="41"/>
    </row>
    <row r="494" spans="1:12">
      <c r="A494" s="279">
        <v>44480.229166666664</v>
      </c>
      <c r="B494" s="325">
        <v>19.849218368530298</v>
      </c>
      <c r="C494" s="325"/>
      <c r="D494" s="325"/>
      <c r="J494" s="40"/>
      <c r="K494" s="41"/>
      <c r="L494" s="41"/>
    </row>
    <row r="495" spans="1:12">
      <c r="A495" s="279">
        <v>44480.25</v>
      </c>
      <c r="B495" s="325">
        <v>19.756641387939499</v>
      </c>
      <c r="C495" s="325"/>
      <c r="D495" s="325"/>
      <c r="J495" s="40"/>
      <c r="K495" s="41"/>
      <c r="L495" s="41"/>
    </row>
    <row r="496" spans="1:12">
      <c r="A496" s="279">
        <v>44480.270833333336</v>
      </c>
      <c r="B496" s="325">
        <v>19.688671112060501</v>
      </c>
      <c r="C496" s="325">
        <f>AVERAGE(B449:B496)</f>
        <v>20.097045938173938</v>
      </c>
      <c r="D496" s="325"/>
      <c r="J496" s="40"/>
      <c r="K496" s="41"/>
      <c r="L496" s="41"/>
    </row>
    <row r="497" spans="1:12">
      <c r="A497" s="279">
        <v>44480.291666666664</v>
      </c>
      <c r="B497" s="325">
        <v>19.6171875</v>
      </c>
      <c r="C497" s="325"/>
      <c r="D497" s="325"/>
      <c r="J497" s="40"/>
      <c r="K497" s="41"/>
      <c r="L497" s="41"/>
    </row>
    <row r="498" spans="1:12">
      <c r="A498" s="279">
        <v>44480.3125</v>
      </c>
      <c r="B498" s="325">
        <v>19.548046112060501</v>
      </c>
      <c r="C498" s="325"/>
      <c r="D498" s="325"/>
      <c r="J498" s="40"/>
      <c r="K498" s="41"/>
      <c r="L498" s="41"/>
    </row>
    <row r="499" spans="1:12">
      <c r="A499" s="279">
        <v>44480.333333333336</v>
      </c>
      <c r="B499" s="325">
        <v>19.557422637939499</v>
      </c>
      <c r="C499" s="325"/>
      <c r="D499" s="325"/>
      <c r="J499" s="40"/>
      <c r="K499" s="41"/>
      <c r="L499" s="41"/>
    </row>
    <row r="500" spans="1:12">
      <c r="A500" s="279">
        <v>44480.354166666664</v>
      </c>
      <c r="B500" s="325">
        <v>19.544530868530298</v>
      </c>
      <c r="C500" s="325"/>
      <c r="D500" s="325"/>
      <c r="J500" s="40"/>
      <c r="K500" s="41"/>
      <c r="L500" s="41"/>
    </row>
    <row r="501" spans="1:12">
      <c r="A501" s="279">
        <v>44480.375</v>
      </c>
      <c r="B501" s="325">
        <v>19.526952743530298</v>
      </c>
      <c r="C501" s="325"/>
      <c r="D501" s="325"/>
      <c r="J501" s="40"/>
      <c r="K501" s="41"/>
      <c r="L501" s="41"/>
    </row>
    <row r="502" spans="1:12">
      <c r="A502" s="279">
        <v>44480.395833333336</v>
      </c>
      <c r="B502" s="325">
        <v>19.517578125</v>
      </c>
      <c r="C502" s="325"/>
      <c r="D502" s="325"/>
      <c r="J502" s="40"/>
      <c r="K502" s="41"/>
      <c r="L502" s="41"/>
    </row>
    <row r="503" spans="1:12">
      <c r="A503" s="279">
        <v>44480.416666666664</v>
      </c>
      <c r="B503" s="325">
        <v>19.496484756469702</v>
      </c>
      <c r="C503" s="325"/>
      <c r="D503" s="325"/>
      <c r="J503" s="40"/>
      <c r="K503" s="41"/>
      <c r="L503" s="41"/>
    </row>
    <row r="504" spans="1:12">
      <c r="A504" s="279">
        <v>44480.4375</v>
      </c>
      <c r="B504" s="325">
        <v>19.436717987060501</v>
      </c>
      <c r="C504" s="325"/>
      <c r="D504" s="325"/>
      <c r="J504" s="40"/>
      <c r="K504" s="41"/>
      <c r="L504" s="41"/>
    </row>
    <row r="505" spans="1:12">
      <c r="A505" s="279">
        <v>44480.458333333336</v>
      </c>
      <c r="B505" s="325">
        <v>19.463672637939499</v>
      </c>
      <c r="C505" s="325"/>
      <c r="D505" s="325"/>
      <c r="J505" s="40"/>
      <c r="K505" s="41"/>
      <c r="L505" s="41"/>
    </row>
    <row r="506" spans="1:12">
      <c r="A506" s="279">
        <v>44480.479166666664</v>
      </c>
      <c r="B506" s="325">
        <v>19.443750381469702</v>
      </c>
      <c r="C506" s="325"/>
      <c r="D506" s="325"/>
      <c r="J506" s="40"/>
      <c r="K506" s="41"/>
      <c r="L506" s="41"/>
    </row>
    <row r="507" spans="1:12">
      <c r="A507" s="279">
        <v>44480.5</v>
      </c>
      <c r="B507" s="325">
        <v>19.423828125</v>
      </c>
      <c r="C507" s="325"/>
      <c r="D507" s="325"/>
      <c r="J507" s="40"/>
      <c r="K507" s="41"/>
      <c r="L507" s="41"/>
    </row>
    <row r="508" spans="1:12">
      <c r="A508" s="279">
        <v>44480.520833333336</v>
      </c>
      <c r="B508" s="325">
        <v>19.484766006469702</v>
      </c>
      <c r="C508" s="325"/>
      <c r="D508" s="325"/>
      <c r="J508" s="40"/>
      <c r="K508" s="41"/>
      <c r="L508" s="41"/>
    </row>
    <row r="509" spans="1:12">
      <c r="A509" s="279">
        <v>44480.541666666664</v>
      </c>
      <c r="B509" s="325">
        <v>19.5</v>
      </c>
      <c r="C509" s="325"/>
      <c r="D509" s="325"/>
      <c r="J509" s="40"/>
      <c r="K509" s="41"/>
      <c r="L509" s="41"/>
    </row>
    <row r="510" spans="1:12">
      <c r="A510" s="279">
        <v>44480.5625</v>
      </c>
      <c r="B510" s="325">
        <v>19.544530868530298</v>
      </c>
      <c r="C510" s="325"/>
      <c r="D510" s="325"/>
      <c r="J510" s="40"/>
      <c r="K510" s="41"/>
      <c r="L510" s="41"/>
    </row>
    <row r="511" spans="1:12">
      <c r="A511" s="279">
        <v>44480.583333333336</v>
      </c>
      <c r="B511" s="325">
        <v>19.490625381469702</v>
      </c>
      <c r="C511" s="325"/>
      <c r="D511" s="325"/>
      <c r="J511" s="40"/>
      <c r="K511" s="41"/>
      <c r="L511" s="41"/>
    </row>
    <row r="512" spans="1:12">
      <c r="A512" s="279">
        <v>44480.604166666664</v>
      </c>
      <c r="B512" s="325">
        <v>19.51171875</v>
      </c>
      <c r="C512" s="325"/>
      <c r="D512" s="325"/>
      <c r="J512" s="40"/>
      <c r="K512" s="41"/>
      <c r="L512" s="41"/>
    </row>
    <row r="513" spans="1:12">
      <c r="A513" s="279">
        <v>44480.625</v>
      </c>
      <c r="B513" s="325">
        <v>19.487110137939499</v>
      </c>
      <c r="C513" s="325"/>
      <c r="D513" s="325"/>
      <c r="J513" s="40"/>
      <c r="K513" s="41"/>
      <c r="L513" s="41"/>
    </row>
    <row r="514" spans="1:12">
      <c r="A514" s="279">
        <v>44480.645833333336</v>
      </c>
      <c r="B514" s="325">
        <v>19.468358993530298</v>
      </c>
      <c r="C514" s="325"/>
      <c r="D514" s="325"/>
      <c r="J514" s="40"/>
      <c r="K514" s="41"/>
      <c r="L514" s="41"/>
    </row>
    <row r="515" spans="1:12">
      <c r="A515" s="279">
        <v>44480.666666666664</v>
      </c>
      <c r="B515" s="325">
        <v>19.458984375</v>
      </c>
      <c r="C515" s="325"/>
      <c r="D515" s="325"/>
      <c r="J515" s="40"/>
      <c r="K515" s="41"/>
      <c r="L515" s="41"/>
    </row>
    <row r="516" spans="1:12">
      <c r="A516" s="279">
        <v>44480.6875</v>
      </c>
      <c r="B516" s="325">
        <v>19.463672637939499</v>
      </c>
      <c r="C516" s="325"/>
      <c r="D516" s="325"/>
      <c r="J516" s="40"/>
      <c r="K516" s="41"/>
      <c r="L516" s="41"/>
    </row>
    <row r="517" spans="1:12">
      <c r="A517" s="279">
        <v>44480.708333333336</v>
      </c>
      <c r="B517" s="325">
        <v>19.432031631469702</v>
      </c>
      <c r="C517" s="325"/>
      <c r="D517" s="325"/>
      <c r="J517" s="40"/>
      <c r="K517" s="41"/>
      <c r="L517" s="41"/>
    </row>
    <row r="518" spans="1:12">
      <c r="A518" s="279">
        <v>44480.729166666664</v>
      </c>
      <c r="B518" s="325">
        <v>19.378124237060501</v>
      </c>
      <c r="C518" s="325"/>
      <c r="D518" s="325"/>
      <c r="J518" s="40"/>
      <c r="K518" s="41"/>
      <c r="L518" s="41"/>
    </row>
    <row r="519" spans="1:12">
      <c r="A519" s="279">
        <v>44480.75</v>
      </c>
      <c r="B519" s="325">
        <v>19.388671875</v>
      </c>
      <c r="C519" s="325"/>
      <c r="D519" s="325"/>
      <c r="J519" s="40"/>
      <c r="K519" s="41"/>
      <c r="L519" s="41"/>
    </row>
    <row r="520" spans="1:12">
      <c r="A520" s="279">
        <v>44480.770833333336</v>
      </c>
      <c r="B520" s="325">
        <v>19.405078887939499</v>
      </c>
      <c r="C520" s="325"/>
      <c r="D520" s="325"/>
      <c r="J520" s="40"/>
      <c r="K520" s="41"/>
      <c r="L520" s="41"/>
    </row>
    <row r="521" spans="1:12">
      <c r="A521" s="279">
        <v>44480.791666666664</v>
      </c>
      <c r="B521" s="325">
        <v>19.340625762939499</v>
      </c>
      <c r="C521" s="325"/>
      <c r="D521" s="325"/>
      <c r="J521" s="40"/>
      <c r="K521" s="41"/>
      <c r="L521" s="41"/>
    </row>
    <row r="522" spans="1:12">
      <c r="A522" s="279">
        <v>44480.8125</v>
      </c>
      <c r="B522" s="325">
        <v>19.321874618530298</v>
      </c>
      <c r="C522" s="325"/>
      <c r="D522" s="325"/>
      <c r="J522" s="40"/>
      <c r="K522" s="41"/>
      <c r="L522" s="41"/>
    </row>
    <row r="523" spans="1:12">
      <c r="A523" s="279">
        <v>44480.833333333336</v>
      </c>
      <c r="B523" s="325">
        <v>19.250391006469702</v>
      </c>
      <c r="C523" s="325"/>
      <c r="D523" s="325"/>
      <c r="J523" s="40"/>
      <c r="K523" s="41"/>
      <c r="L523" s="41"/>
    </row>
    <row r="524" spans="1:12">
      <c r="A524" s="279">
        <v>44480.854166666664</v>
      </c>
      <c r="B524" s="325">
        <v>19.260936737060501</v>
      </c>
      <c r="C524" s="325"/>
      <c r="D524" s="325"/>
      <c r="J524" s="40"/>
      <c r="K524" s="41"/>
      <c r="L524" s="41"/>
    </row>
    <row r="525" spans="1:12">
      <c r="A525" s="279">
        <v>44480.875</v>
      </c>
      <c r="B525" s="325">
        <v>19.299610137939499</v>
      </c>
      <c r="C525" s="325"/>
      <c r="D525" s="325"/>
      <c r="J525" s="40"/>
      <c r="K525" s="41"/>
      <c r="L525" s="41"/>
    </row>
    <row r="526" spans="1:12">
      <c r="A526" s="279">
        <v>44480.895833333336</v>
      </c>
      <c r="B526" s="325">
        <v>19.32421875</v>
      </c>
      <c r="C526" s="325"/>
      <c r="D526" s="325"/>
      <c r="J526" s="40"/>
      <c r="K526" s="41"/>
      <c r="L526" s="41"/>
    </row>
    <row r="527" spans="1:12">
      <c r="A527" s="279">
        <v>44480.916666666664</v>
      </c>
      <c r="B527" s="325">
        <v>19.331249237060501</v>
      </c>
      <c r="C527" s="325"/>
      <c r="D527" s="325"/>
      <c r="J527" s="40"/>
      <c r="K527" s="41"/>
      <c r="L527" s="41"/>
    </row>
    <row r="528" spans="1:12">
      <c r="A528" s="279">
        <v>44480.9375</v>
      </c>
      <c r="B528" s="325">
        <v>19.285547256469702</v>
      </c>
      <c r="C528" s="325"/>
      <c r="D528" s="325"/>
      <c r="J528" s="40"/>
      <c r="K528" s="41"/>
      <c r="L528" s="41"/>
    </row>
    <row r="529" spans="1:12">
      <c r="A529" s="279">
        <v>44480.958333333336</v>
      </c>
      <c r="B529" s="325">
        <v>19.282032012939499</v>
      </c>
      <c r="C529" s="325"/>
      <c r="D529" s="325"/>
      <c r="J529" s="40"/>
      <c r="K529" s="41"/>
      <c r="L529" s="41"/>
    </row>
    <row r="530" spans="1:12">
      <c r="A530" s="279">
        <v>44480.979166666664</v>
      </c>
      <c r="B530" s="325">
        <v>19.342967987060501</v>
      </c>
      <c r="C530" s="325"/>
      <c r="D530" s="325"/>
      <c r="J530" s="40"/>
      <c r="K530" s="41"/>
      <c r="L530" s="41"/>
    </row>
    <row r="531" spans="1:12">
      <c r="A531" s="279">
        <v>44481</v>
      </c>
      <c r="B531" s="325">
        <v>19.341796875</v>
      </c>
      <c r="C531" s="325"/>
      <c r="D531" s="325"/>
      <c r="J531" s="40"/>
      <c r="K531" s="41"/>
      <c r="L531" s="41"/>
    </row>
    <row r="532" spans="1:12">
      <c r="A532" s="279">
        <v>44481.020833333336</v>
      </c>
      <c r="B532" s="325">
        <v>19.40625</v>
      </c>
      <c r="C532" s="325"/>
      <c r="D532" s="325"/>
      <c r="J532" s="40"/>
      <c r="K532" s="41"/>
      <c r="L532" s="41"/>
    </row>
    <row r="533" spans="1:12">
      <c r="A533" s="279">
        <v>44481.041666666664</v>
      </c>
      <c r="B533" s="325">
        <v>19.374608993530298</v>
      </c>
      <c r="C533" s="325"/>
      <c r="D533" s="325"/>
      <c r="J533" s="40"/>
      <c r="K533" s="41"/>
      <c r="L533" s="41"/>
    </row>
    <row r="534" spans="1:12">
      <c r="A534" s="279">
        <v>44481.0625</v>
      </c>
      <c r="B534" s="325">
        <v>19.359375</v>
      </c>
      <c r="C534" s="325"/>
      <c r="D534" s="325"/>
      <c r="J534" s="40"/>
      <c r="K534" s="41"/>
      <c r="L534" s="41"/>
    </row>
    <row r="535" spans="1:12">
      <c r="A535" s="279">
        <v>44481.083333333336</v>
      </c>
      <c r="B535" s="325">
        <v>19.308984756469702</v>
      </c>
      <c r="C535" s="325"/>
      <c r="D535" s="325"/>
      <c r="J535" s="40"/>
      <c r="K535" s="41"/>
      <c r="L535" s="41"/>
    </row>
    <row r="536" spans="1:12">
      <c r="A536" s="279">
        <v>44481.104166666664</v>
      </c>
      <c r="B536" s="325">
        <v>19.27734375</v>
      </c>
      <c r="C536" s="325"/>
      <c r="D536" s="325"/>
      <c r="J536" s="40"/>
      <c r="K536" s="41"/>
      <c r="L536" s="41"/>
    </row>
    <row r="537" spans="1:12">
      <c r="A537" s="279">
        <v>44481.125</v>
      </c>
      <c r="B537" s="325">
        <v>19.215234756469702</v>
      </c>
      <c r="C537" s="325"/>
      <c r="D537" s="325"/>
      <c r="J537" s="40"/>
      <c r="K537" s="41"/>
      <c r="L537" s="41"/>
    </row>
    <row r="538" spans="1:12">
      <c r="A538" s="279">
        <v>44481.145833333336</v>
      </c>
      <c r="B538" s="325">
        <v>19.197656631469702</v>
      </c>
      <c r="C538" s="325"/>
      <c r="D538" s="325"/>
      <c r="J538" s="40"/>
      <c r="K538" s="41"/>
      <c r="L538" s="41"/>
    </row>
    <row r="539" spans="1:12">
      <c r="A539" s="279">
        <v>44481.166666666664</v>
      </c>
      <c r="B539" s="325">
        <v>19.133203506469702</v>
      </c>
      <c r="C539" s="325"/>
      <c r="D539" s="325"/>
      <c r="J539" s="40"/>
      <c r="K539" s="41"/>
      <c r="L539" s="41"/>
    </row>
    <row r="540" spans="1:12">
      <c r="A540" s="279">
        <v>44481.1875</v>
      </c>
      <c r="B540" s="325">
        <v>19.121484756469702</v>
      </c>
      <c r="C540" s="325"/>
      <c r="D540" s="325"/>
      <c r="J540" s="40"/>
      <c r="K540" s="41"/>
      <c r="L540" s="41"/>
    </row>
    <row r="541" spans="1:12">
      <c r="A541" s="279">
        <v>44481.208333333336</v>
      </c>
      <c r="B541" s="325">
        <v>19.163671493530298</v>
      </c>
      <c r="C541" s="325"/>
      <c r="D541" s="325"/>
      <c r="J541" s="40"/>
      <c r="K541" s="41"/>
      <c r="L541" s="41"/>
    </row>
    <row r="542" spans="1:12">
      <c r="A542" s="279">
        <v>44481.229166666664</v>
      </c>
      <c r="B542" s="325">
        <v>19.1953125</v>
      </c>
      <c r="C542" s="325"/>
      <c r="D542" s="325"/>
      <c r="J542" s="40"/>
      <c r="K542" s="41"/>
      <c r="L542" s="41"/>
    </row>
    <row r="543" spans="1:12">
      <c r="A543" s="279">
        <v>44481.25</v>
      </c>
      <c r="B543" s="325">
        <v>19.147266387939499</v>
      </c>
      <c r="C543" s="325"/>
      <c r="D543" s="325"/>
      <c r="J543" s="40"/>
      <c r="K543" s="41"/>
      <c r="L543" s="41"/>
    </row>
    <row r="544" spans="1:12">
      <c r="A544" s="279">
        <v>44481.270833333336</v>
      </c>
      <c r="B544" s="325">
        <v>19.071094512939499</v>
      </c>
      <c r="C544" s="325">
        <f>AVERAGE(B497:B544)</f>
        <v>19.37380381425222</v>
      </c>
      <c r="D544" s="325"/>
      <c r="J544" s="40"/>
      <c r="K544" s="41"/>
      <c r="L544" s="41"/>
    </row>
    <row r="545" spans="1:12">
      <c r="A545" s="279">
        <v>44481.291666666664</v>
      </c>
      <c r="B545" s="325">
        <v>19.040624618530298</v>
      </c>
      <c r="C545" s="325"/>
      <c r="D545" s="325"/>
      <c r="J545" s="40"/>
      <c r="K545" s="41"/>
      <c r="L545" s="41"/>
    </row>
    <row r="546" spans="1:12">
      <c r="A546" s="279">
        <v>44481.3125</v>
      </c>
      <c r="B546" s="325">
        <v>18.987890243530298</v>
      </c>
      <c r="C546" s="325"/>
      <c r="D546" s="325"/>
      <c r="J546" s="40"/>
      <c r="K546" s="41"/>
      <c r="L546" s="41"/>
    </row>
    <row r="547" spans="1:12">
      <c r="A547" s="279">
        <v>44481.333333333336</v>
      </c>
      <c r="B547" s="325">
        <v>18.917577743530298</v>
      </c>
      <c r="C547" s="325"/>
      <c r="D547" s="325"/>
      <c r="J547" s="40"/>
      <c r="K547" s="41"/>
      <c r="L547" s="41"/>
    </row>
    <row r="548" spans="1:12">
      <c r="A548" s="279">
        <v>44481.354166666664</v>
      </c>
      <c r="B548" s="325">
        <v>18.882421493530298</v>
      </c>
      <c r="C548" s="325"/>
      <c r="D548" s="325"/>
      <c r="J548" s="40"/>
      <c r="K548" s="41"/>
      <c r="L548" s="41"/>
    </row>
    <row r="549" spans="1:12">
      <c r="A549" s="279">
        <v>44481.375</v>
      </c>
      <c r="B549" s="325">
        <v>18.918750762939499</v>
      </c>
      <c r="C549" s="325"/>
      <c r="D549" s="325"/>
      <c r="J549" s="40"/>
      <c r="K549" s="41"/>
      <c r="L549" s="41"/>
    </row>
    <row r="550" spans="1:12">
      <c r="A550" s="279">
        <v>44481.395833333336</v>
      </c>
      <c r="B550" s="325">
        <v>18.9140625</v>
      </c>
      <c r="C550" s="325"/>
      <c r="D550" s="325"/>
      <c r="J550" s="40"/>
      <c r="K550" s="41"/>
      <c r="L550" s="41"/>
    </row>
    <row r="551" spans="1:12">
      <c r="A551" s="279">
        <v>44481.416666666664</v>
      </c>
      <c r="B551" s="325">
        <v>18.924610137939499</v>
      </c>
      <c r="C551" s="325"/>
      <c r="D551" s="325"/>
      <c r="J551" s="40"/>
      <c r="K551" s="41"/>
      <c r="L551" s="41"/>
    </row>
    <row r="552" spans="1:12">
      <c r="A552" s="279">
        <v>44481.4375</v>
      </c>
      <c r="B552" s="325">
        <v>18.9140625</v>
      </c>
      <c r="C552" s="325"/>
      <c r="D552" s="325"/>
      <c r="J552" s="40"/>
      <c r="K552" s="41"/>
      <c r="L552" s="41"/>
    </row>
    <row r="553" spans="1:12">
      <c r="A553" s="279">
        <v>44481.458333333336</v>
      </c>
      <c r="B553" s="325">
        <v>18.945703506469702</v>
      </c>
      <c r="C553" s="325"/>
      <c r="D553" s="325"/>
      <c r="J553" s="40"/>
      <c r="K553" s="41"/>
      <c r="L553" s="41"/>
    </row>
    <row r="554" spans="1:12">
      <c r="A554" s="279">
        <v>44481.479166666664</v>
      </c>
      <c r="B554" s="325">
        <v>19.010156631469702</v>
      </c>
      <c r="C554" s="325"/>
      <c r="D554" s="325"/>
      <c r="J554" s="40"/>
      <c r="K554" s="41"/>
      <c r="L554" s="41"/>
    </row>
    <row r="555" spans="1:12">
      <c r="A555" s="279">
        <v>44481.5</v>
      </c>
      <c r="B555" s="325">
        <v>19.021875381469702</v>
      </c>
      <c r="C555" s="325"/>
      <c r="D555" s="325"/>
      <c r="J555" s="40"/>
      <c r="K555" s="41"/>
      <c r="L555" s="41"/>
    </row>
    <row r="556" spans="1:12">
      <c r="A556" s="279">
        <v>44481.520833333336</v>
      </c>
      <c r="B556" s="325">
        <v>19.053516387939499</v>
      </c>
      <c r="C556" s="325"/>
      <c r="D556" s="325"/>
      <c r="J556" s="40"/>
      <c r="K556" s="41"/>
      <c r="L556" s="41"/>
    </row>
    <row r="557" spans="1:12">
      <c r="A557" s="279">
        <v>44481.541666666664</v>
      </c>
      <c r="B557" s="325">
        <v>19.074609756469702</v>
      </c>
      <c r="C557" s="325"/>
      <c r="D557" s="325"/>
      <c r="J557" s="40"/>
      <c r="K557" s="41"/>
      <c r="L557" s="41"/>
    </row>
    <row r="558" spans="1:12">
      <c r="A558" s="279">
        <v>44481.5625</v>
      </c>
      <c r="B558" s="325">
        <v>19.04296875</v>
      </c>
      <c r="C558" s="325"/>
      <c r="D558" s="325"/>
      <c r="J558" s="40"/>
      <c r="K558" s="41"/>
      <c r="L558" s="41"/>
    </row>
    <row r="559" spans="1:12">
      <c r="A559" s="279">
        <v>44481.583333333336</v>
      </c>
      <c r="B559" s="325">
        <v>19.048828125</v>
      </c>
      <c r="C559" s="325"/>
      <c r="D559" s="325"/>
      <c r="J559" s="40"/>
      <c r="K559" s="41"/>
      <c r="L559" s="41"/>
    </row>
    <row r="560" spans="1:12">
      <c r="A560" s="279">
        <v>44481.604166666664</v>
      </c>
      <c r="B560" s="325">
        <v>19.087499618530298</v>
      </c>
      <c r="C560" s="325"/>
      <c r="D560" s="325"/>
      <c r="J560" s="40"/>
      <c r="K560" s="41"/>
      <c r="L560" s="41"/>
    </row>
    <row r="561" spans="1:12">
      <c r="A561" s="279">
        <v>44481.625</v>
      </c>
      <c r="B561" s="325">
        <v>19.123828887939499</v>
      </c>
      <c r="C561" s="325"/>
      <c r="D561" s="325"/>
      <c r="J561" s="40"/>
      <c r="K561" s="41"/>
      <c r="L561" s="41"/>
    </row>
    <row r="562" spans="1:12">
      <c r="A562" s="279">
        <v>44481.645833333336</v>
      </c>
      <c r="B562" s="325">
        <v>19.125</v>
      </c>
      <c r="C562" s="325"/>
      <c r="D562" s="325"/>
      <c r="J562" s="40"/>
      <c r="K562" s="41"/>
      <c r="L562" s="41"/>
    </row>
    <row r="563" spans="1:12">
      <c r="A563" s="279">
        <v>44481.666666666664</v>
      </c>
      <c r="B563" s="325">
        <v>19.169530868530298</v>
      </c>
      <c r="C563" s="325"/>
      <c r="D563" s="325"/>
      <c r="J563" s="40"/>
      <c r="K563" s="41"/>
      <c r="L563" s="41"/>
    </row>
    <row r="564" spans="1:12">
      <c r="A564" s="279">
        <v>44481.6875</v>
      </c>
      <c r="B564" s="325">
        <v>19.139062881469702</v>
      </c>
      <c r="C564" s="325"/>
      <c r="D564" s="325"/>
      <c r="J564" s="40"/>
      <c r="K564" s="41"/>
      <c r="L564" s="41"/>
    </row>
    <row r="565" spans="1:12">
      <c r="A565" s="279">
        <v>44481.708333333336</v>
      </c>
      <c r="B565" s="325">
        <v>19.155467987060501</v>
      </c>
      <c r="C565" s="325"/>
      <c r="D565" s="325"/>
      <c r="J565" s="40"/>
      <c r="K565" s="41"/>
      <c r="L565" s="41"/>
    </row>
    <row r="566" spans="1:12">
      <c r="A566" s="279">
        <v>44481.729166666664</v>
      </c>
      <c r="B566" s="325">
        <v>19.135547637939499</v>
      </c>
      <c r="C566" s="325"/>
      <c r="D566" s="325"/>
      <c r="J566" s="40"/>
      <c r="K566" s="41"/>
      <c r="L566" s="41"/>
    </row>
    <row r="567" spans="1:12">
      <c r="A567" s="279">
        <v>44481.75</v>
      </c>
      <c r="B567" s="325">
        <v>19.13671875</v>
      </c>
      <c r="C567" s="325"/>
      <c r="D567" s="325"/>
      <c r="J567" s="40"/>
      <c r="K567" s="41"/>
      <c r="L567" s="41"/>
    </row>
    <row r="568" spans="1:12">
      <c r="A568" s="279">
        <v>44481.770833333336</v>
      </c>
      <c r="B568" s="325">
        <v>19.069921493530298</v>
      </c>
      <c r="C568" s="325"/>
      <c r="D568" s="325"/>
      <c r="J568" s="40"/>
      <c r="K568" s="41"/>
      <c r="L568" s="41"/>
    </row>
    <row r="569" spans="1:12">
      <c r="A569" s="279">
        <v>44481.791666666664</v>
      </c>
      <c r="B569" s="325">
        <v>19.094532012939499</v>
      </c>
      <c r="C569" s="325"/>
      <c r="D569" s="325"/>
      <c r="J569" s="40"/>
      <c r="K569" s="41"/>
      <c r="L569" s="41"/>
    </row>
    <row r="570" spans="1:12">
      <c r="A570" s="279">
        <v>44481.8125</v>
      </c>
      <c r="B570" s="325">
        <v>19.087499618530298</v>
      </c>
      <c r="C570" s="325"/>
      <c r="D570" s="325"/>
      <c r="J570" s="40"/>
      <c r="K570" s="41"/>
      <c r="L570" s="41"/>
    </row>
    <row r="571" spans="1:12">
      <c r="A571" s="279">
        <v>44481.833333333336</v>
      </c>
      <c r="B571" s="325">
        <v>19.140233993530298</v>
      </c>
      <c r="C571" s="325"/>
      <c r="D571" s="325"/>
      <c r="J571" s="40"/>
      <c r="K571" s="41"/>
      <c r="L571" s="41"/>
    </row>
    <row r="572" spans="1:12">
      <c r="A572" s="279">
        <v>44481.854166666664</v>
      </c>
      <c r="B572" s="325">
        <v>19.154296875</v>
      </c>
      <c r="C572" s="325"/>
      <c r="D572" s="325"/>
      <c r="J572" s="40"/>
      <c r="K572" s="41"/>
      <c r="L572" s="41"/>
    </row>
    <row r="573" spans="1:12">
      <c r="A573" s="279">
        <v>44481.875</v>
      </c>
      <c r="B573" s="325">
        <v>19.185937881469702</v>
      </c>
      <c r="C573" s="325"/>
      <c r="D573" s="325"/>
      <c r="J573" s="40"/>
      <c r="K573" s="41"/>
      <c r="L573" s="41"/>
    </row>
    <row r="574" spans="1:12">
      <c r="A574" s="279">
        <v>44481.895833333336</v>
      </c>
      <c r="B574" s="325">
        <v>19.211719512939499</v>
      </c>
      <c r="C574" s="325"/>
      <c r="D574" s="325"/>
      <c r="J574" s="40"/>
      <c r="K574" s="41"/>
      <c r="L574" s="41"/>
    </row>
    <row r="575" spans="1:12">
      <c r="A575" s="279">
        <v>44481.916666666664</v>
      </c>
      <c r="B575" s="325">
        <v>19.191797256469702</v>
      </c>
      <c r="C575" s="325"/>
      <c r="D575" s="325"/>
      <c r="J575" s="40"/>
      <c r="K575" s="41"/>
      <c r="L575" s="41"/>
    </row>
    <row r="576" spans="1:12">
      <c r="A576" s="279">
        <v>44481.9375</v>
      </c>
      <c r="B576" s="325">
        <v>19.214061737060501</v>
      </c>
      <c r="C576" s="325"/>
      <c r="D576" s="325"/>
      <c r="J576" s="40"/>
      <c r="K576" s="41"/>
      <c r="L576" s="41"/>
    </row>
    <row r="577" spans="1:12">
      <c r="A577" s="279">
        <v>44481.958333333336</v>
      </c>
      <c r="B577" s="325">
        <v>19.223438262939499</v>
      </c>
      <c r="C577" s="325"/>
      <c r="D577" s="325"/>
      <c r="J577" s="40"/>
      <c r="K577" s="41"/>
      <c r="L577" s="41"/>
    </row>
    <row r="578" spans="1:12">
      <c r="A578" s="279">
        <v>44481.979166666664</v>
      </c>
      <c r="B578" s="325">
        <v>19.285547256469702</v>
      </c>
      <c r="C578" s="325"/>
      <c r="D578" s="325"/>
      <c r="J578" s="40"/>
      <c r="K578" s="41"/>
      <c r="L578" s="41"/>
    </row>
    <row r="579" spans="1:12">
      <c r="A579" s="279">
        <v>44482</v>
      </c>
      <c r="B579" s="325">
        <v>19.280858993530298</v>
      </c>
      <c r="C579" s="325"/>
      <c r="D579" s="325"/>
      <c r="J579" s="40"/>
      <c r="K579" s="41"/>
      <c r="L579" s="41"/>
    </row>
    <row r="580" spans="1:12">
      <c r="A580" s="279">
        <v>44482.020833333336</v>
      </c>
      <c r="B580" s="325">
        <v>19.283203125</v>
      </c>
      <c r="C580" s="325"/>
      <c r="D580" s="325"/>
      <c r="J580" s="40"/>
      <c r="K580" s="41"/>
      <c r="L580" s="41"/>
    </row>
    <row r="581" spans="1:12">
      <c r="A581" s="279">
        <v>44482.041666666664</v>
      </c>
      <c r="B581" s="325">
        <v>19.310155868530298</v>
      </c>
      <c r="C581" s="325"/>
      <c r="D581" s="325"/>
      <c r="J581" s="40"/>
      <c r="K581" s="41"/>
      <c r="L581" s="41"/>
    </row>
    <row r="582" spans="1:12">
      <c r="A582" s="279">
        <v>44482.0625</v>
      </c>
      <c r="B582" s="325">
        <v>19.321874618530298</v>
      </c>
      <c r="C582" s="325"/>
      <c r="D582" s="325"/>
      <c r="J582" s="40"/>
      <c r="K582" s="41"/>
      <c r="L582" s="41"/>
    </row>
    <row r="583" spans="1:12">
      <c r="A583" s="279">
        <v>44482.083333333336</v>
      </c>
      <c r="B583" s="325">
        <v>19.310155868530298</v>
      </c>
      <c r="C583" s="325"/>
      <c r="D583" s="325"/>
      <c r="J583" s="40"/>
      <c r="K583" s="41"/>
      <c r="L583" s="41"/>
    </row>
    <row r="584" spans="1:12">
      <c r="A584" s="279">
        <v>44482.104166666664</v>
      </c>
      <c r="B584" s="325">
        <v>19.249217987060501</v>
      </c>
      <c r="C584" s="325"/>
      <c r="D584" s="325"/>
      <c r="J584" s="40"/>
      <c r="K584" s="41"/>
      <c r="L584" s="41"/>
    </row>
    <row r="585" spans="1:12">
      <c r="A585" s="279">
        <v>44482.125</v>
      </c>
      <c r="B585" s="325">
        <v>19.205860137939499</v>
      </c>
      <c r="C585" s="325"/>
      <c r="D585" s="325"/>
      <c r="J585" s="40"/>
      <c r="K585" s="41"/>
      <c r="L585" s="41"/>
    </row>
    <row r="586" spans="1:12">
      <c r="A586" s="279">
        <v>44482.145833333336</v>
      </c>
      <c r="B586" s="325">
        <v>19.167186737060501</v>
      </c>
      <c r="C586" s="325"/>
      <c r="D586" s="325"/>
      <c r="J586" s="40"/>
      <c r="K586" s="41"/>
      <c r="L586" s="41"/>
    </row>
    <row r="587" spans="1:12">
      <c r="A587" s="279">
        <v>44482.166666666664</v>
      </c>
      <c r="B587" s="325">
        <v>19.154296875</v>
      </c>
      <c r="C587" s="325"/>
      <c r="D587" s="325"/>
      <c r="J587" s="40"/>
      <c r="K587" s="41"/>
      <c r="L587" s="41"/>
    </row>
    <row r="588" spans="1:12">
      <c r="A588" s="279">
        <v>44482.1875</v>
      </c>
      <c r="B588" s="325">
        <v>19.176563262939499</v>
      </c>
      <c r="C588" s="325"/>
      <c r="D588" s="325"/>
      <c r="J588" s="40"/>
      <c r="K588" s="41"/>
      <c r="L588" s="41"/>
    </row>
    <row r="589" spans="1:12">
      <c r="A589" s="279">
        <v>44482.208333333336</v>
      </c>
      <c r="B589" s="325">
        <v>19.205860137939499</v>
      </c>
      <c r="C589" s="325"/>
      <c r="D589" s="325"/>
      <c r="J589" s="40"/>
      <c r="K589" s="41"/>
      <c r="L589" s="41"/>
    </row>
    <row r="590" spans="1:12">
      <c r="A590" s="279">
        <v>44482.229166666664</v>
      </c>
      <c r="B590" s="325">
        <v>19.233983993530298</v>
      </c>
      <c r="C590" s="325"/>
      <c r="D590" s="325"/>
      <c r="J590" s="40"/>
      <c r="K590" s="41"/>
      <c r="L590" s="41"/>
    </row>
    <row r="591" spans="1:12">
      <c r="A591" s="279">
        <v>44482.25</v>
      </c>
      <c r="B591" s="325">
        <v>19.200000762939499</v>
      </c>
      <c r="C591" s="325"/>
      <c r="D591" s="325"/>
      <c r="J591" s="40"/>
      <c r="K591" s="41"/>
      <c r="L591" s="41"/>
    </row>
    <row r="592" spans="1:12">
      <c r="A592" s="279">
        <v>44482.270833333336</v>
      </c>
      <c r="B592" s="325">
        <v>19.18359375</v>
      </c>
      <c r="C592" s="325">
        <f>AVERAGE(B545:B592)</f>
        <v>19.123169024785366</v>
      </c>
      <c r="D592" s="325"/>
      <c r="J592" s="40"/>
      <c r="K592" s="41"/>
      <c r="L592" s="41"/>
    </row>
    <row r="593" spans="1:12">
      <c r="A593" s="279">
        <v>44482.291666666664</v>
      </c>
      <c r="B593" s="325">
        <v>19.151952743530298</v>
      </c>
      <c r="C593" s="325"/>
      <c r="D593" s="325"/>
      <c r="J593" s="40"/>
      <c r="K593" s="41"/>
      <c r="L593" s="41"/>
    </row>
    <row r="594" spans="1:12">
      <c r="A594" s="279">
        <v>44482.3125</v>
      </c>
      <c r="B594" s="325">
        <v>19.108592987060501</v>
      </c>
      <c r="C594" s="325"/>
      <c r="D594" s="325"/>
      <c r="J594" s="40"/>
      <c r="K594" s="41"/>
      <c r="L594" s="41"/>
    </row>
    <row r="595" spans="1:12">
      <c r="A595" s="279">
        <v>44482.333333333336</v>
      </c>
      <c r="B595" s="325">
        <v>19.085155487060501</v>
      </c>
      <c r="C595" s="325"/>
      <c r="D595" s="325"/>
      <c r="J595" s="40"/>
      <c r="K595" s="41"/>
      <c r="L595" s="41"/>
    </row>
    <row r="596" spans="1:12">
      <c r="A596" s="279">
        <v>44482.354166666664</v>
      </c>
      <c r="B596" s="325">
        <v>19.076953887939499</v>
      </c>
      <c r="C596" s="325"/>
      <c r="D596" s="325"/>
      <c r="J596" s="40"/>
      <c r="K596" s="41"/>
      <c r="L596" s="41"/>
    </row>
    <row r="597" spans="1:12">
      <c r="A597" s="279">
        <v>44482.375</v>
      </c>
      <c r="B597" s="325">
        <v>19.1015625</v>
      </c>
      <c r="C597" s="325"/>
      <c r="D597" s="325"/>
      <c r="J597" s="40"/>
      <c r="K597" s="41"/>
      <c r="L597" s="41"/>
    </row>
    <row r="598" spans="1:12">
      <c r="A598" s="279">
        <v>44482.395833333336</v>
      </c>
      <c r="B598" s="325">
        <v>19.161327362060501</v>
      </c>
      <c r="C598" s="325"/>
      <c r="D598" s="325"/>
      <c r="J598" s="40"/>
      <c r="K598" s="41"/>
      <c r="L598" s="41"/>
    </row>
    <row r="599" spans="1:12">
      <c r="A599" s="279">
        <v>44482.416666666664</v>
      </c>
      <c r="B599" s="325">
        <v>19.173046112060501</v>
      </c>
      <c r="C599" s="325"/>
      <c r="D599" s="325"/>
      <c r="J599" s="40"/>
      <c r="K599" s="41"/>
      <c r="L599" s="41"/>
    </row>
    <row r="600" spans="1:12">
      <c r="A600" s="279">
        <v>44482.4375</v>
      </c>
      <c r="B600" s="325">
        <v>19.187108993530298</v>
      </c>
      <c r="C600" s="325"/>
      <c r="D600" s="325"/>
      <c r="J600" s="40"/>
      <c r="K600" s="41"/>
      <c r="L600" s="41"/>
    </row>
    <row r="601" spans="1:12">
      <c r="A601" s="279">
        <v>44482.458333333336</v>
      </c>
      <c r="B601" s="325">
        <v>19.205860137939499</v>
      </c>
      <c r="C601" s="325"/>
      <c r="D601" s="325"/>
      <c r="J601" s="40"/>
      <c r="K601" s="41"/>
      <c r="L601" s="41"/>
    </row>
    <row r="602" spans="1:12">
      <c r="A602" s="279">
        <v>44482.479166666664</v>
      </c>
      <c r="B602" s="325">
        <v>19.225780487060501</v>
      </c>
      <c r="C602" s="325"/>
      <c r="D602" s="325"/>
      <c r="J602" s="40"/>
      <c r="K602" s="41"/>
      <c r="L602" s="41"/>
    </row>
    <row r="603" spans="1:12">
      <c r="A603" s="279">
        <v>44482.5</v>
      </c>
      <c r="B603" s="325">
        <v>19.249217987060501</v>
      </c>
      <c r="C603" s="325"/>
      <c r="D603" s="325"/>
      <c r="J603" s="40"/>
      <c r="K603" s="41"/>
      <c r="L603" s="41"/>
    </row>
    <row r="604" spans="1:12">
      <c r="A604" s="279">
        <v>44482.520833333336</v>
      </c>
      <c r="B604" s="325">
        <v>19.215234756469702</v>
      </c>
      <c r="C604" s="325"/>
      <c r="D604" s="325"/>
      <c r="J604" s="40"/>
      <c r="K604" s="41"/>
      <c r="L604" s="41"/>
    </row>
    <row r="605" spans="1:12">
      <c r="A605" s="279">
        <v>44482.541666666664</v>
      </c>
      <c r="B605" s="325">
        <v>19.248046875</v>
      </c>
      <c r="C605" s="325"/>
      <c r="D605" s="325"/>
      <c r="J605" s="40"/>
      <c r="K605" s="41"/>
      <c r="L605" s="41"/>
    </row>
    <row r="606" spans="1:12">
      <c r="A606" s="279">
        <v>44482.5625</v>
      </c>
      <c r="B606" s="325">
        <v>19.237499237060501</v>
      </c>
      <c r="C606" s="325"/>
      <c r="D606" s="325"/>
      <c r="J606" s="40"/>
      <c r="K606" s="41"/>
      <c r="L606" s="41"/>
    </row>
    <row r="607" spans="1:12">
      <c r="A607" s="279">
        <v>44482.583333333336</v>
      </c>
      <c r="B607" s="325">
        <v>19.246875762939499</v>
      </c>
      <c r="C607" s="325"/>
      <c r="D607" s="325"/>
      <c r="J607" s="40"/>
      <c r="K607" s="41"/>
      <c r="L607" s="41"/>
    </row>
    <row r="608" spans="1:12">
      <c r="A608" s="279">
        <v>44482.604166666664</v>
      </c>
      <c r="B608" s="325">
        <v>19.25390625</v>
      </c>
      <c r="C608" s="325"/>
      <c r="D608" s="325"/>
      <c r="J608" s="40"/>
      <c r="K608" s="41"/>
      <c r="L608" s="41"/>
    </row>
    <row r="609" spans="1:12">
      <c r="A609" s="279">
        <v>44482.625</v>
      </c>
      <c r="B609" s="325">
        <v>19.2421875</v>
      </c>
      <c r="C609" s="325"/>
      <c r="D609" s="325"/>
      <c r="J609" s="40"/>
      <c r="K609" s="41"/>
      <c r="L609" s="41"/>
    </row>
    <row r="610" spans="1:12">
      <c r="A610" s="279">
        <v>44482.645833333336</v>
      </c>
      <c r="B610" s="325">
        <v>19.258594512939499</v>
      </c>
      <c r="C610" s="325"/>
      <c r="D610" s="325"/>
      <c r="J610" s="40"/>
      <c r="K610" s="41"/>
      <c r="L610" s="41"/>
    </row>
    <row r="611" spans="1:12">
      <c r="A611" s="279">
        <v>44482.666666666664</v>
      </c>
      <c r="B611" s="325">
        <v>19.265625</v>
      </c>
      <c r="C611" s="325"/>
      <c r="D611" s="325"/>
      <c r="J611" s="40"/>
      <c r="K611" s="41"/>
      <c r="L611" s="41"/>
    </row>
    <row r="612" spans="1:12">
      <c r="A612" s="279">
        <v>44482.6875</v>
      </c>
      <c r="B612" s="325">
        <v>19.23046875</v>
      </c>
      <c r="C612" s="325"/>
      <c r="D612" s="325"/>
      <c r="J612" s="40"/>
      <c r="K612" s="41"/>
      <c r="L612" s="41"/>
    </row>
    <row r="613" spans="1:12">
      <c r="A613" s="279">
        <v>44482.708333333336</v>
      </c>
      <c r="B613" s="325">
        <v>19.233983993530298</v>
      </c>
      <c r="C613" s="325"/>
      <c r="D613" s="325"/>
      <c r="J613" s="40"/>
      <c r="K613" s="41"/>
      <c r="L613" s="41"/>
    </row>
    <row r="614" spans="1:12">
      <c r="A614" s="279">
        <v>44482.729166666664</v>
      </c>
      <c r="B614" s="325">
        <v>19.238672256469702</v>
      </c>
      <c r="C614" s="325"/>
      <c r="D614" s="325"/>
      <c r="J614" s="40"/>
      <c r="K614" s="41"/>
      <c r="L614" s="41"/>
    </row>
    <row r="615" spans="1:12">
      <c r="A615" s="279">
        <v>44482.75</v>
      </c>
      <c r="B615" s="325">
        <v>19.264453887939499</v>
      </c>
      <c r="C615" s="325"/>
      <c r="D615" s="325"/>
      <c r="J615" s="40"/>
      <c r="K615" s="41"/>
      <c r="L615" s="41"/>
    </row>
    <row r="616" spans="1:12">
      <c r="A616" s="279">
        <v>44482.770833333336</v>
      </c>
      <c r="B616" s="325">
        <v>19.273828506469702</v>
      </c>
      <c r="C616" s="325"/>
      <c r="D616" s="325"/>
      <c r="J616" s="40"/>
      <c r="K616" s="41"/>
      <c r="L616" s="41"/>
    </row>
    <row r="617" spans="1:12">
      <c r="A617" s="279">
        <v>44482.791666666664</v>
      </c>
      <c r="B617" s="325">
        <v>19.293750762939499</v>
      </c>
      <c r="C617" s="325"/>
      <c r="D617" s="325"/>
      <c r="J617" s="40"/>
      <c r="K617" s="41"/>
      <c r="L617" s="41"/>
    </row>
    <row r="618" spans="1:12">
      <c r="A618" s="279">
        <v>44482.8125</v>
      </c>
      <c r="B618" s="325">
        <v>19.276172637939499</v>
      </c>
      <c r="C618" s="325"/>
      <c r="D618" s="325"/>
      <c r="J618" s="40"/>
      <c r="K618" s="41"/>
      <c r="L618" s="41"/>
    </row>
    <row r="619" spans="1:12">
      <c r="A619" s="279">
        <v>44482.833333333336</v>
      </c>
      <c r="B619" s="325">
        <v>19.280858993530298</v>
      </c>
      <c r="C619" s="325"/>
      <c r="D619" s="325"/>
      <c r="J619" s="40"/>
      <c r="K619" s="41"/>
      <c r="L619" s="41"/>
    </row>
    <row r="620" spans="1:12">
      <c r="A620" s="279">
        <v>44482.854166666664</v>
      </c>
      <c r="B620" s="325">
        <v>19.313671112060501</v>
      </c>
      <c r="C620" s="325"/>
      <c r="D620" s="325"/>
      <c r="J620" s="40"/>
      <c r="K620" s="41"/>
      <c r="L620" s="41"/>
    </row>
    <row r="621" spans="1:12">
      <c r="A621" s="279">
        <v>44482.875</v>
      </c>
      <c r="B621" s="325">
        <v>19.304296493530298</v>
      </c>
      <c r="C621" s="325"/>
      <c r="D621" s="325"/>
      <c r="J621" s="40"/>
      <c r="K621" s="41"/>
      <c r="L621" s="41"/>
    </row>
    <row r="622" spans="1:12">
      <c r="A622" s="279">
        <v>44482.895833333336</v>
      </c>
      <c r="B622" s="325">
        <v>19.284374237060501</v>
      </c>
      <c r="C622" s="325"/>
      <c r="D622" s="325"/>
      <c r="J622" s="40"/>
      <c r="K622" s="41"/>
      <c r="L622" s="41"/>
    </row>
    <row r="623" spans="1:12">
      <c r="A623" s="279">
        <v>44482.916666666664</v>
      </c>
      <c r="B623" s="325">
        <v>19.269140243530298</v>
      </c>
      <c r="C623" s="325"/>
      <c r="D623" s="325"/>
      <c r="J623" s="40"/>
      <c r="K623" s="41"/>
      <c r="L623" s="41"/>
    </row>
    <row r="624" spans="1:12">
      <c r="A624" s="279">
        <v>44482.9375</v>
      </c>
      <c r="B624" s="325">
        <v>19.305469512939499</v>
      </c>
      <c r="C624" s="325"/>
      <c r="D624" s="325"/>
      <c r="J624" s="40"/>
      <c r="K624" s="41"/>
      <c r="L624" s="41"/>
    </row>
    <row r="625" spans="1:12">
      <c r="A625" s="279">
        <v>44482.958333333336</v>
      </c>
      <c r="B625" s="325">
        <v>19.317188262939499</v>
      </c>
      <c r="C625" s="325"/>
      <c r="D625" s="325"/>
      <c r="J625" s="40"/>
      <c r="K625" s="41"/>
      <c r="L625" s="41"/>
    </row>
    <row r="626" spans="1:12">
      <c r="A626" s="279">
        <v>44482.979166666664</v>
      </c>
      <c r="B626" s="325">
        <v>19.32421875</v>
      </c>
      <c r="C626" s="325"/>
      <c r="D626" s="325"/>
      <c r="J626" s="40"/>
      <c r="K626" s="41"/>
      <c r="L626" s="41"/>
    </row>
    <row r="627" spans="1:12">
      <c r="A627" s="279">
        <v>44483</v>
      </c>
      <c r="B627" s="325">
        <v>19.313671112060501</v>
      </c>
      <c r="C627" s="325"/>
      <c r="D627" s="325"/>
      <c r="J627" s="40"/>
      <c r="K627" s="41"/>
      <c r="L627" s="41"/>
    </row>
    <row r="628" spans="1:12">
      <c r="A628" s="279">
        <v>44483.020833333336</v>
      </c>
      <c r="B628" s="325">
        <v>19.331249237060501</v>
      </c>
      <c r="C628" s="325"/>
      <c r="D628" s="325"/>
      <c r="J628" s="40"/>
      <c r="K628" s="41"/>
      <c r="L628" s="41"/>
    </row>
    <row r="629" spans="1:12">
      <c r="A629" s="279">
        <v>44483.041666666664</v>
      </c>
      <c r="B629" s="325">
        <v>19.311328887939499</v>
      </c>
      <c r="C629" s="325"/>
      <c r="D629" s="325"/>
      <c r="J629" s="40"/>
      <c r="K629" s="41"/>
      <c r="L629" s="41"/>
    </row>
    <row r="630" spans="1:12">
      <c r="A630" s="279">
        <v>44483.0625</v>
      </c>
      <c r="B630" s="325">
        <v>19.360546112060501</v>
      </c>
      <c r="C630" s="325"/>
      <c r="D630" s="325"/>
      <c r="J630" s="40"/>
      <c r="K630" s="41"/>
      <c r="L630" s="41"/>
    </row>
    <row r="631" spans="1:12">
      <c r="A631" s="279">
        <v>44483.083333333336</v>
      </c>
      <c r="B631" s="325">
        <v>19.358203887939499</v>
      </c>
      <c r="C631" s="325"/>
      <c r="D631" s="325"/>
      <c r="J631" s="40"/>
      <c r="K631" s="41"/>
      <c r="L631" s="41"/>
    </row>
    <row r="632" spans="1:12">
      <c r="A632" s="279">
        <v>44483.104166666664</v>
      </c>
      <c r="B632" s="325">
        <v>19.339452743530298</v>
      </c>
      <c r="C632" s="325"/>
      <c r="D632" s="325"/>
      <c r="J632" s="40"/>
      <c r="K632" s="41"/>
      <c r="L632" s="41"/>
    </row>
    <row r="633" spans="1:12">
      <c r="A633" s="279">
        <v>44483.125</v>
      </c>
      <c r="B633" s="325">
        <v>19.369922637939499</v>
      </c>
      <c r="C633" s="325"/>
      <c r="D633" s="325"/>
      <c r="J633" s="40"/>
      <c r="K633" s="41"/>
      <c r="L633" s="41"/>
    </row>
    <row r="634" spans="1:12">
      <c r="A634" s="279">
        <v>44483.145833333336</v>
      </c>
      <c r="B634" s="325">
        <v>19.341796875</v>
      </c>
      <c r="C634" s="325"/>
      <c r="D634" s="325"/>
      <c r="J634" s="40"/>
      <c r="K634" s="41"/>
      <c r="L634" s="41"/>
    </row>
    <row r="635" spans="1:12">
      <c r="A635" s="279">
        <v>44483.166666666664</v>
      </c>
      <c r="B635" s="325">
        <v>19.298437118530298</v>
      </c>
      <c r="C635" s="325"/>
      <c r="D635" s="325"/>
      <c r="J635" s="40"/>
      <c r="K635" s="41"/>
      <c r="L635" s="41"/>
    </row>
    <row r="636" spans="1:12">
      <c r="A636" s="279">
        <v>44483.1875</v>
      </c>
      <c r="B636" s="325">
        <v>19.214061737060501</v>
      </c>
      <c r="C636" s="325"/>
      <c r="D636" s="325"/>
      <c r="J636" s="40"/>
      <c r="K636" s="41"/>
      <c r="L636" s="41"/>
    </row>
    <row r="637" spans="1:12">
      <c r="A637" s="279">
        <v>44483.208333333336</v>
      </c>
      <c r="B637" s="325">
        <v>19.200000762939499</v>
      </c>
      <c r="C637" s="325"/>
      <c r="D637" s="325"/>
      <c r="J637" s="40"/>
      <c r="K637" s="41"/>
      <c r="L637" s="41"/>
    </row>
    <row r="638" spans="1:12">
      <c r="A638" s="279">
        <v>44483.229166666664</v>
      </c>
      <c r="B638" s="325">
        <v>19.243358612060501</v>
      </c>
      <c r="C638" s="325"/>
      <c r="D638" s="325"/>
      <c r="J638" s="40"/>
      <c r="K638" s="41"/>
      <c r="L638" s="41"/>
    </row>
    <row r="639" spans="1:12">
      <c r="A639" s="279">
        <v>44483.25</v>
      </c>
      <c r="B639" s="325">
        <v>19.287891387939499</v>
      </c>
      <c r="C639" s="325"/>
      <c r="D639" s="325"/>
      <c r="J639" s="40"/>
      <c r="K639" s="41"/>
      <c r="L639" s="41"/>
    </row>
    <row r="640" spans="1:12">
      <c r="A640" s="279">
        <v>44483.270833333336</v>
      </c>
      <c r="B640" s="325">
        <v>19.263280868530298</v>
      </c>
      <c r="C640" s="325">
        <f>AVERAGE(B593:B640)</f>
        <v>19.252880811691288</v>
      </c>
      <c r="D640" s="325"/>
      <c r="J640" s="40"/>
      <c r="K640" s="41"/>
      <c r="L640" s="41"/>
    </row>
    <row r="641" spans="1:12">
      <c r="A641" s="279">
        <v>44483.291666666664</v>
      </c>
      <c r="B641" s="325">
        <v>19.292577743530298</v>
      </c>
      <c r="C641" s="325"/>
      <c r="D641" s="325"/>
      <c r="J641" s="40"/>
      <c r="K641" s="41"/>
      <c r="L641" s="41"/>
    </row>
    <row r="642" spans="1:12">
      <c r="A642" s="279">
        <v>44483.3125</v>
      </c>
      <c r="B642" s="325">
        <v>19.233983993530298</v>
      </c>
      <c r="C642" s="325"/>
      <c r="D642" s="325"/>
      <c r="J642" s="40"/>
      <c r="K642" s="41"/>
      <c r="L642" s="41"/>
    </row>
    <row r="643" spans="1:12">
      <c r="A643" s="279">
        <v>44483.333333333336</v>
      </c>
      <c r="B643" s="325">
        <v>19.204687118530298</v>
      </c>
      <c r="C643" s="325"/>
      <c r="D643" s="325"/>
      <c r="J643" s="40"/>
      <c r="K643" s="41"/>
      <c r="L643" s="41"/>
    </row>
    <row r="644" spans="1:12">
      <c r="A644" s="279">
        <v>44483.354166666664</v>
      </c>
      <c r="B644" s="325">
        <v>19.198827743530298</v>
      </c>
      <c r="C644" s="325"/>
      <c r="D644" s="325"/>
      <c r="J644" s="40"/>
      <c r="K644" s="41"/>
      <c r="L644" s="41"/>
    </row>
    <row r="645" spans="1:12">
      <c r="A645" s="279">
        <v>44483.375</v>
      </c>
      <c r="B645" s="325">
        <v>19.202342987060501</v>
      </c>
      <c r="C645" s="325"/>
      <c r="D645" s="325"/>
      <c r="J645" s="40"/>
      <c r="K645" s="41"/>
      <c r="L645" s="41"/>
    </row>
    <row r="646" spans="1:12">
      <c r="A646" s="279">
        <v>44483.395833333336</v>
      </c>
      <c r="B646" s="325">
        <v>19.18359375</v>
      </c>
      <c r="C646" s="325"/>
      <c r="D646" s="325"/>
      <c r="J646" s="40"/>
      <c r="K646" s="41"/>
      <c r="L646" s="41"/>
    </row>
    <row r="647" spans="1:12">
      <c r="A647" s="279">
        <v>44483.416666666664</v>
      </c>
      <c r="B647" s="325">
        <v>19.246875762939499</v>
      </c>
      <c r="C647" s="325"/>
      <c r="D647" s="325"/>
      <c r="J647" s="40"/>
      <c r="K647" s="41"/>
      <c r="L647" s="41"/>
    </row>
    <row r="648" spans="1:12">
      <c r="A648" s="279">
        <v>44483.4375</v>
      </c>
      <c r="B648" s="325">
        <v>19.260936737060501</v>
      </c>
      <c r="C648" s="325"/>
      <c r="D648" s="325"/>
      <c r="J648" s="40"/>
      <c r="K648" s="41"/>
      <c r="L648" s="41"/>
    </row>
    <row r="649" spans="1:12">
      <c r="A649" s="279">
        <v>44483.458333333336</v>
      </c>
      <c r="B649" s="325">
        <v>19.299610137939499</v>
      </c>
      <c r="C649" s="325"/>
      <c r="D649" s="325"/>
      <c r="J649" s="40"/>
      <c r="K649" s="41"/>
      <c r="L649" s="41"/>
    </row>
    <row r="650" spans="1:12">
      <c r="A650" s="279">
        <v>44483.479166666664</v>
      </c>
      <c r="B650" s="325">
        <v>19.379297256469702</v>
      </c>
      <c r="C650" s="325"/>
      <c r="D650" s="325"/>
      <c r="J650" s="40"/>
      <c r="K650" s="41"/>
      <c r="L650" s="41"/>
    </row>
    <row r="651" spans="1:12">
      <c r="A651" s="279">
        <v>44483.5</v>
      </c>
      <c r="B651" s="325">
        <v>19.402734756469702</v>
      </c>
      <c r="C651" s="325"/>
      <c r="D651" s="325"/>
      <c r="J651" s="40"/>
      <c r="K651" s="41"/>
      <c r="L651" s="41"/>
    </row>
    <row r="652" spans="1:12">
      <c r="A652" s="279">
        <v>44483.520833333336</v>
      </c>
      <c r="B652" s="325">
        <v>19.40625</v>
      </c>
      <c r="C652" s="325"/>
      <c r="D652" s="325"/>
      <c r="J652" s="40"/>
      <c r="K652" s="41"/>
      <c r="L652" s="41"/>
    </row>
    <row r="653" spans="1:12">
      <c r="A653" s="279">
        <v>44483.541666666664</v>
      </c>
      <c r="B653" s="325">
        <v>19.4765625</v>
      </c>
      <c r="C653" s="325"/>
      <c r="D653" s="325"/>
      <c r="J653" s="40"/>
      <c r="K653" s="41"/>
      <c r="L653" s="41"/>
    </row>
    <row r="654" spans="1:12">
      <c r="A654" s="279">
        <v>44483.5625</v>
      </c>
      <c r="B654" s="325">
        <v>19.526952743530298</v>
      </c>
      <c r="C654" s="325"/>
      <c r="D654" s="325"/>
      <c r="J654" s="40"/>
      <c r="K654" s="41"/>
      <c r="L654" s="41"/>
    </row>
    <row r="655" spans="1:12">
      <c r="A655" s="279">
        <v>44483.583333333336</v>
      </c>
      <c r="B655" s="325">
        <v>19.543359756469702</v>
      </c>
      <c r="C655" s="325"/>
      <c r="D655" s="325"/>
      <c r="J655" s="40"/>
      <c r="K655" s="41"/>
      <c r="L655" s="41"/>
    </row>
    <row r="656" spans="1:12">
      <c r="A656" s="279">
        <v>44483.604166666664</v>
      </c>
      <c r="B656" s="325">
        <v>19.528125762939499</v>
      </c>
      <c r="C656" s="325"/>
      <c r="D656" s="325"/>
      <c r="J656" s="40"/>
      <c r="K656" s="41"/>
      <c r="L656" s="41"/>
    </row>
    <row r="657" spans="1:12">
      <c r="A657" s="279">
        <v>44483.625</v>
      </c>
      <c r="B657" s="325">
        <v>19.560937881469702</v>
      </c>
      <c r="C657" s="325"/>
      <c r="D657" s="325"/>
      <c r="J657" s="40"/>
      <c r="K657" s="41"/>
      <c r="L657" s="41"/>
    </row>
    <row r="658" spans="1:12">
      <c r="A658" s="279">
        <v>44483.645833333336</v>
      </c>
      <c r="B658" s="325">
        <v>19.58203125</v>
      </c>
      <c r="C658" s="325"/>
      <c r="D658" s="325"/>
      <c r="J658" s="40"/>
      <c r="K658" s="41"/>
      <c r="L658" s="41"/>
    </row>
    <row r="659" spans="1:12">
      <c r="A659" s="279">
        <v>44483.666666666664</v>
      </c>
      <c r="B659" s="325">
        <v>19.573827743530298</v>
      </c>
      <c r="C659" s="325"/>
      <c r="D659" s="325"/>
      <c r="J659" s="40"/>
      <c r="K659" s="41"/>
      <c r="L659" s="41"/>
    </row>
    <row r="660" spans="1:12">
      <c r="A660" s="279">
        <v>44483.6875</v>
      </c>
      <c r="B660" s="325">
        <v>19.607812881469702</v>
      </c>
      <c r="C660" s="325"/>
      <c r="D660" s="325"/>
      <c r="J660" s="40"/>
      <c r="K660" s="41"/>
      <c r="L660" s="41"/>
    </row>
    <row r="661" spans="1:12">
      <c r="A661" s="279">
        <v>44483.708333333336</v>
      </c>
      <c r="B661" s="325">
        <v>19.603124618530298</v>
      </c>
      <c r="C661" s="325"/>
      <c r="D661" s="325"/>
      <c r="J661" s="40"/>
      <c r="K661" s="41"/>
      <c r="L661" s="41"/>
    </row>
    <row r="662" spans="1:12">
      <c r="A662" s="279">
        <v>44483.729166666664</v>
      </c>
      <c r="B662" s="325">
        <v>19.58203125</v>
      </c>
      <c r="C662" s="325"/>
      <c r="D662" s="325"/>
      <c r="J662" s="40"/>
      <c r="K662" s="41"/>
      <c r="L662" s="41"/>
    </row>
    <row r="663" spans="1:12">
      <c r="A663" s="279">
        <v>44483.75</v>
      </c>
      <c r="B663" s="325">
        <v>19.587890625</v>
      </c>
      <c r="C663" s="325"/>
      <c r="D663" s="325"/>
      <c r="J663" s="40"/>
      <c r="K663" s="41"/>
      <c r="L663" s="41"/>
    </row>
    <row r="664" spans="1:12">
      <c r="A664" s="279">
        <v>44483.770833333336</v>
      </c>
      <c r="B664" s="325">
        <v>19.55859375</v>
      </c>
      <c r="C664" s="325"/>
      <c r="D664" s="325"/>
      <c r="J664" s="40"/>
      <c r="K664" s="41"/>
      <c r="L664" s="41"/>
    </row>
    <row r="665" spans="1:12">
      <c r="A665" s="279">
        <v>44483.791666666664</v>
      </c>
      <c r="B665" s="325">
        <v>19.59375</v>
      </c>
      <c r="C665" s="325"/>
      <c r="D665" s="325"/>
      <c r="J665" s="40"/>
      <c r="K665" s="41"/>
      <c r="L665" s="41"/>
    </row>
    <row r="666" spans="1:12">
      <c r="A666" s="279">
        <v>44483.8125</v>
      </c>
      <c r="B666" s="325">
        <v>19.603124618530298</v>
      </c>
      <c r="C666" s="325"/>
      <c r="D666" s="325"/>
      <c r="J666" s="40"/>
      <c r="K666" s="41"/>
      <c r="L666" s="41"/>
    </row>
    <row r="667" spans="1:12">
      <c r="A667" s="279">
        <v>44483.833333333336</v>
      </c>
      <c r="B667" s="325">
        <v>19.592578887939499</v>
      </c>
      <c r="C667" s="325"/>
      <c r="D667" s="325"/>
      <c r="J667" s="40"/>
      <c r="K667" s="41"/>
      <c r="L667" s="41"/>
    </row>
    <row r="668" spans="1:12">
      <c r="A668" s="279">
        <v>44483.854166666664</v>
      </c>
      <c r="B668" s="325">
        <v>19.623046875</v>
      </c>
      <c r="C668" s="325"/>
      <c r="D668" s="325"/>
      <c r="J668" s="40"/>
      <c r="K668" s="41"/>
      <c r="L668" s="41"/>
    </row>
    <row r="669" spans="1:12">
      <c r="A669" s="279">
        <v>44483.875</v>
      </c>
      <c r="B669" s="325">
        <v>19.597265243530298</v>
      </c>
      <c r="C669" s="325"/>
      <c r="D669" s="325"/>
      <c r="J669" s="40"/>
      <c r="K669" s="41"/>
      <c r="L669" s="41"/>
    </row>
    <row r="670" spans="1:12">
      <c r="A670" s="279">
        <v>44483.895833333336</v>
      </c>
      <c r="B670" s="325">
        <v>19.566797256469702</v>
      </c>
      <c r="C670" s="325"/>
      <c r="D670" s="325"/>
      <c r="J670" s="40"/>
      <c r="K670" s="41"/>
      <c r="L670" s="41"/>
    </row>
    <row r="671" spans="1:12">
      <c r="A671" s="279">
        <v>44483.916666666664</v>
      </c>
      <c r="B671" s="325">
        <v>19.594921112060501</v>
      </c>
      <c r="C671" s="325"/>
      <c r="D671" s="325"/>
      <c r="J671" s="40"/>
      <c r="K671" s="41"/>
      <c r="L671" s="41"/>
    </row>
    <row r="672" spans="1:12">
      <c r="A672" s="279">
        <v>44483.9375</v>
      </c>
      <c r="B672" s="325">
        <v>19.594921112060501</v>
      </c>
      <c r="C672" s="325"/>
      <c r="D672" s="325"/>
      <c r="J672" s="40"/>
      <c r="K672" s="41"/>
      <c r="L672" s="41"/>
    </row>
    <row r="673" spans="1:12">
      <c r="A673" s="279">
        <v>44483.958333333336</v>
      </c>
      <c r="B673" s="325">
        <v>19.58203125</v>
      </c>
      <c r="C673" s="325"/>
      <c r="D673" s="325"/>
      <c r="J673" s="40"/>
      <c r="K673" s="41"/>
      <c r="L673" s="41"/>
    </row>
    <row r="674" spans="1:12">
      <c r="A674" s="279">
        <v>44483.979166666664</v>
      </c>
      <c r="B674" s="325">
        <v>19.601953506469702</v>
      </c>
      <c r="C674" s="325"/>
      <c r="D674" s="325"/>
      <c r="J674" s="40"/>
      <c r="K674" s="41"/>
      <c r="L674" s="41"/>
    </row>
    <row r="675" spans="1:12">
      <c r="A675" s="279">
        <v>44484</v>
      </c>
      <c r="B675" s="325">
        <v>19.612499237060501</v>
      </c>
      <c r="C675" s="325"/>
      <c r="D675" s="325"/>
      <c r="J675" s="40"/>
      <c r="K675" s="41"/>
      <c r="L675" s="41"/>
    </row>
    <row r="676" spans="1:12">
      <c r="A676" s="279">
        <v>44484.020833333336</v>
      </c>
      <c r="B676" s="325">
        <v>19.578516006469702</v>
      </c>
      <c r="C676" s="325"/>
      <c r="D676" s="325"/>
      <c r="J676" s="40"/>
      <c r="K676" s="41"/>
      <c r="L676" s="41"/>
    </row>
    <row r="677" spans="1:12">
      <c r="A677" s="279">
        <v>44484.041666666664</v>
      </c>
      <c r="B677" s="325">
        <v>19.552734375</v>
      </c>
      <c r="C677" s="325"/>
      <c r="D677" s="325"/>
      <c r="J677" s="40"/>
      <c r="K677" s="41"/>
      <c r="L677" s="41"/>
    </row>
    <row r="678" spans="1:12">
      <c r="A678" s="279">
        <v>44484.0625</v>
      </c>
      <c r="B678" s="325">
        <v>19.55859375</v>
      </c>
      <c r="C678" s="325"/>
      <c r="D678" s="325"/>
      <c r="J678" s="40"/>
      <c r="K678" s="41"/>
      <c r="L678" s="41"/>
    </row>
    <row r="679" spans="1:12">
      <c r="A679" s="279">
        <v>44484.083333333336</v>
      </c>
      <c r="B679" s="325">
        <v>19.587890625</v>
      </c>
      <c r="C679" s="325"/>
      <c r="D679" s="325"/>
      <c r="J679" s="40"/>
      <c r="K679" s="41"/>
      <c r="L679" s="41"/>
    </row>
    <row r="680" spans="1:12">
      <c r="A680" s="279">
        <v>44484.104166666664</v>
      </c>
      <c r="B680" s="325">
        <v>19.550390243530298</v>
      </c>
      <c r="C680" s="325"/>
      <c r="D680" s="325"/>
      <c r="J680" s="40"/>
      <c r="K680" s="41"/>
      <c r="L680" s="41"/>
    </row>
    <row r="681" spans="1:12">
      <c r="A681" s="279">
        <v>44484.125</v>
      </c>
      <c r="B681" s="325">
        <v>19.545703887939499</v>
      </c>
      <c r="C681" s="325"/>
      <c r="D681" s="325"/>
      <c r="J681" s="40"/>
      <c r="K681" s="41"/>
      <c r="L681" s="41"/>
    </row>
    <row r="682" spans="1:12">
      <c r="A682" s="279">
        <v>44484.145833333336</v>
      </c>
      <c r="B682" s="325">
        <v>19.566797256469702</v>
      </c>
      <c r="C682" s="325"/>
      <c r="D682" s="325"/>
      <c r="J682" s="40"/>
      <c r="K682" s="41"/>
      <c r="L682" s="41"/>
    </row>
    <row r="683" spans="1:12">
      <c r="A683" s="279">
        <v>44484.166666666664</v>
      </c>
      <c r="B683" s="325">
        <v>19.491796493530298</v>
      </c>
      <c r="C683" s="325"/>
      <c r="D683" s="325"/>
      <c r="J683" s="40"/>
      <c r="K683" s="41"/>
      <c r="L683" s="41"/>
    </row>
    <row r="684" spans="1:12">
      <c r="A684" s="279">
        <v>44484.1875</v>
      </c>
      <c r="B684" s="325">
        <v>19.477733612060501</v>
      </c>
      <c r="C684" s="325"/>
      <c r="D684" s="325"/>
      <c r="J684" s="40"/>
      <c r="K684" s="41"/>
      <c r="L684" s="41"/>
    </row>
    <row r="685" spans="1:12">
      <c r="A685" s="279">
        <v>44484.208333333336</v>
      </c>
      <c r="B685" s="325">
        <v>19.380468368530298</v>
      </c>
      <c r="C685" s="325"/>
      <c r="D685" s="325"/>
      <c r="J685" s="40"/>
      <c r="K685" s="41"/>
      <c r="L685" s="41"/>
    </row>
    <row r="686" spans="1:12">
      <c r="A686" s="279">
        <v>44484.229166666664</v>
      </c>
      <c r="B686" s="325">
        <v>19.388671875</v>
      </c>
      <c r="C686" s="325"/>
      <c r="D686" s="325"/>
      <c r="J686" s="40"/>
      <c r="K686" s="41"/>
      <c r="L686" s="41"/>
    </row>
    <row r="687" spans="1:12">
      <c r="A687" s="279">
        <v>44484.25</v>
      </c>
      <c r="B687" s="325">
        <v>19.39453125</v>
      </c>
      <c r="C687" s="325"/>
      <c r="D687" s="325"/>
      <c r="J687" s="40"/>
      <c r="K687" s="41"/>
      <c r="L687" s="41"/>
    </row>
    <row r="688" spans="1:12">
      <c r="A688" s="279">
        <v>44484.270833333336</v>
      </c>
      <c r="B688" s="325">
        <v>19.407421112060501</v>
      </c>
      <c r="C688" s="325">
        <f>AVERAGE(B641:B688)</f>
        <v>19.480981389681499</v>
      </c>
      <c r="D688" s="325"/>
      <c r="J688" s="40"/>
      <c r="K688" s="41"/>
      <c r="L688" s="41"/>
    </row>
    <row r="689" spans="1:12">
      <c r="A689" s="279">
        <v>44484.291666666664</v>
      </c>
      <c r="B689" s="325">
        <v>19.421483993530298</v>
      </c>
      <c r="C689" s="325"/>
      <c r="D689" s="325"/>
      <c r="J689" s="40"/>
      <c r="K689" s="41"/>
      <c r="L689" s="41"/>
    </row>
    <row r="690" spans="1:12">
      <c r="A690" s="279">
        <v>44484.3125</v>
      </c>
      <c r="B690" s="325">
        <v>19.423828125</v>
      </c>
      <c r="C690" s="325"/>
      <c r="D690" s="325"/>
      <c r="J690" s="40"/>
      <c r="K690" s="41"/>
      <c r="L690" s="41"/>
    </row>
    <row r="691" spans="1:12">
      <c r="A691" s="279">
        <v>44484.333333333336</v>
      </c>
      <c r="B691" s="325">
        <v>19.434375762939499</v>
      </c>
      <c r="C691" s="325"/>
      <c r="D691" s="325"/>
      <c r="J691" s="40"/>
      <c r="K691" s="41"/>
      <c r="L691" s="41"/>
    </row>
    <row r="692" spans="1:12">
      <c r="A692" s="279">
        <v>44484.354166666664</v>
      </c>
      <c r="B692" s="325">
        <v>19.344141006469702</v>
      </c>
      <c r="C692" s="325"/>
      <c r="D692" s="325"/>
      <c r="J692" s="40"/>
      <c r="K692" s="41"/>
      <c r="L692" s="41"/>
    </row>
    <row r="693" spans="1:12">
      <c r="A693" s="279">
        <v>44484.375</v>
      </c>
      <c r="B693" s="325">
        <v>19.326562881469702</v>
      </c>
      <c r="C693" s="325"/>
      <c r="D693" s="325"/>
      <c r="J693" s="40"/>
      <c r="K693" s="41"/>
      <c r="L693" s="41"/>
    </row>
    <row r="694" spans="1:12">
      <c r="A694" s="279">
        <v>44484.395833333336</v>
      </c>
      <c r="B694" s="325">
        <v>19.278514862060501</v>
      </c>
      <c r="C694" s="325"/>
      <c r="D694" s="325"/>
      <c r="J694" s="40"/>
      <c r="K694" s="41"/>
      <c r="L694" s="41"/>
    </row>
    <row r="695" spans="1:12">
      <c r="A695" s="279">
        <v>44484.416666666664</v>
      </c>
      <c r="B695" s="325">
        <v>19.317188262939499</v>
      </c>
      <c r="C695" s="325"/>
      <c r="D695" s="325"/>
      <c r="J695" s="40"/>
      <c r="K695" s="41"/>
      <c r="L695" s="41"/>
    </row>
    <row r="696" spans="1:12">
      <c r="A696" s="279">
        <v>44484.4375</v>
      </c>
      <c r="B696" s="325">
        <v>19.361719131469702</v>
      </c>
      <c r="C696" s="325"/>
      <c r="D696" s="325"/>
      <c r="J696" s="40"/>
      <c r="K696" s="41"/>
      <c r="L696" s="41"/>
    </row>
    <row r="697" spans="1:12">
      <c r="A697" s="279">
        <v>44484.458333333336</v>
      </c>
      <c r="B697" s="325">
        <v>19.374608993530298</v>
      </c>
      <c r="C697" s="325"/>
      <c r="D697" s="325"/>
      <c r="J697" s="40"/>
      <c r="K697" s="41"/>
      <c r="L697" s="41"/>
    </row>
    <row r="698" spans="1:12">
      <c r="A698" s="279">
        <v>44484.479166666664</v>
      </c>
      <c r="B698" s="325">
        <v>19.414453506469702</v>
      </c>
      <c r="C698" s="325"/>
      <c r="D698" s="325"/>
      <c r="J698" s="40"/>
      <c r="K698" s="41"/>
      <c r="L698" s="41"/>
    </row>
    <row r="699" spans="1:12">
      <c r="A699" s="279">
        <v>44484.5</v>
      </c>
      <c r="B699" s="325">
        <v>19.481250762939499</v>
      </c>
      <c r="C699" s="325"/>
      <c r="D699" s="325"/>
      <c r="J699" s="40"/>
      <c r="K699" s="41"/>
      <c r="L699" s="41"/>
    </row>
    <row r="700" spans="1:12">
      <c r="A700" s="279">
        <v>44484.520833333336</v>
      </c>
      <c r="B700" s="325">
        <v>19.537500381469702</v>
      </c>
      <c r="C700" s="325"/>
      <c r="D700" s="325"/>
      <c r="J700" s="40"/>
      <c r="K700" s="41"/>
      <c r="L700" s="41"/>
    </row>
    <row r="701" spans="1:12">
      <c r="A701" s="279">
        <v>44484.541666666664</v>
      </c>
      <c r="B701" s="325">
        <v>19.586719512939499</v>
      </c>
      <c r="C701" s="325"/>
      <c r="D701" s="325"/>
      <c r="J701" s="40"/>
      <c r="K701" s="41"/>
      <c r="L701" s="41"/>
    </row>
    <row r="702" spans="1:12">
      <c r="A702" s="279">
        <v>44484.5625</v>
      </c>
      <c r="B702" s="325">
        <v>19.621875762939499</v>
      </c>
      <c r="C702" s="325"/>
      <c r="D702" s="325"/>
      <c r="J702" s="40"/>
      <c r="K702" s="41"/>
      <c r="L702" s="41"/>
    </row>
    <row r="703" spans="1:12">
      <c r="A703" s="279">
        <v>44484.583333333336</v>
      </c>
      <c r="B703" s="325">
        <v>19.678125381469702</v>
      </c>
      <c r="C703" s="325"/>
      <c r="D703" s="325"/>
      <c r="J703" s="40"/>
      <c r="K703" s="41"/>
      <c r="L703" s="41"/>
    </row>
    <row r="704" spans="1:12">
      <c r="A704" s="279">
        <v>44484.604166666664</v>
      </c>
      <c r="B704" s="325">
        <v>19.67578125</v>
      </c>
      <c r="C704" s="325"/>
      <c r="D704" s="325"/>
      <c r="J704" s="40"/>
      <c r="K704" s="41"/>
      <c r="L704" s="41"/>
    </row>
    <row r="705" spans="1:12">
      <c r="A705" s="279">
        <v>44484.625</v>
      </c>
      <c r="B705" s="325">
        <v>19.732030868530298</v>
      </c>
      <c r="C705" s="325"/>
      <c r="D705" s="325"/>
      <c r="J705" s="40"/>
      <c r="K705" s="41"/>
      <c r="L705" s="41"/>
    </row>
    <row r="706" spans="1:12">
      <c r="A706" s="279">
        <v>44484.645833333336</v>
      </c>
      <c r="B706" s="325">
        <v>19.741405487060501</v>
      </c>
      <c r="C706" s="325"/>
      <c r="D706" s="325"/>
      <c r="J706" s="40"/>
      <c r="K706" s="41"/>
      <c r="L706" s="41"/>
    </row>
    <row r="707" spans="1:12">
      <c r="A707" s="279">
        <v>44484.666666666664</v>
      </c>
      <c r="B707" s="325">
        <v>19.692188262939499</v>
      </c>
      <c r="C707" s="325"/>
      <c r="D707" s="325"/>
      <c r="J707" s="40"/>
      <c r="K707" s="41"/>
      <c r="L707" s="41"/>
    </row>
    <row r="708" spans="1:12">
      <c r="A708" s="279">
        <v>44484.6875</v>
      </c>
      <c r="B708" s="325">
        <v>19.692188262939499</v>
      </c>
      <c r="C708" s="325"/>
      <c r="D708" s="325"/>
      <c r="J708" s="40"/>
      <c r="K708" s="41"/>
      <c r="L708" s="41"/>
    </row>
    <row r="709" spans="1:12">
      <c r="A709" s="279">
        <v>44484.708333333336</v>
      </c>
      <c r="B709" s="325">
        <v>19.682811737060501</v>
      </c>
      <c r="C709" s="325"/>
      <c r="D709" s="325"/>
      <c r="J709" s="40"/>
      <c r="K709" s="41"/>
      <c r="L709" s="41"/>
    </row>
    <row r="710" spans="1:12">
      <c r="A710" s="279">
        <v>44484.729166666664</v>
      </c>
      <c r="B710" s="325">
        <v>19.6171875</v>
      </c>
      <c r="C710" s="325"/>
      <c r="D710" s="325"/>
      <c r="J710" s="40"/>
      <c r="K710" s="41"/>
      <c r="L710" s="41"/>
    </row>
    <row r="711" spans="1:12">
      <c r="A711" s="279">
        <v>44484.75</v>
      </c>
      <c r="B711" s="325">
        <v>19.614843368530298</v>
      </c>
      <c r="C711" s="325"/>
      <c r="D711" s="325"/>
      <c r="J711" s="40"/>
      <c r="K711" s="41"/>
      <c r="L711" s="41"/>
    </row>
    <row r="712" spans="1:12">
      <c r="A712" s="279">
        <v>44484.770833333336</v>
      </c>
      <c r="B712" s="325">
        <v>19.536327362060501</v>
      </c>
      <c r="C712" s="325"/>
      <c r="D712" s="325"/>
      <c r="J712" s="40"/>
      <c r="K712" s="41"/>
      <c r="L712" s="41"/>
    </row>
    <row r="713" spans="1:12">
      <c r="A713" s="279">
        <v>44484.791666666664</v>
      </c>
      <c r="B713" s="325">
        <v>19.541015625</v>
      </c>
      <c r="C713" s="325"/>
      <c r="D713" s="325"/>
      <c r="J713" s="40"/>
      <c r="K713" s="41"/>
      <c r="L713" s="41"/>
    </row>
    <row r="714" spans="1:12">
      <c r="A714" s="279">
        <v>44484.8125</v>
      </c>
      <c r="B714" s="325">
        <v>19.5703125</v>
      </c>
      <c r="C714" s="325"/>
      <c r="D714" s="325"/>
      <c r="J714" s="40"/>
      <c r="K714" s="41"/>
      <c r="L714" s="41"/>
    </row>
    <row r="715" spans="1:12">
      <c r="A715" s="279">
        <v>44484.833333333336</v>
      </c>
      <c r="B715" s="325">
        <v>19.566797256469702</v>
      </c>
      <c r="C715" s="325"/>
      <c r="D715" s="325"/>
      <c r="J715" s="40"/>
      <c r="K715" s="41"/>
      <c r="L715" s="41"/>
    </row>
    <row r="716" spans="1:12">
      <c r="A716" s="279">
        <v>44484.854166666664</v>
      </c>
      <c r="B716" s="325">
        <v>19.62890625</v>
      </c>
      <c r="C716" s="325"/>
      <c r="D716" s="325"/>
      <c r="J716" s="40"/>
      <c r="K716" s="41"/>
      <c r="L716" s="41"/>
    </row>
    <row r="717" spans="1:12">
      <c r="A717" s="279">
        <v>44484.875</v>
      </c>
      <c r="B717" s="325">
        <v>19.597265243530298</v>
      </c>
      <c r="C717" s="325"/>
      <c r="D717" s="325"/>
      <c r="J717" s="40"/>
      <c r="K717" s="41"/>
      <c r="L717" s="41"/>
    </row>
    <row r="718" spans="1:12">
      <c r="A718" s="279">
        <v>44484.895833333336</v>
      </c>
      <c r="B718" s="325">
        <v>19.560937881469702</v>
      </c>
      <c r="C718" s="325"/>
      <c r="D718" s="325"/>
      <c r="J718" s="40"/>
      <c r="K718" s="41"/>
      <c r="L718" s="41"/>
    </row>
    <row r="719" spans="1:12">
      <c r="A719" s="279">
        <v>44484.916666666664</v>
      </c>
      <c r="B719" s="325">
        <v>19.538671493530298</v>
      </c>
      <c r="C719" s="325"/>
      <c r="D719" s="325"/>
      <c r="J719" s="40"/>
      <c r="K719" s="41"/>
      <c r="L719" s="41"/>
    </row>
    <row r="720" spans="1:12">
      <c r="A720" s="279">
        <v>44484.9375</v>
      </c>
      <c r="B720" s="325">
        <v>19.51171875</v>
      </c>
      <c r="C720" s="325"/>
      <c r="D720" s="325"/>
      <c r="J720" s="40"/>
      <c r="K720" s="41"/>
      <c r="L720" s="41"/>
    </row>
    <row r="721" spans="1:12">
      <c r="A721" s="279">
        <v>44484.958333333336</v>
      </c>
      <c r="B721" s="325">
        <v>19.5234375</v>
      </c>
      <c r="C721" s="325"/>
      <c r="D721" s="325"/>
      <c r="J721" s="40"/>
      <c r="K721" s="41"/>
      <c r="L721" s="41"/>
    </row>
    <row r="722" spans="1:12">
      <c r="A722" s="279">
        <v>44484.979166666664</v>
      </c>
      <c r="B722" s="325">
        <v>19.492969512939499</v>
      </c>
      <c r="C722" s="325"/>
      <c r="D722" s="325"/>
      <c r="J722" s="40"/>
      <c r="K722" s="41"/>
      <c r="L722" s="41"/>
    </row>
    <row r="723" spans="1:12">
      <c r="A723" s="279">
        <v>44485</v>
      </c>
      <c r="B723" s="325">
        <v>19.471874237060501</v>
      </c>
      <c r="C723" s="325"/>
      <c r="D723" s="325"/>
      <c r="J723" s="40"/>
      <c r="K723" s="41"/>
      <c r="L723" s="41"/>
    </row>
    <row r="724" spans="1:12">
      <c r="A724" s="279">
        <v>44485.020833333336</v>
      </c>
      <c r="B724" s="325">
        <v>19.475391387939499</v>
      </c>
      <c r="C724" s="325"/>
      <c r="D724" s="325"/>
      <c r="J724" s="40"/>
      <c r="K724" s="41"/>
      <c r="L724" s="41"/>
    </row>
    <row r="725" spans="1:12">
      <c r="A725" s="279">
        <v>44485.041666666664</v>
      </c>
      <c r="B725" s="325">
        <v>19.454296112060501</v>
      </c>
      <c r="C725" s="325"/>
      <c r="D725" s="325"/>
      <c r="J725" s="40"/>
      <c r="K725" s="41"/>
      <c r="L725" s="41"/>
    </row>
    <row r="726" spans="1:12">
      <c r="A726" s="279">
        <v>44485.0625</v>
      </c>
      <c r="B726" s="325">
        <v>19.469532012939499</v>
      </c>
      <c r="C726" s="325"/>
      <c r="D726" s="325"/>
      <c r="J726" s="40"/>
      <c r="K726" s="41"/>
      <c r="L726" s="41"/>
    </row>
    <row r="727" spans="1:12">
      <c r="A727" s="279">
        <v>44485.083333333336</v>
      </c>
      <c r="B727" s="325">
        <v>19.482421875</v>
      </c>
      <c r="C727" s="325"/>
      <c r="D727" s="325"/>
      <c r="J727" s="40"/>
      <c r="K727" s="41"/>
      <c r="L727" s="41"/>
    </row>
    <row r="728" spans="1:12">
      <c r="A728" s="279">
        <v>44485.104166666664</v>
      </c>
      <c r="B728" s="325">
        <v>19.483592987060501</v>
      </c>
      <c r="C728" s="325"/>
      <c r="D728" s="325"/>
      <c r="J728" s="40"/>
      <c r="K728" s="41"/>
      <c r="L728" s="41"/>
    </row>
    <row r="729" spans="1:12">
      <c r="A729" s="279">
        <v>44485.125</v>
      </c>
      <c r="B729" s="325">
        <v>19.447265625</v>
      </c>
      <c r="C729" s="325"/>
      <c r="D729" s="325"/>
      <c r="J729" s="40"/>
      <c r="K729" s="41"/>
      <c r="L729" s="41"/>
    </row>
    <row r="730" spans="1:12">
      <c r="A730" s="279">
        <v>44485.145833333336</v>
      </c>
      <c r="B730" s="325">
        <v>19.471874237060501</v>
      </c>
      <c r="C730" s="325"/>
      <c r="D730" s="325"/>
      <c r="J730" s="40"/>
      <c r="K730" s="41"/>
      <c r="L730" s="41"/>
    </row>
    <row r="731" spans="1:12">
      <c r="A731" s="279">
        <v>44485.166666666664</v>
      </c>
      <c r="B731" s="325">
        <v>19.44140625</v>
      </c>
      <c r="C731" s="325"/>
      <c r="D731" s="325"/>
      <c r="J731" s="40"/>
      <c r="K731" s="41"/>
      <c r="L731" s="41"/>
    </row>
    <row r="732" spans="1:12">
      <c r="A732" s="279">
        <v>44485.1875</v>
      </c>
      <c r="B732" s="325">
        <v>19.407421112060501</v>
      </c>
      <c r="C732" s="325"/>
      <c r="D732" s="325"/>
      <c r="J732" s="40"/>
      <c r="K732" s="41"/>
      <c r="L732" s="41"/>
    </row>
    <row r="733" spans="1:12">
      <c r="A733" s="279">
        <v>44485.208333333336</v>
      </c>
      <c r="B733" s="325">
        <v>19.381641387939499</v>
      </c>
      <c r="C733" s="325"/>
      <c r="D733" s="325"/>
      <c r="J733" s="40"/>
      <c r="K733" s="41"/>
      <c r="L733" s="41"/>
    </row>
    <row r="734" spans="1:12">
      <c r="A734" s="279">
        <v>44485.229166666664</v>
      </c>
      <c r="B734" s="325">
        <v>19.293750762939499</v>
      </c>
      <c r="C734" s="325"/>
      <c r="D734" s="325"/>
      <c r="J734" s="40"/>
      <c r="K734" s="41"/>
      <c r="L734" s="41"/>
    </row>
    <row r="735" spans="1:12">
      <c r="A735" s="279">
        <v>44485.25</v>
      </c>
      <c r="B735" s="325">
        <v>19.310155868530298</v>
      </c>
      <c r="C735" s="325"/>
      <c r="D735" s="325"/>
      <c r="J735" s="40"/>
      <c r="K735" s="41"/>
      <c r="L735" s="41"/>
    </row>
    <row r="736" spans="1:12">
      <c r="A736" s="279">
        <v>44485.270833333336</v>
      </c>
      <c r="B736" s="325">
        <v>19.273828506469702</v>
      </c>
      <c r="C736" s="325">
        <f>AVERAGE(B689:B736)</f>
        <v>19.499658266703289</v>
      </c>
      <c r="D736" s="325"/>
      <c r="J736" s="40"/>
      <c r="K736" s="41"/>
      <c r="L736" s="41"/>
    </row>
    <row r="737" spans="1:12">
      <c r="A737" s="279">
        <v>44485.291666666664</v>
      </c>
      <c r="B737" s="325">
        <v>19.332422256469702</v>
      </c>
      <c r="C737" s="325"/>
      <c r="D737" s="325"/>
      <c r="J737" s="40"/>
      <c r="K737" s="41"/>
      <c r="L737" s="41"/>
    </row>
    <row r="738" spans="1:12">
      <c r="A738" s="279">
        <v>44485.3125</v>
      </c>
      <c r="B738" s="325">
        <v>19.37109375</v>
      </c>
      <c r="C738" s="325"/>
      <c r="D738" s="325"/>
      <c r="J738" s="40"/>
      <c r="K738" s="41"/>
      <c r="L738" s="41"/>
    </row>
    <row r="739" spans="1:12">
      <c r="A739" s="279">
        <v>44485.333333333336</v>
      </c>
      <c r="B739" s="325">
        <v>19.321874618530298</v>
      </c>
      <c r="C739" s="325"/>
      <c r="D739" s="325"/>
      <c r="J739" s="40"/>
      <c r="K739" s="41"/>
      <c r="L739" s="41"/>
    </row>
    <row r="740" spans="1:12">
      <c r="A740" s="279">
        <v>44485.354166666664</v>
      </c>
      <c r="B740" s="325">
        <v>19.297266006469702</v>
      </c>
      <c r="C740" s="325"/>
      <c r="D740" s="325"/>
      <c r="J740" s="40"/>
      <c r="K740" s="41"/>
      <c r="L740" s="41"/>
    </row>
    <row r="741" spans="1:12">
      <c r="A741" s="279">
        <v>44485.375</v>
      </c>
      <c r="B741" s="325">
        <v>19.273828506469702</v>
      </c>
      <c r="C741" s="325"/>
      <c r="D741" s="325"/>
      <c r="J741" s="40"/>
      <c r="K741" s="41"/>
      <c r="L741" s="41"/>
    </row>
    <row r="742" spans="1:12">
      <c r="A742" s="279">
        <v>44485.395833333336</v>
      </c>
      <c r="B742" s="325">
        <v>19.250391006469702</v>
      </c>
      <c r="C742" s="325"/>
      <c r="D742" s="325"/>
      <c r="J742" s="40"/>
      <c r="K742" s="41"/>
      <c r="L742" s="41"/>
    </row>
    <row r="743" spans="1:12">
      <c r="A743" s="279">
        <v>44485.416666666664</v>
      </c>
      <c r="B743" s="325">
        <v>19.16015625</v>
      </c>
      <c r="C743" s="325"/>
      <c r="D743" s="325"/>
      <c r="J743" s="40"/>
      <c r="K743" s="41"/>
      <c r="L743" s="41"/>
    </row>
    <row r="744" spans="1:12">
      <c r="A744" s="279">
        <v>44485.4375</v>
      </c>
      <c r="B744" s="325">
        <v>19.158985137939499</v>
      </c>
      <c r="C744" s="325"/>
      <c r="D744" s="325"/>
      <c r="J744" s="40"/>
      <c r="K744" s="41"/>
      <c r="L744" s="41"/>
    </row>
    <row r="745" spans="1:12">
      <c r="A745" s="279">
        <v>44485.458333333336</v>
      </c>
      <c r="B745" s="325">
        <v>19.201171875</v>
      </c>
      <c r="C745" s="325"/>
      <c r="D745" s="325"/>
      <c r="J745" s="40"/>
      <c r="K745" s="41"/>
      <c r="L745" s="41"/>
    </row>
    <row r="746" spans="1:12">
      <c r="A746" s="279">
        <v>44485.479166666664</v>
      </c>
      <c r="B746" s="325">
        <v>19.202342987060501</v>
      </c>
      <c r="C746" s="325"/>
      <c r="D746" s="325"/>
      <c r="J746" s="40"/>
      <c r="K746" s="41"/>
      <c r="L746" s="41"/>
    </row>
    <row r="747" spans="1:12">
      <c r="A747" s="279">
        <v>44485.5</v>
      </c>
      <c r="B747" s="325">
        <v>19.279687881469702</v>
      </c>
      <c r="C747" s="325"/>
      <c r="D747" s="325"/>
      <c r="J747" s="40"/>
      <c r="K747" s="41"/>
      <c r="L747" s="41"/>
    </row>
    <row r="748" spans="1:12">
      <c r="A748" s="279">
        <v>44485.520833333336</v>
      </c>
      <c r="B748" s="325">
        <v>19.34765625</v>
      </c>
      <c r="C748" s="325"/>
      <c r="D748" s="325"/>
      <c r="J748" s="40"/>
      <c r="K748" s="41"/>
      <c r="L748" s="41"/>
    </row>
    <row r="749" spans="1:12">
      <c r="A749" s="279">
        <v>44485.541666666664</v>
      </c>
      <c r="B749" s="325">
        <v>19.415624618530298</v>
      </c>
      <c r="C749" s="325"/>
      <c r="D749" s="325"/>
      <c r="J749" s="40"/>
      <c r="K749" s="41"/>
      <c r="L749" s="41"/>
    </row>
    <row r="750" spans="1:12">
      <c r="A750" s="279">
        <v>44485.5625</v>
      </c>
      <c r="B750" s="325">
        <v>19.414453506469702</v>
      </c>
      <c r="C750" s="325"/>
      <c r="D750" s="325"/>
      <c r="J750" s="40"/>
      <c r="K750" s="41"/>
      <c r="L750" s="41"/>
    </row>
    <row r="751" spans="1:12">
      <c r="A751" s="279">
        <v>44485.583333333336</v>
      </c>
      <c r="B751" s="325">
        <v>19.485937118530298</v>
      </c>
      <c r="C751" s="325"/>
      <c r="D751" s="325"/>
      <c r="J751" s="40"/>
      <c r="K751" s="41"/>
      <c r="L751" s="41"/>
    </row>
    <row r="752" spans="1:12">
      <c r="A752" s="279">
        <v>44485.604166666664</v>
      </c>
      <c r="B752" s="325">
        <v>19.501171112060501</v>
      </c>
      <c r="C752" s="325"/>
      <c r="D752" s="325"/>
      <c r="J752" s="40"/>
      <c r="K752" s="41"/>
      <c r="L752" s="41"/>
    </row>
    <row r="753" spans="1:12">
      <c r="A753" s="279">
        <v>44485.625</v>
      </c>
      <c r="B753" s="325">
        <v>19.489452362060501</v>
      </c>
      <c r="C753" s="325"/>
      <c r="D753" s="325"/>
      <c r="J753" s="40"/>
      <c r="K753" s="41"/>
      <c r="L753" s="41"/>
    </row>
    <row r="754" spans="1:12">
      <c r="A754" s="279">
        <v>44485.645833333336</v>
      </c>
      <c r="B754" s="325">
        <v>19.498828887939499</v>
      </c>
      <c r="C754" s="325"/>
      <c r="D754" s="325"/>
      <c r="J754" s="40"/>
      <c r="K754" s="41"/>
      <c r="L754" s="41"/>
    </row>
    <row r="755" spans="1:12">
      <c r="A755" s="279">
        <v>44485.666666666664</v>
      </c>
      <c r="B755" s="325">
        <v>19.509374618530298</v>
      </c>
      <c r="C755" s="325"/>
      <c r="D755" s="325"/>
      <c r="J755" s="40"/>
      <c r="K755" s="41"/>
      <c r="L755" s="41"/>
    </row>
    <row r="756" spans="1:12">
      <c r="A756" s="279">
        <v>44485.6875</v>
      </c>
      <c r="B756" s="325">
        <v>19.497655868530298</v>
      </c>
      <c r="C756" s="325"/>
      <c r="D756" s="325"/>
      <c r="J756" s="40"/>
      <c r="K756" s="41"/>
      <c r="L756" s="41"/>
    </row>
    <row r="757" spans="1:12">
      <c r="A757" s="279">
        <v>44485.708333333336</v>
      </c>
      <c r="B757" s="325">
        <v>19.503515243530298</v>
      </c>
      <c r="C757" s="325"/>
      <c r="D757" s="325"/>
      <c r="J757" s="40"/>
      <c r="K757" s="41"/>
      <c r="L757" s="41"/>
    </row>
    <row r="758" spans="1:12">
      <c r="A758" s="279">
        <v>44485.729166666664</v>
      </c>
      <c r="B758" s="325">
        <v>19.5</v>
      </c>
      <c r="C758" s="325"/>
      <c r="D758" s="325"/>
      <c r="J758" s="40"/>
      <c r="K758" s="41"/>
      <c r="L758" s="41"/>
    </row>
    <row r="759" spans="1:12">
      <c r="A759" s="279">
        <v>44485.75</v>
      </c>
      <c r="B759" s="325">
        <v>19.433202743530298</v>
      </c>
      <c r="C759" s="325"/>
      <c r="D759" s="325"/>
      <c r="J759" s="40"/>
      <c r="K759" s="41"/>
      <c r="L759" s="41"/>
    </row>
    <row r="760" spans="1:12">
      <c r="A760" s="279">
        <v>44485.770833333336</v>
      </c>
      <c r="B760" s="325">
        <v>19.414453506469702</v>
      </c>
      <c r="C760" s="325"/>
      <c r="D760" s="325"/>
      <c r="J760" s="40"/>
      <c r="K760" s="41"/>
      <c r="L760" s="41"/>
    </row>
    <row r="761" spans="1:12">
      <c r="A761" s="279">
        <v>44485.791666666664</v>
      </c>
      <c r="B761" s="325">
        <v>19.430858612060501</v>
      </c>
      <c r="C761" s="325"/>
      <c r="D761" s="325"/>
      <c r="J761" s="40"/>
      <c r="K761" s="41"/>
      <c r="L761" s="41"/>
    </row>
    <row r="762" spans="1:12">
      <c r="A762" s="279">
        <v>44485.8125</v>
      </c>
      <c r="B762" s="325">
        <v>19.427343368530298</v>
      </c>
      <c r="C762" s="325"/>
      <c r="D762" s="325"/>
      <c r="J762" s="40"/>
      <c r="K762" s="41"/>
      <c r="L762" s="41"/>
    </row>
    <row r="763" spans="1:12">
      <c r="A763" s="279">
        <v>44485.833333333336</v>
      </c>
      <c r="B763" s="325">
        <v>19.458984375</v>
      </c>
      <c r="C763" s="325"/>
      <c r="D763" s="325"/>
      <c r="J763" s="40"/>
      <c r="K763" s="41"/>
      <c r="L763" s="41"/>
    </row>
    <row r="764" spans="1:12">
      <c r="A764" s="279">
        <v>44485.854166666664</v>
      </c>
      <c r="B764" s="325">
        <v>19.453125</v>
      </c>
      <c r="C764" s="325"/>
      <c r="D764" s="325"/>
      <c r="J764" s="40"/>
      <c r="K764" s="41"/>
      <c r="L764" s="41"/>
    </row>
    <row r="765" spans="1:12">
      <c r="A765" s="279">
        <v>44485.875</v>
      </c>
      <c r="B765" s="325">
        <v>19.467187881469702</v>
      </c>
      <c r="C765" s="325"/>
      <c r="D765" s="325"/>
      <c r="J765" s="40"/>
      <c r="K765" s="41"/>
      <c r="L765" s="41"/>
    </row>
    <row r="766" spans="1:12">
      <c r="A766" s="279">
        <v>44485.895833333336</v>
      </c>
      <c r="B766" s="325">
        <v>19.430858612060501</v>
      </c>
      <c r="C766" s="325"/>
      <c r="D766" s="325"/>
      <c r="J766" s="40"/>
      <c r="K766" s="41"/>
      <c r="L766" s="41"/>
    </row>
    <row r="767" spans="1:12">
      <c r="A767" s="279">
        <v>44485.916666666664</v>
      </c>
      <c r="B767" s="325">
        <v>19.427343368530298</v>
      </c>
      <c r="C767" s="325"/>
      <c r="D767" s="325"/>
      <c r="J767" s="40"/>
      <c r="K767" s="41"/>
      <c r="L767" s="41"/>
    </row>
    <row r="768" spans="1:12">
      <c r="A768" s="279">
        <v>44485.9375</v>
      </c>
      <c r="B768" s="325">
        <v>19.392187118530298</v>
      </c>
      <c r="C768" s="325"/>
      <c r="D768" s="325"/>
      <c r="J768" s="40"/>
      <c r="K768" s="41"/>
      <c r="L768" s="41"/>
    </row>
    <row r="769" spans="1:12">
      <c r="A769" s="279">
        <v>44485.958333333336</v>
      </c>
      <c r="B769" s="325">
        <v>19.387500762939499</v>
      </c>
      <c r="C769" s="325"/>
      <c r="D769" s="325"/>
      <c r="J769" s="40"/>
      <c r="K769" s="41"/>
      <c r="L769" s="41"/>
    </row>
    <row r="770" spans="1:12">
      <c r="A770" s="279">
        <v>44485.979166666664</v>
      </c>
      <c r="B770" s="325">
        <v>19.399219512939499</v>
      </c>
      <c r="C770" s="325"/>
      <c r="D770" s="325"/>
      <c r="J770" s="40"/>
      <c r="K770" s="41"/>
      <c r="L770" s="41"/>
    </row>
    <row r="771" spans="1:12">
      <c r="A771" s="279">
        <v>44486</v>
      </c>
      <c r="B771" s="325">
        <v>19.37109375</v>
      </c>
      <c r="C771" s="325"/>
      <c r="D771" s="325"/>
      <c r="J771" s="40"/>
      <c r="K771" s="41"/>
      <c r="L771" s="41"/>
    </row>
    <row r="772" spans="1:12">
      <c r="A772" s="279">
        <v>44486.020833333336</v>
      </c>
      <c r="B772" s="325">
        <v>19.353515625</v>
      </c>
      <c r="C772" s="325"/>
      <c r="D772" s="325"/>
      <c r="J772" s="40"/>
      <c r="K772" s="41"/>
      <c r="L772" s="41"/>
    </row>
    <row r="773" spans="1:12">
      <c r="A773" s="279">
        <v>44486.041666666664</v>
      </c>
      <c r="B773" s="325">
        <v>19.350000381469702</v>
      </c>
      <c r="C773" s="325"/>
      <c r="D773" s="325"/>
      <c r="J773" s="40"/>
      <c r="K773" s="41"/>
      <c r="L773" s="41"/>
    </row>
    <row r="774" spans="1:12">
      <c r="A774" s="279">
        <v>44486.0625</v>
      </c>
      <c r="B774" s="325">
        <v>19.278514862060501</v>
      </c>
      <c r="C774" s="325"/>
      <c r="D774" s="325"/>
      <c r="J774" s="40"/>
      <c r="K774" s="41"/>
      <c r="L774" s="41"/>
    </row>
    <row r="775" spans="1:12">
      <c r="A775" s="279">
        <v>44486.083333333336</v>
      </c>
      <c r="B775" s="325">
        <v>19.256250381469702</v>
      </c>
      <c r="C775" s="325"/>
      <c r="D775" s="325"/>
      <c r="J775" s="40"/>
      <c r="K775" s="41"/>
      <c r="L775" s="41"/>
    </row>
    <row r="776" spans="1:12">
      <c r="A776" s="279">
        <v>44486.104166666664</v>
      </c>
      <c r="B776" s="325">
        <v>19.231639862060501</v>
      </c>
      <c r="C776" s="325"/>
      <c r="D776" s="325"/>
      <c r="J776" s="40"/>
      <c r="K776" s="41"/>
      <c r="L776" s="41"/>
    </row>
    <row r="777" spans="1:12">
      <c r="A777" s="279">
        <v>44486.125</v>
      </c>
      <c r="B777" s="325">
        <v>19.223438262939499</v>
      </c>
      <c r="C777" s="325"/>
      <c r="D777" s="325"/>
      <c r="J777" s="40"/>
      <c r="K777" s="41"/>
      <c r="L777" s="41"/>
    </row>
    <row r="778" spans="1:12">
      <c r="A778" s="279">
        <v>44486.145833333336</v>
      </c>
      <c r="B778" s="325">
        <v>19.231639862060501</v>
      </c>
      <c r="C778" s="325"/>
      <c r="D778" s="325"/>
      <c r="J778" s="40"/>
      <c r="K778" s="41"/>
      <c r="L778" s="41"/>
    </row>
    <row r="779" spans="1:12">
      <c r="A779" s="279">
        <v>44486.166666666664</v>
      </c>
      <c r="B779" s="325">
        <v>19.272655487060501</v>
      </c>
      <c r="C779" s="325"/>
      <c r="D779" s="325"/>
      <c r="J779" s="40"/>
      <c r="K779" s="41"/>
      <c r="L779" s="41"/>
    </row>
    <row r="780" spans="1:12">
      <c r="A780" s="279">
        <v>44486.1875</v>
      </c>
      <c r="B780" s="325">
        <v>19.265625</v>
      </c>
      <c r="C780" s="325"/>
      <c r="D780" s="325"/>
      <c r="J780" s="40"/>
      <c r="K780" s="41"/>
      <c r="L780" s="41"/>
    </row>
    <row r="781" spans="1:12">
      <c r="A781" s="279">
        <v>44486.208333333336</v>
      </c>
      <c r="B781" s="325">
        <v>19.243358612060501</v>
      </c>
      <c r="C781" s="325"/>
      <c r="D781" s="325"/>
      <c r="J781" s="40"/>
      <c r="K781" s="41"/>
      <c r="L781" s="41"/>
    </row>
    <row r="782" spans="1:12">
      <c r="A782" s="279">
        <v>44486.229166666664</v>
      </c>
      <c r="B782" s="325">
        <v>19.16015625</v>
      </c>
      <c r="C782" s="325"/>
      <c r="D782" s="325"/>
      <c r="J782" s="40"/>
      <c r="K782" s="41"/>
      <c r="L782" s="41"/>
    </row>
    <row r="783" spans="1:12">
      <c r="A783" s="279">
        <v>44486.25</v>
      </c>
      <c r="B783" s="325">
        <v>19.098047256469702</v>
      </c>
      <c r="C783" s="325"/>
      <c r="D783" s="325"/>
      <c r="J783" s="40"/>
      <c r="K783" s="41"/>
      <c r="L783" s="41"/>
    </row>
    <row r="784" spans="1:12">
      <c r="A784" s="279">
        <v>44486.270833333336</v>
      </c>
      <c r="B784" s="325">
        <v>19.098047256469702</v>
      </c>
      <c r="C784" s="325">
        <f>AVERAGE(B737:B784)</f>
        <v>19.345190366109208</v>
      </c>
      <c r="D784" s="325"/>
      <c r="J784" s="40"/>
      <c r="K784" s="41"/>
      <c r="L784" s="41"/>
    </row>
    <row r="785" spans="1:12">
      <c r="A785" s="279">
        <v>44486.291666666664</v>
      </c>
      <c r="B785" s="325">
        <v>19.092187881469702</v>
      </c>
      <c r="C785" s="325"/>
      <c r="D785" s="325"/>
      <c r="J785" s="40"/>
      <c r="K785" s="41"/>
      <c r="L785" s="41"/>
    </row>
    <row r="786" spans="1:12">
      <c r="A786" s="279">
        <v>44486.3125</v>
      </c>
      <c r="B786" s="325">
        <v>19.083984375</v>
      </c>
      <c r="C786" s="325"/>
      <c r="D786" s="325"/>
      <c r="J786" s="40"/>
      <c r="K786" s="41"/>
      <c r="L786" s="41"/>
    </row>
    <row r="787" spans="1:12">
      <c r="A787" s="279">
        <v>44486.333333333336</v>
      </c>
      <c r="B787" s="325">
        <v>19.074609756469702</v>
      </c>
      <c r="C787" s="325"/>
      <c r="D787" s="325"/>
      <c r="J787" s="40"/>
      <c r="K787" s="41"/>
      <c r="L787" s="41"/>
    </row>
    <row r="788" spans="1:12">
      <c r="A788" s="279">
        <v>44486.354166666664</v>
      </c>
      <c r="B788" s="325">
        <v>19.065235137939499</v>
      </c>
      <c r="C788" s="325"/>
      <c r="D788" s="325"/>
      <c r="J788" s="40"/>
      <c r="K788" s="41"/>
      <c r="L788" s="41"/>
    </row>
    <row r="789" spans="1:12">
      <c r="A789" s="279">
        <v>44486.375</v>
      </c>
      <c r="B789" s="325">
        <v>19.062891006469702</v>
      </c>
      <c r="C789" s="325"/>
      <c r="D789" s="325"/>
      <c r="J789" s="40"/>
      <c r="K789" s="41"/>
      <c r="L789" s="41"/>
    </row>
    <row r="790" spans="1:12">
      <c r="A790" s="279">
        <v>44486.395833333336</v>
      </c>
      <c r="B790" s="325">
        <v>19.024219512939499</v>
      </c>
      <c r="C790" s="325"/>
      <c r="D790" s="325"/>
      <c r="J790" s="40"/>
      <c r="K790" s="41"/>
      <c r="L790" s="41"/>
    </row>
    <row r="791" spans="1:12">
      <c r="A791" s="279">
        <v>44486.416666666664</v>
      </c>
      <c r="B791" s="325">
        <v>19.038280487060501</v>
      </c>
      <c r="C791" s="325"/>
      <c r="D791" s="325"/>
      <c r="J791" s="40"/>
      <c r="K791" s="41"/>
      <c r="L791" s="41"/>
    </row>
    <row r="792" spans="1:12">
      <c r="A792" s="279">
        <v>44486.4375</v>
      </c>
      <c r="B792" s="325">
        <v>19.034765243530298</v>
      </c>
      <c r="C792" s="325"/>
      <c r="D792" s="325"/>
      <c r="J792" s="40"/>
      <c r="K792" s="41"/>
      <c r="L792" s="41"/>
    </row>
    <row r="793" spans="1:12">
      <c r="A793" s="279">
        <v>44486.458333333336</v>
      </c>
      <c r="B793" s="325">
        <v>19.051172256469702</v>
      </c>
      <c r="C793" s="325"/>
      <c r="D793" s="325"/>
      <c r="J793" s="40"/>
      <c r="K793" s="41"/>
      <c r="L793" s="41"/>
    </row>
    <row r="794" spans="1:12">
      <c r="A794" s="279">
        <v>44486.479166666664</v>
      </c>
      <c r="B794" s="325">
        <v>19.079296112060501</v>
      </c>
      <c r="C794" s="325"/>
      <c r="D794" s="325"/>
      <c r="J794" s="40"/>
      <c r="K794" s="41"/>
      <c r="L794" s="41"/>
    </row>
    <row r="795" spans="1:12">
      <c r="A795" s="279">
        <v>44486.5</v>
      </c>
      <c r="B795" s="325">
        <v>19.147266387939499</v>
      </c>
      <c r="C795" s="325"/>
      <c r="D795" s="325"/>
      <c r="J795" s="40"/>
      <c r="K795" s="41"/>
      <c r="L795" s="41"/>
    </row>
    <row r="796" spans="1:12">
      <c r="A796" s="279">
        <v>44486.520833333336</v>
      </c>
      <c r="B796" s="325">
        <v>19.190624237060501</v>
      </c>
      <c r="C796" s="325"/>
      <c r="D796" s="325"/>
      <c r="J796" s="40"/>
      <c r="K796" s="41"/>
      <c r="L796" s="41"/>
    </row>
    <row r="797" spans="1:12">
      <c r="A797" s="279">
        <v>44486.541666666664</v>
      </c>
      <c r="B797" s="325">
        <v>19.224609375</v>
      </c>
      <c r="C797" s="325"/>
      <c r="D797" s="325"/>
      <c r="J797" s="40"/>
      <c r="K797" s="41"/>
      <c r="L797" s="41"/>
    </row>
    <row r="798" spans="1:12">
      <c r="A798" s="279">
        <v>44486.5625</v>
      </c>
      <c r="B798" s="325">
        <v>19.270313262939499</v>
      </c>
      <c r="C798" s="325"/>
      <c r="D798" s="325"/>
      <c r="J798" s="40"/>
      <c r="K798" s="41"/>
      <c r="L798" s="41"/>
    </row>
    <row r="799" spans="1:12">
      <c r="A799" s="279">
        <v>44486.583333333336</v>
      </c>
      <c r="B799" s="325">
        <v>19.310155868530298</v>
      </c>
      <c r="C799" s="325"/>
      <c r="D799" s="325"/>
      <c r="J799" s="40"/>
      <c r="K799" s="41"/>
      <c r="L799" s="41"/>
    </row>
    <row r="800" spans="1:12">
      <c r="A800" s="279">
        <v>44486.604166666664</v>
      </c>
      <c r="B800" s="325">
        <v>19.327733993530298</v>
      </c>
      <c r="C800" s="325"/>
      <c r="D800" s="325"/>
      <c r="J800" s="40"/>
      <c r="K800" s="41"/>
      <c r="L800" s="41"/>
    </row>
    <row r="801" spans="1:12">
      <c r="A801" s="279">
        <v>44486.625</v>
      </c>
      <c r="B801" s="325">
        <v>19.348827362060501</v>
      </c>
      <c r="C801" s="325"/>
      <c r="D801" s="325"/>
      <c r="J801" s="40"/>
      <c r="K801" s="41"/>
      <c r="L801" s="41"/>
    </row>
    <row r="802" spans="1:12">
      <c r="A802" s="279">
        <v>44486.645833333336</v>
      </c>
      <c r="B802" s="325">
        <v>19.368749618530298</v>
      </c>
      <c r="C802" s="325"/>
      <c r="D802" s="325"/>
      <c r="J802" s="40"/>
      <c r="K802" s="41"/>
      <c r="L802" s="41"/>
    </row>
    <row r="803" spans="1:12">
      <c r="A803" s="279">
        <v>44486.666666666664</v>
      </c>
      <c r="B803" s="325">
        <v>19.381641387939499</v>
      </c>
      <c r="C803" s="325"/>
      <c r="D803" s="325"/>
      <c r="J803" s="40"/>
      <c r="K803" s="41"/>
      <c r="L803" s="41"/>
    </row>
    <row r="804" spans="1:12">
      <c r="A804" s="279">
        <v>44486.6875</v>
      </c>
      <c r="B804" s="325">
        <v>19.400390625</v>
      </c>
      <c r="C804" s="325"/>
      <c r="D804" s="325"/>
      <c r="J804" s="40"/>
      <c r="K804" s="41"/>
      <c r="L804" s="41"/>
    </row>
    <row r="805" spans="1:12">
      <c r="A805" s="279">
        <v>44486.708333333336</v>
      </c>
      <c r="B805" s="325">
        <v>19.401561737060501</v>
      </c>
      <c r="C805" s="325"/>
      <c r="D805" s="325"/>
      <c r="J805" s="40"/>
      <c r="K805" s="41"/>
      <c r="L805" s="41"/>
    </row>
    <row r="806" spans="1:12">
      <c r="A806" s="279">
        <v>44486.729166666664</v>
      </c>
      <c r="B806" s="325">
        <v>19.364063262939499</v>
      </c>
      <c r="C806" s="325"/>
      <c r="D806" s="325"/>
      <c r="J806" s="40"/>
      <c r="K806" s="41"/>
      <c r="L806" s="41"/>
    </row>
    <row r="807" spans="1:12">
      <c r="A807" s="279">
        <v>44486.75</v>
      </c>
      <c r="B807" s="325">
        <v>19.395702362060501</v>
      </c>
      <c r="C807" s="325"/>
      <c r="D807" s="325"/>
      <c r="J807" s="40"/>
      <c r="K807" s="41"/>
      <c r="L807" s="41"/>
    </row>
    <row r="808" spans="1:12">
      <c r="A808" s="279">
        <v>44486.770833333336</v>
      </c>
      <c r="B808" s="325">
        <v>19.395702362060501</v>
      </c>
      <c r="C808" s="325"/>
      <c r="D808" s="325"/>
      <c r="J808" s="40"/>
      <c r="K808" s="41"/>
      <c r="L808" s="41"/>
    </row>
    <row r="809" spans="1:12">
      <c r="A809" s="279">
        <v>44486.791666666664</v>
      </c>
      <c r="B809" s="325">
        <v>19.359375</v>
      </c>
      <c r="C809" s="325"/>
      <c r="D809" s="325"/>
      <c r="J809" s="40"/>
      <c r="K809" s="41"/>
      <c r="L809" s="41"/>
    </row>
    <row r="810" spans="1:12">
      <c r="A810" s="279">
        <v>44486.8125</v>
      </c>
      <c r="B810" s="325">
        <v>19.373437881469702</v>
      </c>
      <c r="C810" s="325"/>
      <c r="D810" s="325"/>
      <c r="J810" s="40"/>
      <c r="K810" s="41"/>
      <c r="L810" s="41"/>
    </row>
    <row r="811" spans="1:12">
      <c r="A811" s="279">
        <v>44486.833333333336</v>
      </c>
      <c r="B811" s="325">
        <v>19.383983612060501</v>
      </c>
      <c r="C811" s="325"/>
      <c r="D811" s="325"/>
      <c r="J811" s="40"/>
      <c r="K811" s="41"/>
      <c r="L811" s="41"/>
    </row>
    <row r="812" spans="1:12">
      <c r="A812" s="279">
        <v>44486.854166666664</v>
      </c>
      <c r="B812" s="325">
        <v>19.402734756469702</v>
      </c>
      <c r="C812" s="325"/>
      <c r="D812" s="325"/>
      <c r="J812" s="40"/>
      <c r="K812" s="41"/>
      <c r="L812" s="41"/>
    </row>
    <row r="813" spans="1:12">
      <c r="A813" s="279">
        <v>44486.875</v>
      </c>
      <c r="B813" s="325">
        <v>19.408594131469702</v>
      </c>
      <c r="C813" s="325"/>
      <c r="D813" s="325"/>
      <c r="J813" s="40"/>
      <c r="K813" s="41"/>
      <c r="L813" s="41"/>
    </row>
    <row r="814" spans="1:12">
      <c r="A814" s="279">
        <v>44486.895833333336</v>
      </c>
      <c r="B814" s="325">
        <v>19.433202743530298</v>
      </c>
      <c r="C814" s="325"/>
      <c r="D814" s="325"/>
      <c r="J814" s="40"/>
      <c r="K814" s="41"/>
      <c r="L814" s="41"/>
    </row>
    <row r="815" spans="1:12">
      <c r="A815" s="279">
        <v>44486.916666666664</v>
      </c>
      <c r="B815" s="325">
        <v>19.477733612060501</v>
      </c>
      <c r="C815" s="325"/>
      <c r="D815" s="325"/>
      <c r="J815" s="40"/>
      <c r="K815" s="41"/>
      <c r="L815" s="41"/>
    </row>
    <row r="816" spans="1:12">
      <c r="A816" s="279">
        <v>44486.9375</v>
      </c>
      <c r="B816" s="325">
        <v>19.455469131469702</v>
      </c>
      <c r="C816" s="325"/>
      <c r="D816" s="325"/>
      <c r="J816" s="40"/>
      <c r="K816" s="41"/>
      <c r="L816" s="41"/>
    </row>
    <row r="817" spans="1:12">
      <c r="A817" s="279">
        <v>44486.958333333336</v>
      </c>
      <c r="B817" s="325">
        <v>19.453125</v>
      </c>
      <c r="C817" s="325"/>
      <c r="D817" s="325"/>
      <c r="J817" s="40"/>
      <c r="K817" s="41"/>
      <c r="L817" s="41"/>
    </row>
    <row r="818" spans="1:12">
      <c r="A818" s="279">
        <v>44486.979166666664</v>
      </c>
      <c r="B818" s="325">
        <v>19.478906631469702</v>
      </c>
      <c r="C818" s="325"/>
      <c r="D818" s="325"/>
      <c r="J818" s="40"/>
      <c r="K818" s="41"/>
      <c r="L818" s="41"/>
    </row>
    <row r="819" spans="1:12">
      <c r="A819" s="279">
        <v>44487</v>
      </c>
      <c r="B819" s="325">
        <v>19.458984375</v>
      </c>
      <c r="C819" s="325"/>
      <c r="D819" s="325"/>
      <c r="J819" s="40"/>
      <c r="K819" s="41"/>
      <c r="L819" s="41"/>
    </row>
    <row r="820" spans="1:12">
      <c r="A820" s="279">
        <v>44487.020833333336</v>
      </c>
      <c r="B820" s="325">
        <v>19.467187881469702</v>
      </c>
      <c r="C820" s="325"/>
      <c r="D820" s="325"/>
      <c r="J820" s="40"/>
      <c r="K820" s="41"/>
      <c r="L820" s="41"/>
    </row>
    <row r="821" spans="1:12">
      <c r="A821" s="279">
        <v>44487.041666666664</v>
      </c>
      <c r="B821" s="325">
        <v>19.467187881469702</v>
      </c>
      <c r="C821" s="325"/>
      <c r="D821" s="325"/>
      <c r="J821" s="40"/>
      <c r="K821" s="41"/>
      <c r="L821" s="41"/>
    </row>
    <row r="822" spans="1:12">
      <c r="A822" s="279">
        <v>44487.0625</v>
      </c>
      <c r="B822" s="325">
        <v>19.484766006469702</v>
      </c>
      <c r="C822" s="325"/>
      <c r="D822" s="325"/>
      <c r="J822" s="40"/>
      <c r="K822" s="41"/>
      <c r="L822" s="41"/>
    </row>
    <row r="823" spans="1:12">
      <c r="A823" s="279">
        <v>44487.083333333336</v>
      </c>
      <c r="B823" s="325">
        <v>19.469532012939499</v>
      </c>
      <c r="C823" s="325"/>
      <c r="D823" s="325"/>
      <c r="J823" s="40"/>
      <c r="K823" s="41"/>
      <c r="L823" s="41"/>
    </row>
    <row r="824" spans="1:12">
      <c r="A824" s="279">
        <v>44487.104166666664</v>
      </c>
      <c r="B824" s="325">
        <v>19.496484756469702</v>
      </c>
      <c r="C824" s="325"/>
      <c r="D824" s="325"/>
      <c r="J824" s="40"/>
      <c r="K824" s="41"/>
      <c r="L824" s="41"/>
    </row>
    <row r="825" spans="1:12">
      <c r="A825" s="279">
        <v>44487.125</v>
      </c>
      <c r="B825" s="325">
        <v>19.490625381469702</v>
      </c>
      <c r="C825" s="325"/>
      <c r="D825" s="325"/>
      <c r="J825" s="40"/>
      <c r="K825" s="41"/>
      <c r="L825" s="41"/>
    </row>
    <row r="826" spans="1:12">
      <c r="A826" s="279">
        <v>44487.145833333336</v>
      </c>
      <c r="B826" s="325">
        <v>19.517578125</v>
      </c>
      <c r="C826" s="325"/>
      <c r="D826" s="325"/>
      <c r="J826" s="40"/>
      <c r="K826" s="41"/>
      <c r="L826" s="41"/>
    </row>
    <row r="827" spans="1:12">
      <c r="A827" s="279">
        <v>44487.166666666664</v>
      </c>
      <c r="B827" s="325">
        <v>19.545703887939499</v>
      </c>
      <c r="C827" s="325"/>
      <c r="D827" s="325"/>
      <c r="J827" s="40"/>
      <c r="K827" s="41"/>
      <c r="L827" s="41"/>
    </row>
    <row r="828" spans="1:12">
      <c r="A828" s="279">
        <v>44487.1875</v>
      </c>
      <c r="B828" s="325">
        <v>19.564453125</v>
      </c>
      <c r="C828" s="325"/>
      <c r="D828" s="325"/>
      <c r="J828" s="40"/>
      <c r="K828" s="41"/>
      <c r="L828" s="41"/>
    </row>
    <row r="829" spans="1:12">
      <c r="A829" s="279">
        <v>44487.208333333336</v>
      </c>
      <c r="B829" s="325">
        <v>19.569141387939499</v>
      </c>
      <c r="C829" s="325"/>
      <c r="D829" s="325"/>
      <c r="J829" s="40"/>
      <c r="K829" s="41"/>
      <c r="L829" s="41"/>
    </row>
    <row r="830" spans="1:12">
      <c r="A830" s="279">
        <v>44487.229166666664</v>
      </c>
      <c r="B830" s="325">
        <v>19.559764862060501</v>
      </c>
      <c r="C830" s="325"/>
      <c r="D830" s="325"/>
      <c r="J830" s="40"/>
      <c r="K830" s="41"/>
      <c r="L830" s="41"/>
    </row>
    <row r="831" spans="1:12">
      <c r="A831" s="279">
        <v>44487.25</v>
      </c>
      <c r="B831" s="325">
        <v>19.545703887939499</v>
      </c>
      <c r="C831" s="325"/>
      <c r="D831" s="325"/>
      <c r="J831" s="40"/>
      <c r="K831" s="41"/>
      <c r="L831" s="41"/>
    </row>
    <row r="832" spans="1:12">
      <c r="A832" s="279">
        <v>44487.270833333336</v>
      </c>
      <c r="B832" s="325">
        <v>19.492969512939499</v>
      </c>
      <c r="C832" s="325">
        <f>AVERAGE(B785:B832)</f>
        <v>19.34355477492014</v>
      </c>
      <c r="D832" s="325"/>
      <c r="J832" s="40"/>
      <c r="K832" s="41"/>
      <c r="L832" s="41"/>
    </row>
    <row r="833" spans="1:12">
      <c r="A833" s="279">
        <v>44487.291666666664</v>
      </c>
      <c r="B833" s="325">
        <v>19.474218368530298</v>
      </c>
      <c r="C833" s="325"/>
      <c r="D833" s="325"/>
      <c r="J833" s="40"/>
      <c r="K833" s="41"/>
      <c r="L833" s="41"/>
    </row>
    <row r="834" spans="1:12">
      <c r="A834" s="279">
        <v>44487.3125</v>
      </c>
      <c r="B834" s="325">
        <v>19.4765625</v>
      </c>
      <c r="C834" s="325"/>
      <c r="D834" s="325"/>
      <c r="J834" s="40"/>
      <c r="K834" s="41"/>
      <c r="L834" s="41"/>
    </row>
    <row r="835" spans="1:12">
      <c r="A835" s="279">
        <v>44487.333333333336</v>
      </c>
      <c r="B835" s="325">
        <v>19.469532012939499</v>
      </c>
      <c r="C835" s="325"/>
      <c r="D835" s="325"/>
      <c r="J835" s="40"/>
      <c r="K835" s="41"/>
      <c r="L835" s="41"/>
    </row>
    <row r="836" spans="1:12">
      <c r="A836" s="279">
        <v>44487.354166666664</v>
      </c>
      <c r="B836" s="325">
        <v>19.532812118530298</v>
      </c>
      <c r="C836" s="325"/>
      <c r="D836" s="325"/>
      <c r="J836" s="40"/>
      <c r="K836" s="41"/>
      <c r="L836" s="41"/>
    </row>
    <row r="837" spans="1:12">
      <c r="A837" s="279">
        <v>44487.375</v>
      </c>
      <c r="B837" s="325">
        <v>19.51171875</v>
      </c>
      <c r="C837" s="325"/>
      <c r="D837" s="325"/>
      <c r="J837" s="40"/>
      <c r="K837" s="41"/>
      <c r="L837" s="41"/>
    </row>
    <row r="838" spans="1:12">
      <c r="A838" s="279">
        <v>44487.395833333336</v>
      </c>
      <c r="B838" s="325">
        <v>19.564453125</v>
      </c>
      <c r="C838" s="325"/>
      <c r="D838" s="325"/>
      <c r="J838" s="40"/>
      <c r="K838" s="41"/>
      <c r="L838" s="41"/>
    </row>
    <row r="839" spans="1:12">
      <c r="A839" s="279">
        <v>44487.416666666664</v>
      </c>
      <c r="B839" s="325">
        <v>19.533985137939499</v>
      </c>
      <c r="C839" s="325"/>
      <c r="D839" s="325"/>
      <c r="J839" s="40"/>
      <c r="K839" s="41"/>
      <c r="L839" s="41"/>
    </row>
    <row r="840" spans="1:12">
      <c r="A840" s="279">
        <v>44487.4375</v>
      </c>
      <c r="B840" s="325">
        <v>19.545703887939499</v>
      </c>
      <c r="C840" s="325"/>
      <c r="D840" s="325"/>
      <c r="J840" s="40"/>
      <c r="K840" s="41"/>
      <c r="L840" s="41"/>
    </row>
    <row r="841" spans="1:12">
      <c r="A841" s="279">
        <v>44487.458333333336</v>
      </c>
      <c r="B841" s="325">
        <v>19.575000762939499</v>
      </c>
      <c r="C841" s="325"/>
      <c r="D841" s="325"/>
      <c r="J841" s="40"/>
      <c r="K841" s="41"/>
      <c r="L841" s="41"/>
    </row>
    <row r="842" spans="1:12">
      <c r="A842" s="279">
        <v>44487.479166666664</v>
      </c>
      <c r="B842" s="325">
        <v>19.592578887939499</v>
      </c>
      <c r="C842" s="325"/>
      <c r="D842" s="325"/>
      <c r="J842" s="40"/>
      <c r="K842" s="41"/>
      <c r="L842" s="41"/>
    </row>
    <row r="843" spans="1:12">
      <c r="A843" s="279">
        <v>44487.5</v>
      </c>
      <c r="B843" s="325">
        <v>19.665233612060501</v>
      </c>
      <c r="C843" s="325"/>
      <c r="D843" s="325"/>
      <c r="J843" s="40"/>
      <c r="K843" s="41"/>
      <c r="L843" s="41"/>
    </row>
    <row r="844" spans="1:12">
      <c r="A844" s="279">
        <v>44487.520833333336</v>
      </c>
      <c r="B844" s="325">
        <v>19.638280868530298</v>
      </c>
      <c r="C844" s="325"/>
      <c r="D844" s="325"/>
      <c r="J844" s="40"/>
      <c r="K844" s="41"/>
      <c r="L844" s="41"/>
    </row>
    <row r="845" spans="1:12">
      <c r="A845" s="279">
        <v>44487.541666666664</v>
      </c>
      <c r="B845" s="325">
        <v>19.661718368530298</v>
      </c>
      <c r="C845" s="325"/>
      <c r="D845" s="325"/>
      <c r="J845" s="40"/>
      <c r="K845" s="41"/>
      <c r="L845" s="41"/>
    </row>
    <row r="846" spans="1:12">
      <c r="A846" s="279">
        <v>44487.5625</v>
      </c>
      <c r="B846" s="325">
        <v>19.665233612060501</v>
      </c>
      <c r="C846" s="325"/>
      <c r="D846" s="325"/>
      <c r="J846" s="40"/>
      <c r="K846" s="41"/>
      <c r="L846" s="41"/>
    </row>
    <row r="847" spans="1:12">
      <c r="A847" s="279">
        <v>44487.583333333336</v>
      </c>
      <c r="B847" s="325">
        <v>19.693359375</v>
      </c>
      <c r="C847" s="325"/>
      <c r="D847" s="325"/>
      <c r="J847" s="40"/>
      <c r="K847" s="41"/>
      <c r="L847" s="41"/>
    </row>
    <row r="848" spans="1:12">
      <c r="A848" s="279">
        <v>44487.604166666664</v>
      </c>
      <c r="B848" s="325">
        <v>19.680469512939499</v>
      </c>
      <c r="C848" s="325"/>
      <c r="D848" s="325"/>
      <c r="J848" s="40"/>
      <c r="K848" s="41"/>
      <c r="L848" s="41"/>
    </row>
    <row r="849" spans="1:12">
      <c r="A849" s="279">
        <v>44487.625</v>
      </c>
      <c r="B849" s="325">
        <v>19.703907012939499</v>
      </c>
      <c r="C849" s="325"/>
      <c r="D849" s="325"/>
      <c r="J849" s="40"/>
      <c r="K849" s="41"/>
      <c r="L849" s="41"/>
    </row>
    <row r="850" spans="1:12">
      <c r="A850" s="279">
        <v>44487.645833333336</v>
      </c>
      <c r="B850" s="325">
        <v>19.717967987060501</v>
      </c>
      <c r="C850" s="325"/>
      <c r="D850" s="325"/>
      <c r="J850" s="40"/>
      <c r="K850" s="41"/>
      <c r="L850" s="41"/>
    </row>
    <row r="851" spans="1:12">
      <c r="A851" s="279">
        <v>44487.666666666664</v>
      </c>
      <c r="B851" s="325">
        <v>19.736719131469702</v>
      </c>
      <c r="C851" s="325"/>
      <c r="D851" s="325"/>
      <c r="J851" s="40"/>
      <c r="K851" s="41"/>
      <c r="L851" s="41"/>
    </row>
    <row r="852" spans="1:12">
      <c r="A852" s="279">
        <v>44487.6875</v>
      </c>
      <c r="B852" s="325">
        <v>19.727344512939499</v>
      </c>
      <c r="C852" s="325"/>
      <c r="D852" s="325"/>
      <c r="J852" s="40"/>
      <c r="K852" s="41"/>
      <c r="L852" s="41"/>
    </row>
    <row r="853" spans="1:12">
      <c r="A853" s="279">
        <v>44487.708333333336</v>
      </c>
      <c r="B853" s="325">
        <v>19.732030868530298</v>
      </c>
      <c r="C853" s="325"/>
      <c r="D853" s="325"/>
      <c r="J853" s="40"/>
      <c r="K853" s="41"/>
      <c r="L853" s="41"/>
    </row>
    <row r="854" spans="1:12">
      <c r="A854" s="279">
        <v>44487.729166666664</v>
      </c>
      <c r="B854" s="325">
        <v>19.719141006469702</v>
      </c>
      <c r="C854" s="325"/>
      <c r="D854" s="325"/>
      <c r="J854" s="40"/>
      <c r="K854" s="41"/>
      <c r="L854" s="41"/>
    </row>
    <row r="855" spans="1:12">
      <c r="A855" s="279">
        <v>44487.75</v>
      </c>
      <c r="B855" s="325">
        <v>19.703907012939499</v>
      </c>
      <c r="C855" s="325"/>
      <c r="D855" s="325"/>
      <c r="J855" s="40"/>
      <c r="K855" s="41"/>
      <c r="L855" s="41"/>
    </row>
    <row r="856" spans="1:12">
      <c r="A856" s="279">
        <v>44487.770833333336</v>
      </c>
      <c r="B856" s="325">
        <v>19.674610137939499</v>
      </c>
      <c r="C856" s="325"/>
      <c r="D856" s="325"/>
      <c r="J856" s="40"/>
      <c r="K856" s="41"/>
      <c r="L856" s="41"/>
    </row>
    <row r="857" spans="1:12">
      <c r="A857" s="279">
        <v>44487.791666666664</v>
      </c>
      <c r="B857" s="325">
        <v>19.67578125</v>
      </c>
      <c r="C857" s="325"/>
      <c r="D857" s="325"/>
      <c r="J857" s="40"/>
      <c r="K857" s="41"/>
      <c r="L857" s="41"/>
    </row>
    <row r="858" spans="1:12">
      <c r="A858" s="279">
        <v>44487.8125</v>
      </c>
      <c r="B858" s="325">
        <v>19.659374237060501</v>
      </c>
      <c r="C858" s="325"/>
      <c r="D858" s="325"/>
      <c r="J858" s="40"/>
      <c r="K858" s="41"/>
      <c r="L858" s="41"/>
    </row>
    <row r="859" spans="1:12">
      <c r="A859" s="279">
        <v>44487.833333333336</v>
      </c>
      <c r="B859" s="325">
        <v>19.662891387939499</v>
      </c>
      <c r="C859" s="325"/>
      <c r="D859" s="325"/>
      <c r="J859" s="40"/>
      <c r="K859" s="41"/>
      <c r="L859" s="41"/>
    </row>
    <row r="860" spans="1:12">
      <c r="A860" s="279">
        <v>44487.854166666664</v>
      </c>
      <c r="B860" s="325">
        <v>19.667577743530298</v>
      </c>
      <c r="C860" s="325"/>
      <c r="D860" s="325"/>
      <c r="J860" s="40"/>
      <c r="K860" s="41"/>
      <c r="L860" s="41"/>
    </row>
    <row r="861" spans="1:12">
      <c r="A861" s="279">
        <v>44487.875</v>
      </c>
      <c r="B861" s="325">
        <v>19.685155868530298</v>
      </c>
      <c r="C861" s="325"/>
      <c r="D861" s="325"/>
      <c r="J861" s="40"/>
      <c r="K861" s="41"/>
      <c r="L861" s="41"/>
    </row>
    <row r="862" spans="1:12">
      <c r="A862" s="279">
        <v>44487.895833333336</v>
      </c>
      <c r="B862" s="325">
        <v>19.706249237060501</v>
      </c>
      <c r="C862" s="325"/>
      <c r="D862" s="325"/>
      <c r="J862" s="40"/>
      <c r="K862" s="41"/>
      <c r="L862" s="41"/>
    </row>
    <row r="863" spans="1:12">
      <c r="A863" s="279">
        <v>44487.916666666664</v>
      </c>
      <c r="B863" s="325">
        <v>19.753124237060501</v>
      </c>
      <c r="C863" s="325"/>
      <c r="D863" s="325"/>
      <c r="J863" s="40"/>
      <c r="K863" s="41"/>
      <c r="L863" s="41"/>
    </row>
    <row r="864" spans="1:12">
      <c r="A864" s="279">
        <v>44487.9375</v>
      </c>
      <c r="B864" s="325">
        <v>19.744922637939499</v>
      </c>
      <c r="C864" s="325"/>
      <c r="D864" s="325"/>
      <c r="J864" s="40"/>
      <c r="K864" s="41"/>
      <c r="L864" s="41"/>
    </row>
    <row r="865" spans="1:12">
      <c r="A865" s="279">
        <v>44487.958333333336</v>
      </c>
      <c r="B865" s="325">
        <v>19.788280487060501</v>
      </c>
      <c r="C865" s="325"/>
      <c r="D865" s="325"/>
      <c r="J865" s="40"/>
      <c r="K865" s="41"/>
      <c r="L865" s="41"/>
    </row>
    <row r="866" spans="1:12">
      <c r="A866" s="279">
        <v>44487.979166666664</v>
      </c>
      <c r="B866" s="325">
        <v>19.760156631469702</v>
      </c>
      <c r="C866" s="325"/>
      <c r="D866" s="325"/>
      <c r="J866" s="40"/>
      <c r="K866" s="41"/>
      <c r="L866" s="41"/>
    </row>
    <row r="867" spans="1:12">
      <c r="A867" s="279">
        <v>44488</v>
      </c>
      <c r="B867" s="325">
        <v>19.749608993530298</v>
      </c>
      <c r="C867" s="325"/>
      <c r="D867" s="325"/>
      <c r="J867" s="40"/>
      <c r="K867" s="41"/>
      <c r="L867" s="41"/>
    </row>
    <row r="868" spans="1:12">
      <c r="A868" s="279">
        <v>44488.020833333336</v>
      </c>
      <c r="B868" s="325">
        <v>19.732030868530298</v>
      </c>
      <c r="C868" s="325"/>
      <c r="D868" s="325"/>
      <c r="J868" s="40"/>
      <c r="K868" s="41"/>
      <c r="L868" s="41"/>
    </row>
    <row r="869" spans="1:12">
      <c r="A869" s="279">
        <v>44488.041666666664</v>
      </c>
      <c r="B869" s="325">
        <v>19.714452743530298</v>
      </c>
      <c r="C869" s="325"/>
      <c r="D869" s="325"/>
      <c r="J869" s="40"/>
      <c r="K869" s="41"/>
      <c r="L869" s="41"/>
    </row>
    <row r="870" spans="1:12">
      <c r="A870" s="279">
        <v>44488.0625</v>
      </c>
      <c r="B870" s="325">
        <v>19.709766387939499</v>
      </c>
      <c r="C870" s="325"/>
      <c r="D870" s="325"/>
      <c r="J870" s="40"/>
      <c r="K870" s="41"/>
      <c r="L870" s="41"/>
    </row>
    <row r="871" spans="1:12">
      <c r="A871" s="279">
        <v>44488.083333333336</v>
      </c>
      <c r="B871" s="325">
        <v>19.701562881469702</v>
      </c>
      <c r="C871" s="325"/>
      <c r="D871" s="325"/>
      <c r="J871" s="40"/>
      <c r="K871" s="41"/>
      <c r="L871" s="41"/>
    </row>
    <row r="872" spans="1:12">
      <c r="A872" s="279">
        <v>44488.104166666664</v>
      </c>
      <c r="B872" s="325">
        <v>19.727344512939499</v>
      </c>
      <c r="C872" s="325"/>
      <c r="D872" s="325"/>
      <c r="J872" s="40"/>
      <c r="K872" s="41"/>
      <c r="L872" s="41"/>
    </row>
    <row r="873" spans="1:12">
      <c r="A873" s="279">
        <v>44488.125</v>
      </c>
      <c r="B873" s="325">
        <v>19.694530487060501</v>
      </c>
      <c r="C873" s="325"/>
      <c r="D873" s="325"/>
      <c r="J873" s="40"/>
      <c r="K873" s="41"/>
      <c r="L873" s="41"/>
    </row>
    <row r="874" spans="1:12">
      <c r="A874" s="279">
        <v>44488.145833333336</v>
      </c>
      <c r="B874" s="325">
        <v>19.702733993530298</v>
      </c>
      <c r="C874" s="325"/>
      <c r="D874" s="325"/>
      <c r="J874" s="40"/>
      <c r="K874" s="41"/>
      <c r="L874" s="41"/>
    </row>
    <row r="875" spans="1:12">
      <c r="A875" s="279">
        <v>44488.166666666664</v>
      </c>
      <c r="B875" s="325">
        <v>19.668750762939499</v>
      </c>
      <c r="C875" s="325"/>
      <c r="D875" s="325"/>
      <c r="J875" s="40"/>
      <c r="K875" s="41"/>
      <c r="L875" s="41"/>
    </row>
    <row r="876" spans="1:12">
      <c r="A876" s="279">
        <v>44488.1875</v>
      </c>
      <c r="B876" s="325">
        <v>19.676952362060501</v>
      </c>
      <c r="C876" s="325"/>
      <c r="D876" s="325"/>
      <c r="J876" s="40"/>
      <c r="K876" s="41"/>
      <c r="L876" s="41"/>
    </row>
    <row r="877" spans="1:12">
      <c r="A877" s="279">
        <v>44488.208333333336</v>
      </c>
      <c r="B877" s="325">
        <v>19.689844131469702</v>
      </c>
      <c r="C877" s="325"/>
      <c r="D877" s="325"/>
      <c r="J877" s="40"/>
      <c r="K877" s="41"/>
      <c r="L877" s="41"/>
    </row>
    <row r="878" spans="1:12">
      <c r="A878" s="279">
        <v>44488.229166666664</v>
      </c>
      <c r="B878" s="325">
        <v>19.712108612060501</v>
      </c>
      <c r="C878" s="325"/>
      <c r="D878" s="325"/>
      <c r="J878" s="40"/>
      <c r="K878" s="41"/>
      <c r="L878" s="41"/>
    </row>
    <row r="879" spans="1:12">
      <c r="A879" s="279">
        <v>44488.25</v>
      </c>
      <c r="B879" s="325">
        <v>19.683984756469702</v>
      </c>
      <c r="C879" s="325"/>
      <c r="D879" s="325"/>
      <c r="J879" s="40"/>
      <c r="K879" s="41"/>
      <c r="L879" s="41"/>
    </row>
    <row r="880" spans="1:12">
      <c r="A880" s="279">
        <v>44488.270833333336</v>
      </c>
      <c r="B880" s="325">
        <v>19.642969131469702</v>
      </c>
      <c r="C880" s="325">
        <f>AVERAGE(B833:B880)</f>
        <v>19.664721727371226</v>
      </c>
      <c r="D880" s="325"/>
      <c r="J880" s="40"/>
      <c r="K880" s="41"/>
      <c r="L880" s="41"/>
    </row>
    <row r="881" spans="1:12">
      <c r="A881" s="279">
        <v>44488.291666666664</v>
      </c>
      <c r="B881" s="325">
        <v>19.599609375</v>
      </c>
      <c r="C881" s="325"/>
      <c r="D881" s="325"/>
      <c r="J881" s="40"/>
      <c r="K881" s="41"/>
      <c r="L881" s="41"/>
    </row>
    <row r="882" spans="1:12">
      <c r="A882" s="279">
        <v>44488.3125</v>
      </c>
      <c r="B882" s="325">
        <v>19.572656631469702</v>
      </c>
      <c r="C882" s="325"/>
      <c r="D882" s="325"/>
      <c r="J882" s="40"/>
      <c r="K882" s="41"/>
      <c r="L882" s="41"/>
    </row>
    <row r="883" spans="1:12">
      <c r="A883" s="279">
        <v>44488.333333333336</v>
      </c>
      <c r="B883" s="325">
        <v>19.543359756469702</v>
      </c>
      <c r="C883" s="325"/>
      <c r="D883" s="325"/>
      <c r="J883" s="40"/>
      <c r="K883" s="41"/>
      <c r="L883" s="41"/>
    </row>
    <row r="884" spans="1:12">
      <c r="A884" s="279">
        <v>44488.354166666664</v>
      </c>
      <c r="B884" s="325">
        <v>19.592578887939499</v>
      </c>
      <c r="C884" s="325"/>
      <c r="D884" s="325"/>
      <c r="J884" s="40"/>
      <c r="K884" s="41"/>
      <c r="L884" s="41"/>
    </row>
    <row r="885" spans="1:12">
      <c r="A885" s="279">
        <v>44488.375</v>
      </c>
      <c r="B885" s="325">
        <v>19.624217987060501</v>
      </c>
      <c r="C885" s="325"/>
      <c r="D885" s="325"/>
      <c r="J885" s="40"/>
      <c r="K885" s="41"/>
      <c r="L885" s="41"/>
    </row>
    <row r="886" spans="1:12">
      <c r="A886" s="279">
        <v>44488.395833333336</v>
      </c>
      <c r="B886" s="325">
        <v>19.647655487060501</v>
      </c>
      <c r="C886" s="325"/>
      <c r="D886" s="325"/>
      <c r="J886" s="40"/>
      <c r="K886" s="41"/>
      <c r="L886" s="41"/>
    </row>
    <row r="887" spans="1:12">
      <c r="A887" s="279">
        <v>44488.416666666664</v>
      </c>
      <c r="B887" s="325">
        <v>19.645313262939499</v>
      </c>
      <c r="C887" s="325"/>
      <c r="D887" s="325"/>
      <c r="J887" s="40"/>
      <c r="K887" s="41"/>
      <c r="L887" s="41"/>
    </row>
    <row r="888" spans="1:12">
      <c r="A888" s="279">
        <v>44488.4375</v>
      </c>
      <c r="B888" s="325">
        <v>19.640625</v>
      </c>
      <c r="C888" s="325"/>
      <c r="D888" s="325"/>
      <c r="J888" s="40"/>
      <c r="K888" s="41"/>
      <c r="L888" s="41"/>
    </row>
    <row r="889" spans="1:12">
      <c r="A889" s="279">
        <v>44488.458333333336</v>
      </c>
      <c r="B889" s="325">
        <v>19.662891387939499</v>
      </c>
      <c r="C889" s="325"/>
      <c r="D889" s="325"/>
      <c r="J889" s="40"/>
      <c r="K889" s="41"/>
      <c r="L889" s="41"/>
    </row>
    <row r="890" spans="1:12">
      <c r="A890" s="279">
        <v>44488.479166666664</v>
      </c>
      <c r="B890" s="325">
        <v>19.674610137939499</v>
      </c>
      <c r="C890" s="325"/>
      <c r="D890" s="325"/>
      <c r="J890" s="40"/>
      <c r="K890" s="41"/>
      <c r="L890" s="41"/>
    </row>
    <row r="891" spans="1:12">
      <c r="A891" s="279">
        <v>44488.5</v>
      </c>
      <c r="B891" s="325">
        <v>19.691015243530298</v>
      </c>
      <c r="C891" s="325"/>
      <c r="D891" s="325"/>
      <c r="J891" s="40"/>
      <c r="K891" s="41"/>
      <c r="L891" s="41"/>
    </row>
    <row r="892" spans="1:12">
      <c r="A892" s="279">
        <v>44488.520833333336</v>
      </c>
      <c r="B892" s="325">
        <v>19.748437881469702</v>
      </c>
      <c r="C892" s="325"/>
      <c r="D892" s="325"/>
      <c r="J892" s="40"/>
      <c r="K892" s="41"/>
      <c r="L892" s="41"/>
    </row>
    <row r="893" spans="1:12">
      <c r="A893" s="279">
        <v>44488.541666666664</v>
      </c>
      <c r="B893" s="325">
        <v>19.775390625</v>
      </c>
      <c r="C893" s="325"/>
      <c r="D893" s="325"/>
      <c r="J893" s="40"/>
      <c r="K893" s="41"/>
      <c r="L893" s="41"/>
    </row>
    <row r="894" spans="1:12">
      <c r="A894" s="279">
        <v>44488.5625</v>
      </c>
      <c r="B894" s="325">
        <v>19.830469131469702</v>
      </c>
      <c r="C894" s="325"/>
      <c r="D894" s="325"/>
      <c r="J894" s="40"/>
      <c r="K894" s="41"/>
      <c r="L894" s="41"/>
    </row>
    <row r="895" spans="1:12">
      <c r="A895" s="279">
        <v>44488.583333333336</v>
      </c>
      <c r="B895" s="325">
        <v>19.869140625</v>
      </c>
      <c r="C895" s="325"/>
      <c r="D895" s="325"/>
      <c r="J895" s="40"/>
      <c r="K895" s="41"/>
      <c r="L895" s="41"/>
    </row>
    <row r="896" spans="1:12">
      <c r="A896" s="279">
        <v>44488.604166666664</v>
      </c>
      <c r="B896" s="325">
        <v>19.911327362060501</v>
      </c>
      <c r="C896" s="325"/>
      <c r="D896" s="325"/>
      <c r="J896" s="40"/>
      <c r="K896" s="41"/>
      <c r="L896" s="41"/>
    </row>
    <row r="897" spans="1:12">
      <c r="A897" s="279">
        <v>44488.625</v>
      </c>
      <c r="B897" s="325">
        <v>19.914844512939499</v>
      </c>
      <c r="C897" s="325"/>
      <c r="D897" s="325"/>
      <c r="J897" s="40"/>
      <c r="K897" s="41"/>
      <c r="L897" s="41"/>
    </row>
    <row r="898" spans="1:12">
      <c r="A898" s="279">
        <v>44488.645833333336</v>
      </c>
      <c r="B898" s="325">
        <v>19.917186737060501</v>
      </c>
      <c r="C898" s="325"/>
      <c r="D898" s="325"/>
      <c r="J898" s="40"/>
      <c r="K898" s="41"/>
      <c r="L898" s="41"/>
    </row>
    <row r="899" spans="1:12">
      <c r="A899" s="279">
        <v>44488.666666666664</v>
      </c>
      <c r="B899" s="325">
        <v>19.913671493530298</v>
      </c>
      <c r="C899" s="325"/>
      <c r="D899" s="325"/>
      <c r="J899" s="40"/>
      <c r="K899" s="41"/>
      <c r="L899" s="41"/>
    </row>
    <row r="900" spans="1:12">
      <c r="A900" s="279">
        <v>44488.6875</v>
      </c>
      <c r="B900" s="325">
        <v>19.919530868530298</v>
      </c>
      <c r="C900" s="325"/>
      <c r="D900" s="325"/>
      <c r="J900" s="40"/>
      <c r="K900" s="41"/>
      <c r="L900" s="41"/>
    </row>
    <row r="901" spans="1:12">
      <c r="A901" s="279">
        <v>44488.708333333336</v>
      </c>
      <c r="B901" s="325">
        <v>19.882030487060501</v>
      </c>
      <c r="C901" s="325"/>
      <c r="D901" s="325"/>
      <c r="J901" s="40"/>
      <c r="K901" s="41"/>
      <c r="L901" s="41"/>
    </row>
    <row r="902" spans="1:12">
      <c r="A902" s="279">
        <v>44488.729166666664</v>
      </c>
      <c r="B902" s="325">
        <v>19.864452362060501</v>
      </c>
      <c r="C902" s="325"/>
      <c r="D902" s="325"/>
      <c r="J902" s="40"/>
      <c r="K902" s="41"/>
      <c r="L902" s="41"/>
    </row>
    <row r="903" spans="1:12">
      <c r="A903" s="279">
        <v>44488.75</v>
      </c>
      <c r="B903" s="325">
        <v>19.857421875</v>
      </c>
      <c r="C903" s="325"/>
      <c r="D903" s="325"/>
      <c r="J903" s="40"/>
      <c r="K903" s="41"/>
      <c r="L903" s="41"/>
    </row>
    <row r="904" spans="1:12">
      <c r="A904" s="279">
        <v>44488.770833333336</v>
      </c>
      <c r="B904" s="325">
        <v>19.802343368530298</v>
      </c>
      <c r="C904" s="325"/>
      <c r="D904" s="325"/>
      <c r="J904" s="40"/>
      <c r="K904" s="41"/>
      <c r="L904" s="41"/>
    </row>
    <row r="905" spans="1:12">
      <c r="A905" s="279">
        <v>44488.791666666664</v>
      </c>
      <c r="B905" s="325">
        <v>19.8046875</v>
      </c>
      <c r="C905" s="325"/>
      <c r="D905" s="325"/>
      <c r="J905" s="40"/>
      <c r="K905" s="41"/>
      <c r="L905" s="41"/>
    </row>
    <row r="906" spans="1:12">
      <c r="A906" s="279">
        <v>44488.8125</v>
      </c>
      <c r="B906" s="325">
        <v>19.821094512939499</v>
      </c>
      <c r="C906" s="325"/>
      <c r="D906" s="325"/>
      <c r="J906" s="40"/>
      <c r="K906" s="41"/>
      <c r="L906" s="41"/>
    </row>
    <row r="907" spans="1:12">
      <c r="A907" s="279">
        <v>44488.833333333336</v>
      </c>
      <c r="B907" s="325">
        <v>19.778905868530298</v>
      </c>
      <c r="C907" s="325"/>
      <c r="D907" s="325"/>
      <c r="J907" s="40"/>
      <c r="K907" s="41"/>
      <c r="L907" s="41"/>
    </row>
    <row r="908" spans="1:12">
      <c r="A908" s="279">
        <v>44488.854166666664</v>
      </c>
      <c r="B908" s="325">
        <v>19.788280487060501</v>
      </c>
      <c r="C908" s="325"/>
      <c r="D908" s="325"/>
      <c r="J908" s="40"/>
      <c r="K908" s="41"/>
      <c r="L908" s="41"/>
    </row>
    <row r="909" spans="1:12">
      <c r="A909" s="279">
        <v>44488.875</v>
      </c>
      <c r="B909" s="325">
        <v>19.819921493530298</v>
      </c>
      <c r="C909" s="325"/>
      <c r="D909" s="325"/>
      <c r="J909" s="40"/>
      <c r="K909" s="41"/>
      <c r="L909" s="41"/>
    </row>
    <row r="910" spans="1:12">
      <c r="A910" s="279">
        <v>44488.895833333336</v>
      </c>
      <c r="B910" s="325">
        <v>19.810546875</v>
      </c>
      <c r="C910" s="325"/>
      <c r="D910" s="325"/>
      <c r="J910" s="40"/>
      <c r="K910" s="41"/>
      <c r="L910" s="41"/>
    </row>
    <row r="911" spans="1:12">
      <c r="A911" s="279">
        <v>44488.916666666664</v>
      </c>
      <c r="B911" s="325">
        <v>19.796483993530298</v>
      </c>
      <c r="C911" s="325"/>
      <c r="D911" s="325"/>
      <c r="J911" s="40"/>
      <c r="K911" s="41"/>
      <c r="L911" s="41"/>
    </row>
    <row r="912" spans="1:12">
      <c r="A912" s="279">
        <v>44488.9375</v>
      </c>
      <c r="B912" s="325">
        <v>19.823436737060501</v>
      </c>
      <c r="C912" s="325"/>
      <c r="D912" s="325"/>
      <c r="J912" s="40"/>
      <c r="K912" s="41"/>
      <c r="L912" s="41"/>
    </row>
    <row r="913" spans="1:12">
      <c r="A913" s="279">
        <v>44488.958333333336</v>
      </c>
      <c r="B913" s="325">
        <v>19.836328506469702</v>
      </c>
      <c r="C913" s="325"/>
      <c r="D913" s="325"/>
      <c r="J913" s="40"/>
      <c r="K913" s="41"/>
      <c r="L913" s="41"/>
    </row>
    <row r="914" spans="1:12">
      <c r="A914" s="279">
        <v>44488.979166666664</v>
      </c>
      <c r="B914" s="325">
        <v>19.838672637939499</v>
      </c>
      <c r="C914" s="325"/>
      <c r="D914" s="325"/>
      <c r="J914" s="40"/>
      <c r="K914" s="41"/>
      <c r="L914" s="41"/>
    </row>
    <row r="915" spans="1:12">
      <c r="A915" s="279">
        <v>44489</v>
      </c>
      <c r="B915" s="325">
        <v>19.843358993530298</v>
      </c>
      <c r="C915" s="325"/>
      <c r="D915" s="325"/>
      <c r="J915" s="40"/>
      <c r="K915" s="41"/>
      <c r="L915" s="41"/>
    </row>
    <row r="916" spans="1:12">
      <c r="A916" s="279">
        <v>44489.020833333336</v>
      </c>
      <c r="B916" s="325">
        <v>19.814062118530298</v>
      </c>
      <c r="C916" s="325"/>
      <c r="D916" s="325"/>
      <c r="J916" s="40"/>
      <c r="K916" s="41"/>
      <c r="L916" s="41"/>
    </row>
    <row r="917" spans="1:12">
      <c r="A917" s="279">
        <v>44489.041666666664</v>
      </c>
      <c r="B917" s="325">
        <v>19.721485137939499</v>
      </c>
      <c r="C917" s="325"/>
      <c r="D917" s="325"/>
      <c r="J917" s="40"/>
      <c r="K917" s="41"/>
      <c r="L917" s="41"/>
    </row>
    <row r="918" spans="1:12">
      <c r="A918" s="279">
        <v>44489.0625</v>
      </c>
      <c r="B918" s="325">
        <v>19.709766387939499</v>
      </c>
      <c r="C918" s="325"/>
      <c r="D918" s="325"/>
      <c r="J918" s="40"/>
      <c r="K918" s="41"/>
      <c r="L918" s="41"/>
    </row>
    <row r="919" spans="1:12">
      <c r="A919" s="279">
        <v>44489.083333333336</v>
      </c>
      <c r="B919" s="325">
        <v>19.668750762939499</v>
      </c>
      <c r="C919" s="325"/>
      <c r="D919" s="325"/>
      <c r="J919" s="40"/>
      <c r="K919" s="41"/>
      <c r="L919" s="41"/>
    </row>
    <row r="920" spans="1:12">
      <c r="A920" s="279">
        <v>44489.104166666664</v>
      </c>
      <c r="B920" s="325">
        <v>19.651172637939499</v>
      </c>
      <c r="C920" s="325"/>
      <c r="D920" s="325"/>
      <c r="J920" s="40"/>
      <c r="K920" s="41"/>
      <c r="L920" s="41"/>
    </row>
    <row r="921" spans="1:12">
      <c r="A921" s="279">
        <v>44489.125</v>
      </c>
      <c r="B921" s="325">
        <v>19.672266006469702</v>
      </c>
      <c r="C921" s="325"/>
      <c r="D921" s="325"/>
      <c r="J921" s="40"/>
      <c r="K921" s="41"/>
      <c r="L921" s="41"/>
    </row>
    <row r="922" spans="1:12">
      <c r="A922" s="279">
        <v>44489.145833333336</v>
      </c>
      <c r="B922" s="325">
        <v>19.618358612060501</v>
      </c>
      <c r="C922" s="325"/>
      <c r="D922" s="325"/>
      <c r="J922" s="40"/>
      <c r="K922" s="41"/>
      <c r="L922" s="41"/>
    </row>
    <row r="923" spans="1:12">
      <c r="A923" s="279">
        <v>44489.166666666664</v>
      </c>
      <c r="B923" s="325">
        <v>19.597265243530298</v>
      </c>
      <c r="C923" s="325"/>
      <c r="D923" s="325"/>
      <c r="J923" s="40"/>
      <c r="K923" s="41"/>
      <c r="L923" s="41"/>
    </row>
    <row r="924" spans="1:12">
      <c r="A924" s="279">
        <v>44489.1875</v>
      </c>
      <c r="B924" s="325">
        <v>19.519922256469702</v>
      </c>
      <c r="C924" s="325"/>
      <c r="D924" s="325"/>
      <c r="J924" s="40"/>
      <c r="K924" s="41"/>
      <c r="L924" s="41"/>
    </row>
    <row r="925" spans="1:12">
      <c r="A925" s="279">
        <v>44489.208333333336</v>
      </c>
      <c r="B925" s="325">
        <v>19.544530868530298</v>
      </c>
      <c r="C925" s="325"/>
      <c r="D925" s="325"/>
      <c r="J925" s="40"/>
      <c r="K925" s="41"/>
      <c r="L925" s="41"/>
    </row>
    <row r="926" spans="1:12">
      <c r="A926" s="279">
        <v>44489.229166666664</v>
      </c>
      <c r="B926" s="325">
        <v>19.569141387939499</v>
      </c>
      <c r="C926" s="325"/>
      <c r="D926" s="325"/>
      <c r="J926" s="40"/>
      <c r="K926" s="41"/>
      <c r="L926" s="41"/>
    </row>
    <row r="927" spans="1:12">
      <c r="A927" s="279">
        <v>44489.25</v>
      </c>
      <c r="B927" s="325">
        <v>19.580860137939499</v>
      </c>
      <c r="C927" s="325"/>
      <c r="D927" s="325"/>
      <c r="J927" s="40"/>
      <c r="K927" s="41"/>
      <c r="L927" s="41"/>
    </row>
    <row r="928" spans="1:12">
      <c r="A928" s="279">
        <v>44489.270833333336</v>
      </c>
      <c r="B928" s="325">
        <v>19.565624237060501</v>
      </c>
      <c r="C928" s="325">
        <f>AVERAGE(B881:B928)</f>
        <v>19.73532716433207</v>
      </c>
      <c r="D928" s="325"/>
      <c r="J928" s="40"/>
      <c r="K928" s="41"/>
      <c r="L928" s="41"/>
    </row>
    <row r="929" spans="1:12">
      <c r="A929" s="279">
        <v>44489.291666666664</v>
      </c>
      <c r="B929" s="325">
        <v>19.521093368530298</v>
      </c>
      <c r="C929" s="325"/>
      <c r="D929" s="325"/>
      <c r="J929" s="40"/>
      <c r="K929" s="41"/>
      <c r="L929" s="41"/>
    </row>
    <row r="930" spans="1:12">
      <c r="A930" s="279">
        <v>44489.3125</v>
      </c>
      <c r="B930" s="325">
        <v>19.460155487060501</v>
      </c>
      <c r="C930" s="325"/>
      <c r="D930" s="325"/>
      <c r="J930" s="40"/>
      <c r="K930" s="41"/>
      <c r="L930" s="41"/>
    </row>
    <row r="931" spans="1:12">
      <c r="A931" s="279">
        <v>44489.333333333336</v>
      </c>
      <c r="B931" s="325">
        <v>19.376953125</v>
      </c>
      <c r="C931" s="325"/>
      <c r="D931" s="325"/>
      <c r="J931" s="40"/>
      <c r="K931" s="41"/>
      <c r="L931" s="41"/>
    </row>
    <row r="932" spans="1:12">
      <c r="A932" s="279">
        <v>44489.354166666664</v>
      </c>
      <c r="B932" s="325">
        <v>19.398046493530298</v>
      </c>
      <c r="C932" s="325"/>
      <c r="D932" s="325"/>
      <c r="J932" s="40"/>
      <c r="K932" s="41"/>
      <c r="L932" s="41"/>
    </row>
    <row r="933" spans="1:12">
      <c r="A933" s="279">
        <v>44489.375</v>
      </c>
      <c r="B933" s="325">
        <v>19.422657012939499</v>
      </c>
      <c r="C933" s="325"/>
      <c r="D933" s="325"/>
      <c r="J933" s="40"/>
      <c r="K933" s="41"/>
      <c r="L933" s="41"/>
    </row>
    <row r="934" spans="1:12">
      <c r="A934" s="279">
        <v>44489.395833333336</v>
      </c>
      <c r="B934" s="325">
        <v>19.447265625</v>
      </c>
      <c r="C934" s="325"/>
      <c r="D934" s="325"/>
      <c r="J934" s="40"/>
      <c r="K934" s="41"/>
      <c r="L934" s="41"/>
    </row>
    <row r="935" spans="1:12">
      <c r="A935" s="279">
        <v>44489.416666666664</v>
      </c>
      <c r="B935" s="325">
        <v>19.428516387939499</v>
      </c>
      <c r="C935" s="325"/>
      <c r="D935" s="325"/>
      <c r="J935" s="40"/>
      <c r="K935" s="41"/>
      <c r="L935" s="41"/>
    </row>
    <row r="936" spans="1:12">
      <c r="A936" s="279">
        <v>44489.4375</v>
      </c>
      <c r="B936" s="325">
        <v>19.419139862060501</v>
      </c>
      <c r="C936" s="325"/>
      <c r="D936" s="325"/>
      <c r="J936" s="40"/>
      <c r="K936" s="41"/>
      <c r="L936" s="41"/>
    </row>
    <row r="937" spans="1:12">
      <c r="A937" s="279">
        <v>44489.458333333336</v>
      </c>
      <c r="B937" s="325">
        <v>19.439062118530298</v>
      </c>
      <c r="C937" s="325"/>
      <c r="D937" s="325"/>
      <c r="J937" s="40"/>
      <c r="K937" s="41"/>
      <c r="L937" s="41"/>
    </row>
    <row r="938" spans="1:12">
      <c r="A938" s="279">
        <v>44489.479166666664</v>
      </c>
      <c r="B938" s="325">
        <v>19.387500762939499</v>
      </c>
      <c r="C938" s="325"/>
      <c r="D938" s="325"/>
      <c r="J938" s="40"/>
      <c r="K938" s="41"/>
      <c r="L938" s="41"/>
    </row>
    <row r="939" spans="1:12">
      <c r="A939" s="279">
        <v>44489.5</v>
      </c>
      <c r="B939" s="325">
        <v>19.375782012939499</v>
      </c>
      <c r="C939" s="325"/>
      <c r="D939" s="325"/>
      <c r="J939" s="40"/>
      <c r="K939" s="41"/>
      <c r="L939" s="41"/>
    </row>
    <row r="940" spans="1:12">
      <c r="A940" s="279">
        <v>44489.520833333336</v>
      </c>
      <c r="B940" s="325">
        <v>19.381641387939499</v>
      </c>
      <c r="C940" s="325"/>
      <c r="D940" s="325"/>
      <c r="J940" s="40"/>
      <c r="K940" s="41"/>
      <c r="L940" s="41"/>
    </row>
    <row r="941" spans="1:12">
      <c r="A941" s="279">
        <v>44489.541666666664</v>
      </c>
      <c r="B941" s="325">
        <v>19.434375762939499</v>
      </c>
      <c r="C941" s="325"/>
      <c r="D941" s="325"/>
      <c r="J941" s="40"/>
      <c r="K941" s="41"/>
      <c r="L941" s="41"/>
    </row>
    <row r="942" spans="1:12">
      <c r="A942" s="279">
        <v>44489.5625</v>
      </c>
      <c r="B942" s="325">
        <v>19.456640243530298</v>
      </c>
      <c r="C942" s="325"/>
      <c r="D942" s="325"/>
      <c r="J942" s="40"/>
      <c r="K942" s="41"/>
      <c r="L942" s="41"/>
    </row>
    <row r="943" spans="1:12">
      <c r="A943" s="279">
        <v>44489.583333333336</v>
      </c>
      <c r="B943" s="325">
        <v>19.458984375</v>
      </c>
      <c r="C943" s="325"/>
      <c r="D943" s="325"/>
      <c r="J943" s="40"/>
      <c r="K943" s="41"/>
      <c r="L943" s="41"/>
    </row>
    <row r="944" spans="1:12">
      <c r="A944" s="279">
        <v>44489.604166666664</v>
      </c>
      <c r="B944" s="325">
        <v>19.44140625</v>
      </c>
      <c r="C944" s="325"/>
      <c r="D944" s="325"/>
      <c r="J944" s="40"/>
      <c r="K944" s="41"/>
      <c r="L944" s="41"/>
    </row>
    <row r="945" spans="1:12">
      <c r="A945" s="279">
        <v>44489.625</v>
      </c>
      <c r="B945" s="325">
        <v>19.51171875</v>
      </c>
      <c r="C945" s="325"/>
      <c r="D945" s="325"/>
      <c r="J945" s="40"/>
      <c r="K945" s="41"/>
      <c r="L945" s="41"/>
    </row>
    <row r="946" spans="1:12">
      <c r="A946" s="279">
        <v>44489.645833333336</v>
      </c>
      <c r="B946" s="325">
        <v>19.528125762939499</v>
      </c>
      <c r="C946" s="325"/>
      <c r="D946" s="325"/>
      <c r="J946" s="40"/>
      <c r="K946" s="41"/>
      <c r="L946" s="41"/>
    </row>
    <row r="947" spans="1:12">
      <c r="A947" s="279">
        <v>44489.666666666664</v>
      </c>
      <c r="B947" s="325">
        <v>19.532812118530298</v>
      </c>
      <c r="C947" s="325"/>
      <c r="D947" s="325"/>
      <c r="J947" s="40"/>
      <c r="K947" s="41"/>
      <c r="L947" s="41"/>
    </row>
    <row r="948" spans="1:12">
      <c r="A948" s="279">
        <v>44489.6875</v>
      </c>
      <c r="B948" s="325">
        <v>19.515233993530298</v>
      </c>
      <c r="C948" s="325"/>
      <c r="D948" s="325"/>
      <c r="J948" s="40"/>
      <c r="K948" s="41"/>
      <c r="L948" s="41"/>
    </row>
    <row r="949" spans="1:12">
      <c r="A949" s="279">
        <v>44489.708333333336</v>
      </c>
      <c r="B949" s="325">
        <v>19.516407012939499</v>
      </c>
      <c r="C949" s="325"/>
      <c r="D949" s="325"/>
      <c r="J949" s="40"/>
      <c r="K949" s="41"/>
      <c r="L949" s="41"/>
    </row>
    <row r="950" spans="1:12">
      <c r="A950" s="279">
        <v>44489.729166666664</v>
      </c>
      <c r="B950" s="325">
        <v>19.528125762939499</v>
      </c>
      <c r="C950" s="325"/>
      <c r="D950" s="325"/>
      <c r="J950" s="40"/>
      <c r="K950" s="41"/>
      <c r="L950" s="41"/>
    </row>
    <row r="951" spans="1:12">
      <c r="A951" s="279">
        <v>44489.75</v>
      </c>
      <c r="B951" s="325">
        <v>19.505859375</v>
      </c>
      <c r="C951" s="325"/>
      <c r="D951" s="325"/>
      <c r="J951" s="40"/>
      <c r="K951" s="41"/>
      <c r="L951" s="41"/>
    </row>
    <row r="952" spans="1:12">
      <c r="A952" s="279">
        <v>44489.770833333336</v>
      </c>
      <c r="B952" s="325">
        <v>19.552734375</v>
      </c>
      <c r="C952" s="325"/>
      <c r="D952" s="325"/>
      <c r="J952" s="40"/>
      <c r="K952" s="41"/>
      <c r="L952" s="41"/>
    </row>
    <row r="953" spans="1:12">
      <c r="A953" s="279">
        <v>44489.791666666664</v>
      </c>
      <c r="B953" s="325">
        <v>19.530467987060501</v>
      </c>
      <c r="C953" s="325"/>
      <c r="D953" s="325"/>
      <c r="J953" s="40"/>
      <c r="K953" s="41"/>
      <c r="L953" s="41"/>
    </row>
    <row r="954" spans="1:12">
      <c r="A954" s="279">
        <v>44489.8125</v>
      </c>
      <c r="B954" s="325">
        <v>19.573827743530298</v>
      </c>
      <c r="C954" s="325"/>
      <c r="D954" s="325"/>
      <c r="J954" s="40"/>
      <c r="K954" s="41"/>
      <c r="L954" s="41"/>
    </row>
    <row r="955" spans="1:12">
      <c r="A955" s="279">
        <v>44489.833333333336</v>
      </c>
      <c r="B955" s="325">
        <v>19.589061737060501</v>
      </c>
      <c r="C955" s="325"/>
      <c r="D955" s="325"/>
      <c r="J955" s="40"/>
      <c r="K955" s="41"/>
      <c r="L955" s="41"/>
    </row>
    <row r="956" spans="1:12">
      <c r="A956" s="279">
        <v>44489.854166666664</v>
      </c>
      <c r="B956" s="325">
        <v>19.578516006469702</v>
      </c>
      <c r="C956" s="325"/>
      <c r="D956" s="325"/>
      <c r="J956" s="40"/>
      <c r="K956" s="41"/>
      <c r="L956" s="41"/>
    </row>
    <row r="957" spans="1:12">
      <c r="A957" s="279">
        <v>44489.875</v>
      </c>
      <c r="B957" s="325">
        <v>19.576171875</v>
      </c>
      <c r="C957" s="325"/>
      <c r="D957" s="325"/>
      <c r="J957" s="40"/>
      <c r="K957" s="41"/>
      <c r="L957" s="41"/>
    </row>
    <row r="958" spans="1:12">
      <c r="A958" s="279">
        <v>44489.895833333336</v>
      </c>
      <c r="B958" s="325">
        <v>19.589061737060501</v>
      </c>
      <c r="C958" s="325"/>
      <c r="D958" s="325"/>
      <c r="J958" s="40"/>
      <c r="K958" s="41"/>
      <c r="L958" s="41"/>
    </row>
    <row r="959" spans="1:12">
      <c r="A959" s="279">
        <v>44489.916666666664</v>
      </c>
      <c r="B959" s="325">
        <v>19.577342987060501</v>
      </c>
      <c r="C959" s="325"/>
      <c r="D959" s="325"/>
      <c r="J959" s="40"/>
      <c r="K959" s="41"/>
      <c r="L959" s="41"/>
    </row>
    <row r="960" spans="1:12">
      <c r="A960" s="279">
        <v>44489.9375</v>
      </c>
      <c r="B960" s="325">
        <v>19.620702743530298</v>
      </c>
      <c r="C960" s="325"/>
      <c r="D960" s="325"/>
      <c r="J960" s="40"/>
      <c r="K960" s="41"/>
      <c r="L960" s="41"/>
    </row>
    <row r="961" spans="1:12">
      <c r="A961" s="279">
        <v>44489.958333333336</v>
      </c>
      <c r="B961" s="325">
        <v>19.659374237060501</v>
      </c>
      <c r="C961" s="325"/>
      <c r="D961" s="325"/>
      <c r="J961" s="40"/>
      <c r="K961" s="41"/>
      <c r="L961" s="41"/>
    </row>
    <row r="962" spans="1:12">
      <c r="A962" s="279">
        <v>44489.979166666664</v>
      </c>
      <c r="B962" s="325">
        <v>19.662891387939499</v>
      </c>
      <c r="C962" s="325"/>
      <c r="D962" s="325"/>
      <c r="J962" s="40"/>
      <c r="K962" s="41"/>
      <c r="L962" s="41"/>
    </row>
    <row r="963" spans="1:12">
      <c r="A963" s="279">
        <v>44490</v>
      </c>
      <c r="B963" s="325">
        <v>19.695703506469702</v>
      </c>
      <c r="C963" s="325"/>
      <c r="D963" s="325"/>
      <c r="J963" s="40"/>
      <c r="K963" s="41"/>
      <c r="L963" s="41"/>
    </row>
    <row r="964" spans="1:12">
      <c r="A964" s="279">
        <v>44490.020833333336</v>
      </c>
      <c r="B964" s="325">
        <v>19.671092987060501</v>
      </c>
      <c r="C964" s="325"/>
      <c r="D964" s="325"/>
      <c r="J964" s="40"/>
      <c r="K964" s="41"/>
      <c r="L964" s="41"/>
    </row>
    <row r="965" spans="1:12">
      <c r="A965" s="279">
        <v>44490.041666666664</v>
      </c>
      <c r="B965" s="325">
        <v>19.678125381469702</v>
      </c>
      <c r="C965" s="325"/>
      <c r="D965" s="325"/>
      <c r="J965" s="40"/>
      <c r="K965" s="41"/>
      <c r="L965" s="41"/>
    </row>
    <row r="966" spans="1:12">
      <c r="A966" s="279">
        <v>44490.0625</v>
      </c>
      <c r="B966" s="325">
        <v>19.661718368530298</v>
      </c>
      <c r="C966" s="325"/>
      <c r="D966" s="325"/>
      <c r="J966" s="40"/>
      <c r="K966" s="41"/>
      <c r="L966" s="41"/>
    </row>
    <row r="967" spans="1:12">
      <c r="A967" s="279">
        <v>44490.083333333336</v>
      </c>
      <c r="B967" s="325">
        <v>19.659374237060501</v>
      </c>
      <c r="C967" s="325"/>
      <c r="D967" s="325"/>
      <c r="J967" s="40"/>
      <c r="K967" s="41"/>
      <c r="L967" s="41"/>
    </row>
    <row r="968" spans="1:12">
      <c r="A968" s="279">
        <v>44490.104166666664</v>
      </c>
      <c r="B968" s="325">
        <v>19.69921875</v>
      </c>
      <c r="C968" s="325"/>
      <c r="D968" s="325"/>
      <c r="J968" s="40"/>
      <c r="K968" s="41"/>
      <c r="L968" s="41"/>
    </row>
    <row r="969" spans="1:12">
      <c r="A969" s="279">
        <v>44490.125</v>
      </c>
      <c r="B969" s="325">
        <v>19.6640625</v>
      </c>
      <c r="C969" s="325"/>
      <c r="D969" s="325"/>
      <c r="J969" s="40"/>
      <c r="K969" s="41"/>
      <c r="L969" s="41"/>
    </row>
    <row r="970" spans="1:12">
      <c r="A970" s="279">
        <v>44490.145833333336</v>
      </c>
      <c r="B970" s="325">
        <v>19.668750762939499</v>
      </c>
      <c r="C970" s="325"/>
      <c r="D970" s="325"/>
      <c r="J970" s="40"/>
      <c r="K970" s="41"/>
      <c r="L970" s="41"/>
    </row>
    <row r="971" spans="1:12">
      <c r="A971" s="279">
        <v>44490.166666666664</v>
      </c>
      <c r="B971" s="325">
        <v>19.681640625</v>
      </c>
      <c r="C971" s="325"/>
      <c r="D971" s="325"/>
      <c r="J971" s="40"/>
      <c r="K971" s="41"/>
      <c r="L971" s="41"/>
    </row>
    <row r="972" spans="1:12">
      <c r="A972" s="279">
        <v>44490.1875</v>
      </c>
      <c r="B972" s="325">
        <v>19.669921875</v>
      </c>
      <c r="C972" s="325"/>
      <c r="D972" s="325"/>
      <c r="J972" s="40"/>
      <c r="K972" s="41"/>
      <c r="L972" s="41"/>
    </row>
    <row r="973" spans="1:12">
      <c r="A973" s="279">
        <v>44490.208333333336</v>
      </c>
      <c r="B973" s="325">
        <v>19.619531631469702</v>
      </c>
      <c r="C973" s="325"/>
      <c r="D973" s="325"/>
      <c r="J973" s="40"/>
      <c r="K973" s="41"/>
      <c r="L973" s="41"/>
    </row>
    <row r="974" spans="1:12">
      <c r="A974" s="279">
        <v>44490.229166666664</v>
      </c>
      <c r="B974" s="325">
        <v>19.65234375</v>
      </c>
      <c r="C974" s="325"/>
      <c r="D974" s="325"/>
      <c r="J974" s="40"/>
      <c r="K974" s="41"/>
      <c r="L974" s="41"/>
    </row>
    <row r="975" spans="1:12">
      <c r="A975" s="279">
        <v>44490.25</v>
      </c>
      <c r="B975" s="325">
        <v>19.681640625</v>
      </c>
      <c r="C975" s="325"/>
      <c r="D975" s="325"/>
      <c r="J975" s="40"/>
      <c r="K975" s="41"/>
      <c r="L975" s="41"/>
    </row>
    <row r="976" spans="1:12">
      <c r="A976" s="279">
        <v>44490.270833333336</v>
      </c>
      <c r="B976" s="325">
        <v>19.712108612060501</v>
      </c>
      <c r="C976" s="325">
        <f>AVERAGE(B929:B976)</f>
        <v>19.550268530845649</v>
      </c>
      <c r="D976" s="325"/>
      <c r="J976" s="40"/>
      <c r="K976" s="41"/>
      <c r="L976" s="41"/>
    </row>
    <row r="977" spans="1:12">
      <c r="A977" s="279">
        <v>44490.291666666664</v>
      </c>
      <c r="B977" s="325">
        <v>19.665233612060501</v>
      </c>
      <c r="C977" s="325"/>
      <c r="D977" s="325"/>
      <c r="J977" s="40"/>
      <c r="K977" s="41"/>
      <c r="L977" s="41"/>
    </row>
    <row r="978" spans="1:12">
      <c r="A978" s="279">
        <v>44490.3125</v>
      </c>
      <c r="B978" s="325">
        <v>19.660547256469702</v>
      </c>
      <c r="C978" s="325"/>
      <c r="D978" s="325"/>
      <c r="J978" s="40"/>
      <c r="K978" s="41"/>
      <c r="L978" s="41"/>
    </row>
    <row r="979" spans="1:12">
      <c r="A979" s="279">
        <v>44490.333333333336</v>
      </c>
      <c r="B979" s="325">
        <v>19.569141387939499</v>
      </c>
      <c r="C979" s="325"/>
      <c r="D979" s="325"/>
      <c r="J979" s="40"/>
      <c r="K979" s="41"/>
      <c r="L979" s="41"/>
    </row>
    <row r="980" spans="1:12">
      <c r="A980" s="279">
        <v>44490.354166666664</v>
      </c>
      <c r="B980" s="325">
        <v>19.477733612060501</v>
      </c>
      <c r="C980" s="325"/>
      <c r="D980" s="325"/>
      <c r="J980" s="40"/>
      <c r="K980" s="41"/>
      <c r="L980" s="41"/>
    </row>
    <row r="981" spans="1:12">
      <c r="A981" s="279">
        <v>44490.375</v>
      </c>
      <c r="B981" s="325">
        <v>19.553905487060501</v>
      </c>
      <c r="C981" s="325"/>
      <c r="D981" s="325"/>
      <c r="J981" s="40"/>
      <c r="K981" s="41"/>
      <c r="L981" s="41"/>
    </row>
    <row r="982" spans="1:12">
      <c r="A982" s="279">
        <v>44490.395833333336</v>
      </c>
      <c r="B982" s="325">
        <v>19.579687118530298</v>
      </c>
      <c r="C982" s="325"/>
      <c r="D982" s="325"/>
      <c r="J982" s="40"/>
      <c r="K982" s="41"/>
      <c r="L982" s="41"/>
    </row>
    <row r="983" spans="1:12">
      <c r="A983" s="279">
        <v>44490.416666666664</v>
      </c>
      <c r="B983" s="325">
        <v>19.645313262939499</v>
      </c>
      <c r="C983" s="325"/>
      <c r="D983" s="325"/>
      <c r="J983" s="40"/>
      <c r="K983" s="41"/>
      <c r="L983" s="41"/>
    </row>
    <row r="984" spans="1:12">
      <c r="A984" s="279">
        <v>44490.4375</v>
      </c>
      <c r="B984" s="325">
        <v>19.669921875</v>
      </c>
      <c r="C984" s="325"/>
      <c r="D984" s="325"/>
      <c r="J984" s="40"/>
      <c r="K984" s="41"/>
      <c r="L984" s="41"/>
    </row>
    <row r="985" spans="1:12">
      <c r="A985" s="279">
        <v>44490.458333333336</v>
      </c>
      <c r="B985" s="325">
        <v>19.691015243530298</v>
      </c>
      <c r="C985" s="325"/>
      <c r="D985" s="325"/>
      <c r="J985" s="40"/>
      <c r="K985" s="41"/>
      <c r="L985" s="41"/>
    </row>
    <row r="986" spans="1:12">
      <c r="A986" s="279">
        <v>44490.479166666664</v>
      </c>
      <c r="B986" s="325">
        <v>19.730859756469702</v>
      </c>
      <c r="C986" s="325"/>
      <c r="D986" s="325"/>
      <c r="J986" s="40"/>
      <c r="K986" s="41"/>
      <c r="L986" s="41"/>
    </row>
    <row r="987" spans="1:12">
      <c r="A987" s="279">
        <v>44490.5</v>
      </c>
      <c r="B987" s="325">
        <v>19.740234375</v>
      </c>
      <c r="C987" s="325"/>
      <c r="D987" s="325"/>
      <c r="J987" s="40"/>
      <c r="K987" s="41"/>
      <c r="L987" s="41"/>
    </row>
    <row r="988" spans="1:12">
      <c r="A988" s="279">
        <v>44490.520833333336</v>
      </c>
      <c r="B988" s="325">
        <v>19.727344512939499</v>
      </c>
      <c r="C988" s="325"/>
      <c r="D988" s="325"/>
      <c r="J988" s="40"/>
      <c r="K988" s="41"/>
      <c r="L988" s="41"/>
    </row>
    <row r="989" spans="1:12">
      <c r="A989" s="279">
        <v>44490.541666666664</v>
      </c>
      <c r="B989" s="325">
        <v>19.755468368530298</v>
      </c>
      <c r="C989" s="325"/>
      <c r="D989" s="325"/>
      <c r="J989" s="40"/>
      <c r="K989" s="41"/>
      <c r="L989" s="41"/>
    </row>
    <row r="990" spans="1:12">
      <c r="A990" s="279">
        <v>44490.5625</v>
      </c>
      <c r="B990" s="325">
        <v>17.146875381469702</v>
      </c>
      <c r="C990" s="325"/>
      <c r="D990" s="325"/>
      <c r="J990" s="40"/>
      <c r="K990" s="41"/>
      <c r="L990" s="41"/>
    </row>
    <row r="991" spans="1:12">
      <c r="A991" s="279">
        <v>44490.583333333336</v>
      </c>
      <c r="B991" s="325">
        <v>20.325000762939499</v>
      </c>
      <c r="C991" s="325"/>
      <c r="D991" s="325"/>
      <c r="J991" s="40"/>
      <c r="K991" s="41"/>
      <c r="L991" s="41"/>
    </row>
    <row r="992" spans="1:12">
      <c r="A992" s="279">
        <v>44490.604166666664</v>
      </c>
      <c r="B992" s="325">
        <v>22.771875381469702</v>
      </c>
      <c r="C992" s="325"/>
      <c r="D992" s="325"/>
      <c r="J992" s="40"/>
      <c r="K992" s="41"/>
      <c r="L992" s="41"/>
    </row>
    <row r="993" spans="1:12">
      <c r="A993" s="279">
        <v>44490.625</v>
      </c>
      <c r="B993" s="325">
        <v>19.803516387939499</v>
      </c>
      <c r="C993" s="325"/>
      <c r="D993" s="325"/>
      <c r="J993" s="40"/>
      <c r="K993" s="41"/>
      <c r="L993" s="41"/>
    </row>
    <row r="994" spans="1:12">
      <c r="A994" s="279">
        <v>44490.645833333336</v>
      </c>
      <c r="B994" s="325">
        <v>19.787109375</v>
      </c>
      <c r="C994" s="325"/>
      <c r="D994" s="325"/>
      <c r="J994" s="40"/>
      <c r="K994" s="41"/>
      <c r="L994" s="41"/>
    </row>
    <row r="995" spans="1:12">
      <c r="A995" s="279">
        <v>44490.666666666664</v>
      </c>
      <c r="B995" s="325">
        <v>19.727344512939499</v>
      </c>
      <c r="C995" s="325"/>
      <c r="D995" s="325"/>
      <c r="J995" s="40"/>
      <c r="K995" s="41"/>
      <c r="L995" s="41"/>
    </row>
    <row r="996" spans="1:12">
      <c r="A996" s="279">
        <v>44490.6875</v>
      </c>
      <c r="B996" s="325">
        <v>19.729686737060501</v>
      </c>
      <c r="C996" s="325"/>
      <c r="D996" s="325"/>
      <c r="J996" s="40"/>
      <c r="K996" s="41"/>
      <c r="L996" s="41"/>
    </row>
    <row r="997" spans="1:12">
      <c r="A997" s="279">
        <v>44490.708333333336</v>
      </c>
      <c r="B997" s="325">
        <v>19.749608993530298</v>
      </c>
      <c r="C997" s="325"/>
      <c r="D997" s="325"/>
      <c r="J997" s="40"/>
      <c r="K997" s="41"/>
      <c r="L997" s="41"/>
    </row>
    <row r="998" spans="1:12">
      <c r="A998" s="279">
        <v>44490.729166666664</v>
      </c>
      <c r="B998" s="325">
        <v>19.737890243530298</v>
      </c>
      <c r="C998" s="325"/>
      <c r="D998" s="325"/>
      <c r="J998" s="40"/>
      <c r="K998" s="41"/>
      <c r="L998" s="41"/>
    </row>
    <row r="999" spans="1:12">
      <c r="A999" s="279">
        <v>44490.75</v>
      </c>
      <c r="B999" s="325">
        <v>19.682811737060501</v>
      </c>
      <c r="C999" s="325"/>
      <c r="D999" s="325"/>
      <c r="J999" s="40"/>
      <c r="K999" s="41"/>
      <c r="L999" s="41"/>
    </row>
    <row r="1000" spans="1:12">
      <c r="A1000" s="279">
        <v>44490.770833333336</v>
      </c>
      <c r="B1000" s="325">
        <v>19.660547256469702</v>
      </c>
      <c r="C1000" s="325"/>
      <c r="D1000" s="325"/>
      <c r="J1000" s="40"/>
      <c r="K1000" s="41"/>
      <c r="L1000" s="41"/>
    </row>
    <row r="1001" spans="1:12">
      <c r="A1001" s="279">
        <v>44490.791666666664</v>
      </c>
      <c r="B1001" s="325">
        <v>19.645313262939499</v>
      </c>
      <c r="C1001" s="325"/>
      <c r="D1001" s="325"/>
      <c r="J1001" s="40"/>
      <c r="K1001" s="41"/>
      <c r="L1001" s="41"/>
    </row>
    <row r="1002" spans="1:12">
      <c r="A1002" s="279">
        <v>44490.8125</v>
      </c>
      <c r="B1002" s="325">
        <v>19.6640625</v>
      </c>
      <c r="C1002" s="325"/>
      <c r="D1002" s="325"/>
      <c r="J1002" s="40"/>
      <c r="K1002" s="41"/>
      <c r="L1002" s="41"/>
    </row>
    <row r="1003" spans="1:12">
      <c r="A1003" s="279">
        <v>44490.833333333336</v>
      </c>
      <c r="B1003" s="325">
        <v>19.651172637939499</v>
      </c>
      <c r="C1003" s="325"/>
      <c r="D1003" s="325"/>
      <c r="J1003" s="40"/>
      <c r="K1003" s="41"/>
      <c r="L1003" s="41"/>
    </row>
    <row r="1004" spans="1:12">
      <c r="A1004" s="279">
        <v>44490.854166666664</v>
      </c>
      <c r="B1004" s="325">
        <v>19.640625</v>
      </c>
      <c r="C1004" s="325"/>
      <c r="D1004" s="325"/>
      <c r="J1004" s="40"/>
      <c r="K1004" s="41"/>
      <c r="L1004" s="41"/>
    </row>
    <row r="1005" spans="1:12">
      <c r="A1005" s="279">
        <v>44490.875</v>
      </c>
      <c r="B1005" s="325">
        <v>19.637109756469702</v>
      </c>
      <c r="C1005" s="325"/>
      <c r="D1005" s="325"/>
      <c r="J1005" s="40"/>
      <c r="K1005" s="41"/>
      <c r="L1005" s="41"/>
    </row>
    <row r="1006" spans="1:12">
      <c r="A1006" s="279">
        <v>44490.895833333336</v>
      </c>
      <c r="B1006" s="325">
        <v>19.603124618530298</v>
      </c>
      <c r="C1006" s="325"/>
      <c r="D1006" s="325"/>
      <c r="J1006" s="40"/>
      <c r="K1006" s="41"/>
      <c r="L1006" s="41"/>
    </row>
    <row r="1007" spans="1:12">
      <c r="A1007" s="279">
        <v>44490.916666666664</v>
      </c>
      <c r="B1007" s="325">
        <v>19.611328125</v>
      </c>
      <c r="C1007" s="325"/>
      <c r="D1007" s="325"/>
      <c r="J1007" s="40"/>
      <c r="K1007" s="41"/>
      <c r="L1007" s="41"/>
    </row>
    <row r="1008" spans="1:12">
      <c r="A1008" s="279">
        <v>44490.9375</v>
      </c>
      <c r="B1008" s="325">
        <v>19.600780487060501</v>
      </c>
      <c r="C1008" s="325"/>
      <c r="D1008" s="325"/>
      <c r="J1008" s="40"/>
      <c r="K1008" s="41"/>
      <c r="L1008" s="41"/>
    </row>
    <row r="1009" spans="1:12">
      <c r="A1009" s="279">
        <v>44490.958333333336</v>
      </c>
      <c r="B1009" s="325">
        <v>19.648828506469702</v>
      </c>
      <c r="C1009" s="325"/>
      <c r="D1009" s="325"/>
      <c r="J1009" s="40"/>
      <c r="K1009" s="41"/>
      <c r="L1009" s="41"/>
    </row>
    <row r="1010" spans="1:12">
      <c r="A1010" s="279">
        <v>44490.979166666664</v>
      </c>
      <c r="B1010" s="325">
        <v>19.606639862060501</v>
      </c>
      <c r="C1010" s="325"/>
      <c r="D1010" s="325"/>
      <c r="J1010" s="40"/>
      <c r="K1010" s="41"/>
      <c r="L1010" s="41"/>
    </row>
    <row r="1011" spans="1:12">
      <c r="A1011" s="279">
        <v>44491</v>
      </c>
      <c r="B1011" s="325">
        <v>19.665233612060501</v>
      </c>
      <c r="C1011" s="325"/>
      <c r="D1011" s="325"/>
      <c r="J1011" s="40"/>
      <c r="K1011" s="41"/>
      <c r="L1011" s="41"/>
    </row>
    <row r="1012" spans="1:12">
      <c r="A1012" s="279">
        <v>44491.020833333336</v>
      </c>
      <c r="B1012" s="325">
        <v>19.642969131469702</v>
      </c>
      <c r="C1012" s="325"/>
      <c r="D1012" s="325"/>
      <c r="J1012" s="40"/>
      <c r="K1012" s="41"/>
      <c r="L1012" s="41"/>
    </row>
    <row r="1013" spans="1:12">
      <c r="A1013" s="279">
        <v>44491.041666666664</v>
      </c>
      <c r="B1013" s="325">
        <v>19.653514862060501</v>
      </c>
      <c r="C1013" s="325"/>
      <c r="D1013" s="325"/>
      <c r="J1013" s="40"/>
      <c r="K1013" s="41"/>
      <c r="L1013" s="41"/>
    </row>
    <row r="1014" spans="1:12">
      <c r="A1014" s="279">
        <v>44491.0625</v>
      </c>
      <c r="B1014" s="325">
        <v>19.634765625</v>
      </c>
      <c r="C1014" s="325"/>
      <c r="D1014" s="325"/>
      <c r="J1014" s="40"/>
      <c r="K1014" s="41"/>
      <c r="L1014" s="41"/>
    </row>
    <row r="1015" spans="1:12">
      <c r="A1015" s="279">
        <v>44491.083333333336</v>
      </c>
      <c r="B1015" s="325">
        <v>19.645313262939499</v>
      </c>
      <c r="C1015" s="325"/>
      <c r="D1015" s="325"/>
      <c r="J1015" s="40"/>
      <c r="K1015" s="41"/>
      <c r="L1015" s="41"/>
    </row>
    <row r="1016" spans="1:12">
      <c r="A1016" s="279">
        <v>44491.104166666664</v>
      </c>
      <c r="B1016" s="325">
        <v>19.614843368530298</v>
      </c>
      <c r="C1016" s="325"/>
      <c r="D1016" s="325"/>
      <c r="J1016" s="40"/>
      <c r="K1016" s="41"/>
      <c r="L1016" s="41"/>
    </row>
    <row r="1017" spans="1:12">
      <c r="A1017" s="279">
        <v>44491.125</v>
      </c>
      <c r="B1017" s="325">
        <v>19.560937881469702</v>
      </c>
      <c r="C1017" s="325"/>
      <c r="D1017" s="325"/>
      <c r="J1017" s="40"/>
      <c r="K1017" s="41"/>
      <c r="L1017" s="41"/>
    </row>
    <row r="1018" spans="1:12">
      <c r="A1018" s="279">
        <v>44491.145833333336</v>
      </c>
      <c r="B1018" s="325">
        <v>19.502344131469702</v>
      </c>
      <c r="C1018" s="325"/>
      <c r="D1018" s="325"/>
      <c r="J1018" s="40"/>
      <c r="K1018" s="41"/>
      <c r="L1018" s="41"/>
    </row>
    <row r="1019" spans="1:12">
      <c r="A1019" s="279">
        <v>44491.166666666664</v>
      </c>
      <c r="B1019" s="325">
        <v>19.521093368530298</v>
      </c>
      <c r="C1019" s="325"/>
      <c r="D1019" s="325"/>
      <c r="J1019" s="40"/>
      <c r="K1019" s="41"/>
      <c r="L1019" s="41"/>
    </row>
    <row r="1020" spans="1:12">
      <c r="A1020" s="279">
        <v>44491.1875</v>
      </c>
      <c r="B1020" s="325">
        <v>19.515233993530298</v>
      </c>
      <c r="C1020" s="325"/>
      <c r="D1020" s="325"/>
      <c r="J1020" s="40"/>
      <c r="K1020" s="41"/>
      <c r="L1020" s="41"/>
    </row>
    <row r="1021" spans="1:12">
      <c r="A1021" s="279">
        <v>44491.208333333336</v>
      </c>
      <c r="B1021" s="325">
        <v>19.478906631469702</v>
      </c>
      <c r="C1021" s="325"/>
      <c r="D1021" s="325"/>
      <c r="J1021" s="40"/>
      <c r="K1021" s="41"/>
      <c r="L1021" s="41"/>
    </row>
    <row r="1022" spans="1:12">
      <c r="A1022" s="279">
        <v>44491.229166666664</v>
      </c>
      <c r="B1022" s="325">
        <v>19.430858612060501</v>
      </c>
      <c r="C1022" s="325"/>
      <c r="D1022" s="325"/>
      <c r="J1022" s="40"/>
      <c r="K1022" s="41"/>
      <c r="L1022" s="41"/>
    </row>
    <row r="1023" spans="1:12">
      <c r="A1023" s="279">
        <v>44491.25</v>
      </c>
      <c r="B1023" s="325">
        <v>19.449609756469702</v>
      </c>
      <c r="C1023" s="325"/>
      <c r="D1023" s="325"/>
      <c r="J1023" s="40"/>
      <c r="K1023" s="41"/>
      <c r="L1023" s="41"/>
    </row>
    <row r="1024" spans="1:12">
      <c r="A1024" s="279">
        <v>44491.270833333336</v>
      </c>
      <c r="B1024" s="325">
        <v>19.440235137939499</v>
      </c>
      <c r="C1024" s="325">
        <f>AVERAGE(B977:B1024)</f>
        <v>19.659448266029361</v>
      </c>
      <c r="D1024" s="325"/>
      <c r="J1024" s="40"/>
      <c r="K1024" s="41"/>
      <c r="L1024" s="41"/>
    </row>
    <row r="1025" spans="1:12">
      <c r="A1025" s="279">
        <v>44491.291666666664</v>
      </c>
      <c r="B1025" s="325">
        <v>19.436717987060501</v>
      </c>
      <c r="C1025" s="325"/>
      <c r="D1025" s="325"/>
      <c r="J1025" s="40"/>
      <c r="K1025" s="41"/>
      <c r="L1025" s="41"/>
    </row>
    <row r="1026" spans="1:12">
      <c r="A1026" s="279">
        <v>44491.3125</v>
      </c>
      <c r="B1026" s="325">
        <v>19.430858612060501</v>
      </c>
      <c r="C1026" s="325"/>
      <c r="D1026" s="325"/>
      <c r="J1026" s="40"/>
      <c r="K1026" s="41"/>
      <c r="L1026" s="41"/>
    </row>
    <row r="1027" spans="1:12">
      <c r="A1027" s="279">
        <v>44491.333333333336</v>
      </c>
      <c r="B1027" s="325">
        <v>19.434375762939499</v>
      </c>
      <c r="C1027" s="325"/>
      <c r="D1027" s="325"/>
      <c r="J1027" s="40"/>
      <c r="K1027" s="41"/>
      <c r="L1027" s="41"/>
    </row>
    <row r="1028" spans="1:12">
      <c r="A1028" s="279">
        <v>44491.354166666664</v>
      </c>
      <c r="B1028" s="325">
        <v>19.341796875</v>
      </c>
      <c r="C1028" s="325"/>
      <c r="D1028" s="325"/>
      <c r="J1028" s="40"/>
      <c r="K1028" s="41"/>
      <c r="L1028" s="41"/>
    </row>
    <row r="1029" spans="1:12">
      <c r="A1029" s="279">
        <v>44491.375</v>
      </c>
      <c r="B1029" s="325">
        <v>19.3359375</v>
      </c>
      <c r="C1029" s="325"/>
      <c r="D1029" s="325"/>
      <c r="J1029" s="40"/>
      <c r="K1029" s="41"/>
      <c r="L1029" s="41"/>
    </row>
    <row r="1030" spans="1:12">
      <c r="A1030" s="279">
        <v>44491.395833333336</v>
      </c>
      <c r="B1030" s="325">
        <v>19.320703506469702</v>
      </c>
      <c r="C1030" s="325"/>
      <c r="D1030" s="325"/>
      <c r="J1030" s="40"/>
      <c r="K1030" s="41"/>
      <c r="L1030" s="41"/>
    </row>
    <row r="1031" spans="1:12">
      <c r="A1031" s="279">
        <v>44491.416666666664</v>
      </c>
      <c r="B1031" s="325">
        <v>19.352344512939499</v>
      </c>
      <c r="C1031" s="325"/>
      <c r="D1031" s="325"/>
      <c r="J1031" s="40"/>
      <c r="K1031" s="41"/>
      <c r="L1031" s="41"/>
    </row>
    <row r="1032" spans="1:12">
      <c r="A1032" s="279">
        <v>44491.4375</v>
      </c>
      <c r="B1032" s="325">
        <v>19.405078887939499</v>
      </c>
      <c r="C1032" s="325"/>
      <c r="D1032" s="325"/>
      <c r="J1032" s="40"/>
      <c r="K1032" s="41"/>
      <c r="L1032" s="41"/>
    </row>
    <row r="1033" spans="1:12">
      <c r="A1033" s="279">
        <v>44491.458333333336</v>
      </c>
      <c r="B1033" s="325">
        <v>19.448436737060501</v>
      </c>
      <c r="C1033" s="325"/>
      <c r="D1033" s="325"/>
      <c r="J1033" s="40"/>
      <c r="K1033" s="41"/>
      <c r="L1033" s="41"/>
    </row>
    <row r="1034" spans="1:12">
      <c r="A1034" s="279">
        <v>44491.479166666664</v>
      </c>
      <c r="B1034" s="325">
        <v>19.433202743530298</v>
      </c>
      <c r="C1034" s="325"/>
      <c r="D1034" s="325"/>
      <c r="J1034" s="40"/>
      <c r="K1034" s="41"/>
      <c r="L1034" s="41"/>
    </row>
    <row r="1035" spans="1:12">
      <c r="A1035" s="279">
        <v>44491.5</v>
      </c>
      <c r="B1035" s="325">
        <v>19.436717987060501</v>
      </c>
      <c r="C1035" s="325"/>
      <c r="D1035" s="325"/>
      <c r="J1035" s="40"/>
      <c r="K1035" s="41"/>
      <c r="L1035" s="41"/>
    </row>
    <row r="1036" spans="1:12">
      <c r="A1036" s="279">
        <v>44491.520833333336</v>
      </c>
      <c r="B1036" s="325">
        <v>19.405078887939499</v>
      </c>
      <c r="C1036" s="325"/>
      <c r="D1036" s="325"/>
      <c r="J1036" s="40"/>
      <c r="K1036" s="41"/>
      <c r="L1036" s="41"/>
    </row>
    <row r="1037" spans="1:12">
      <c r="A1037" s="279">
        <v>44491.541666666664</v>
      </c>
      <c r="B1037" s="325">
        <v>19.400390625</v>
      </c>
      <c r="C1037" s="325"/>
      <c r="D1037" s="325"/>
      <c r="J1037" s="40"/>
      <c r="K1037" s="41"/>
      <c r="L1037" s="41"/>
    </row>
    <row r="1038" spans="1:12">
      <c r="A1038" s="279">
        <v>44491.5625</v>
      </c>
      <c r="B1038" s="325">
        <v>19.408594131469702</v>
      </c>
      <c r="C1038" s="325"/>
      <c r="D1038" s="325"/>
      <c r="J1038" s="40"/>
      <c r="K1038" s="41"/>
      <c r="L1038" s="41"/>
    </row>
    <row r="1039" spans="1:12">
      <c r="A1039" s="279">
        <v>44491.583333333336</v>
      </c>
      <c r="B1039" s="325">
        <v>19.399219512939499</v>
      </c>
      <c r="C1039" s="325"/>
      <c r="D1039" s="325"/>
      <c r="J1039" s="40"/>
      <c r="K1039" s="41"/>
      <c r="L1039" s="41"/>
    </row>
    <row r="1040" spans="1:12">
      <c r="A1040" s="279">
        <v>44491.604166666664</v>
      </c>
      <c r="B1040" s="325">
        <v>19.396875381469702</v>
      </c>
      <c r="C1040" s="325"/>
      <c r="D1040" s="325"/>
      <c r="J1040" s="40"/>
      <c r="K1040" s="41"/>
      <c r="L1040" s="41"/>
    </row>
    <row r="1041" spans="1:12">
      <c r="A1041" s="279">
        <v>44491.625</v>
      </c>
      <c r="B1041" s="325">
        <v>19.375782012939499</v>
      </c>
      <c r="C1041" s="325"/>
      <c r="D1041" s="325"/>
      <c r="J1041" s="40"/>
      <c r="K1041" s="41"/>
      <c r="L1041" s="41"/>
    </row>
    <row r="1042" spans="1:12">
      <c r="A1042" s="279">
        <v>44491.645833333336</v>
      </c>
      <c r="B1042" s="325">
        <v>19.311328887939499</v>
      </c>
      <c r="C1042" s="325"/>
      <c r="D1042" s="325"/>
      <c r="J1042" s="40"/>
      <c r="K1042" s="41"/>
      <c r="L1042" s="41"/>
    </row>
    <row r="1043" spans="1:12">
      <c r="A1043" s="279">
        <v>44491.666666666664</v>
      </c>
      <c r="B1043" s="325">
        <v>19.326562881469702</v>
      </c>
      <c r="C1043" s="325"/>
      <c r="D1043" s="325"/>
      <c r="J1043" s="40"/>
      <c r="K1043" s="41"/>
      <c r="L1043" s="41"/>
    </row>
    <row r="1044" spans="1:12">
      <c r="A1044" s="279">
        <v>44491.6875</v>
      </c>
      <c r="B1044" s="325">
        <v>19.27734375</v>
      </c>
      <c r="C1044" s="325"/>
      <c r="D1044" s="325"/>
      <c r="J1044" s="40"/>
      <c r="K1044" s="41"/>
      <c r="L1044" s="41"/>
    </row>
    <row r="1045" spans="1:12">
      <c r="A1045" s="279">
        <v>44491.708333333336</v>
      </c>
      <c r="B1045" s="325">
        <v>19.294921875</v>
      </c>
      <c r="C1045" s="325"/>
      <c r="D1045" s="325"/>
      <c r="J1045" s="40"/>
      <c r="K1045" s="41"/>
      <c r="L1045" s="41"/>
    </row>
    <row r="1046" spans="1:12">
      <c r="A1046" s="279">
        <v>44491.729166666664</v>
      </c>
      <c r="B1046" s="325">
        <v>19.285547256469702</v>
      </c>
      <c r="C1046" s="325"/>
      <c r="D1046" s="325"/>
      <c r="J1046" s="40"/>
      <c r="K1046" s="41"/>
      <c r="L1046" s="41"/>
    </row>
    <row r="1047" spans="1:12">
      <c r="A1047" s="279">
        <v>44491.75</v>
      </c>
      <c r="B1047" s="325">
        <v>19.292577743530298</v>
      </c>
      <c r="C1047" s="325"/>
      <c r="D1047" s="325"/>
      <c r="J1047" s="40"/>
      <c r="K1047" s="41"/>
      <c r="L1047" s="41"/>
    </row>
    <row r="1048" spans="1:12">
      <c r="A1048" s="279">
        <v>44491.770833333336</v>
      </c>
      <c r="B1048" s="325">
        <v>19.326562881469702</v>
      </c>
      <c r="C1048" s="325"/>
      <c r="D1048" s="325"/>
      <c r="J1048" s="40"/>
      <c r="K1048" s="41"/>
      <c r="L1048" s="41"/>
    </row>
    <row r="1049" spans="1:12">
      <c r="A1049" s="279">
        <v>44491.791666666664</v>
      </c>
      <c r="B1049" s="325">
        <v>19.334766387939499</v>
      </c>
      <c r="C1049" s="325"/>
      <c r="D1049" s="325"/>
      <c r="J1049" s="40"/>
      <c r="K1049" s="41"/>
      <c r="L1049" s="41"/>
    </row>
    <row r="1050" spans="1:12">
      <c r="A1050" s="279">
        <v>44491.8125</v>
      </c>
      <c r="B1050" s="325">
        <v>19.301952362060501</v>
      </c>
      <c r="C1050" s="325"/>
      <c r="D1050" s="325"/>
      <c r="J1050" s="40"/>
      <c r="K1050" s="41"/>
      <c r="L1050" s="41"/>
    </row>
    <row r="1051" spans="1:12">
      <c r="A1051" s="279">
        <v>44491.833333333336</v>
      </c>
      <c r="B1051" s="325">
        <v>19.321874618530298</v>
      </c>
      <c r="C1051" s="325"/>
      <c r="D1051" s="325"/>
      <c r="J1051" s="40"/>
      <c r="K1051" s="41"/>
      <c r="L1051" s="41"/>
    </row>
    <row r="1052" spans="1:12">
      <c r="A1052" s="279">
        <v>44491.854166666664</v>
      </c>
      <c r="B1052" s="325">
        <v>19.285547256469702</v>
      </c>
      <c r="C1052" s="325"/>
      <c r="D1052" s="325"/>
      <c r="J1052" s="40"/>
      <c r="K1052" s="41"/>
      <c r="L1052" s="41"/>
    </row>
    <row r="1053" spans="1:12">
      <c r="A1053" s="279">
        <v>44491.875</v>
      </c>
      <c r="B1053" s="325">
        <v>19.344141006469702</v>
      </c>
      <c r="C1053" s="325"/>
      <c r="D1053" s="325"/>
      <c r="J1053" s="40"/>
      <c r="K1053" s="41"/>
      <c r="L1053" s="41"/>
    </row>
    <row r="1054" spans="1:12">
      <c r="A1054" s="279">
        <v>44491.895833333336</v>
      </c>
      <c r="B1054" s="325">
        <v>19.2890625</v>
      </c>
      <c r="C1054" s="325"/>
      <c r="D1054" s="325"/>
      <c r="J1054" s="40"/>
      <c r="K1054" s="41"/>
      <c r="L1054" s="41"/>
    </row>
    <row r="1055" spans="1:12">
      <c r="A1055" s="279">
        <v>44491.916666666664</v>
      </c>
      <c r="B1055" s="325">
        <v>19.321874618530298</v>
      </c>
      <c r="C1055" s="325"/>
      <c r="D1055" s="325"/>
      <c r="J1055" s="40"/>
      <c r="K1055" s="41"/>
      <c r="L1055" s="41"/>
    </row>
    <row r="1056" spans="1:12">
      <c r="A1056" s="279">
        <v>44491.9375</v>
      </c>
      <c r="B1056" s="325">
        <v>19.317188262939499</v>
      </c>
      <c r="C1056" s="325"/>
      <c r="D1056" s="325"/>
      <c r="J1056" s="40"/>
      <c r="K1056" s="41"/>
      <c r="L1056" s="41"/>
    </row>
    <row r="1057" spans="1:12">
      <c r="A1057" s="279">
        <v>44491.958333333336</v>
      </c>
      <c r="B1057" s="325">
        <v>19.272655487060501</v>
      </c>
      <c r="C1057" s="325"/>
      <c r="D1057" s="325"/>
      <c r="J1057" s="40"/>
      <c r="K1057" s="41"/>
      <c r="L1057" s="41"/>
    </row>
    <row r="1058" spans="1:12">
      <c r="A1058" s="279">
        <v>44491.979166666664</v>
      </c>
      <c r="B1058" s="325">
        <v>19.313671112060501</v>
      </c>
      <c r="C1058" s="325"/>
      <c r="D1058" s="325"/>
      <c r="J1058" s="40"/>
      <c r="K1058" s="41"/>
      <c r="L1058" s="41"/>
    </row>
    <row r="1059" spans="1:12">
      <c r="A1059" s="279">
        <v>44492</v>
      </c>
      <c r="B1059" s="325">
        <v>19.32421875</v>
      </c>
      <c r="C1059" s="325"/>
      <c r="D1059" s="325"/>
      <c r="J1059" s="40"/>
      <c r="K1059" s="41"/>
      <c r="L1059" s="41"/>
    </row>
    <row r="1060" spans="1:12">
      <c r="A1060" s="279">
        <v>44492.020833333336</v>
      </c>
      <c r="B1060" s="325">
        <v>19.311328887939499</v>
      </c>
      <c r="C1060" s="325"/>
      <c r="D1060" s="325"/>
      <c r="J1060" s="40"/>
      <c r="K1060" s="41"/>
      <c r="L1060" s="41"/>
    </row>
    <row r="1061" spans="1:12">
      <c r="A1061" s="279">
        <v>44492.041666666664</v>
      </c>
      <c r="B1061" s="325">
        <v>19.367578506469702</v>
      </c>
      <c r="C1061" s="325"/>
      <c r="D1061" s="325"/>
      <c r="J1061" s="40"/>
      <c r="K1061" s="41"/>
      <c r="L1061" s="41"/>
    </row>
    <row r="1062" spans="1:12">
      <c r="A1062" s="279">
        <v>44492.0625</v>
      </c>
      <c r="B1062" s="325">
        <v>19.334766387939499</v>
      </c>
      <c r="C1062" s="325"/>
      <c r="D1062" s="325"/>
      <c r="J1062" s="40"/>
      <c r="K1062" s="41"/>
      <c r="L1062" s="41"/>
    </row>
    <row r="1063" spans="1:12">
      <c r="A1063" s="279">
        <v>44492.083333333336</v>
      </c>
      <c r="B1063" s="325">
        <v>19.3359375</v>
      </c>
      <c r="C1063" s="325"/>
      <c r="D1063" s="325"/>
      <c r="J1063" s="40"/>
      <c r="K1063" s="41"/>
      <c r="L1063" s="41"/>
    </row>
    <row r="1064" spans="1:12">
      <c r="A1064" s="279">
        <v>44492.104166666664</v>
      </c>
      <c r="B1064" s="325">
        <v>19.337108612060501</v>
      </c>
      <c r="C1064" s="325"/>
      <c r="D1064" s="325"/>
      <c r="J1064" s="40"/>
      <c r="K1064" s="41"/>
      <c r="L1064" s="41"/>
    </row>
    <row r="1065" spans="1:12">
      <c r="A1065" s="279">
        <v>44492.125</v>
      </c>
      <c r="B1065" s="325">
        <v>19.278514862060501</v>
      </c>
      <c r="C1065" s="325"/>
      <c r="D1065" s="325"/>
      <c r="J1065" s="40"/>
      <c r="K1065" s="41"/>
      <c r="L1065" s="41"/>
    </row>
    <row r="1066" spans="1:12">
      <c r="A1066" s="279">
        <v>44492.145833333336</v>
      </c>
      <c r="B1066" s="325">
        <v>19.27734375</v>
      </c>
      <c r="C1066" s="325"/>
      <c r="D1066" s="325"/>
      <c r="J1066" s="40"/>
      <c r="K1066" s="41"/>
      <c r="L1066" s="41"/>
    </row>
    <row r="1067" spans="1:12">
      <c r="A1067" s="279">
        <v>44492.166666666664</v>
      </c>
      <c r="B1067" s="325">
        <v>19.263280868530298</v>
      </c>
      <c r="C1067" s="325"/>
      <c r="D1067" s="325"/>
      <c r="J1067" s="40"/>
      <c r="K1067" s="41"/>
      <c r="L1067" s="41"/>
    </row>
    <row r="1068" spans="1:12">
      <c r="A1068" s="279">
        <v>44492.1875</v>
      </c>
      <c r="B1068" s="325">
        <v>19.283203125</v>
      </c>
      <c r="C1068" s="325"/>
      <c r="D1068" s="325"/>
      <c r="J1068" s="40"/>
      <c r="K1068" s="41"/>
      <c r="L1068" s="41"/>
    </row>
    <row r="1069" spans="1:12">
      <c r="A1069" s="279">
        <v>44492.208333333336</v>
      </c>
      <c r="B1069" s="325">
        <v>19.228124618530298</v>
      </c>
      <c r="C1069" s="325"/>
      <c r="D1069" s="325"/>
      <c r="J1069" s="40"/>
      <c r="K1069" s="41"/>
      <c r="L1069" s="41"/>
    </row>
    <row r="1070" spans="1:12">
      <c r="A1070" s="279">
        <v>44492.229166666664</v>
      </c>
      <c r="B1070" s="325">
        <v>19.250391006469702</v>
      </c>
      <c r="C1070" s="325"/>
      <c r="D1070" s="325"/>
      <c r="J1070" s="40"/>
      <c r="K1070" s="41"/>
      <c r="L1070" s="41"/>
    </row>
    <row r="1071" spans="1:12">
      <c r="A1071" s="279">
        <v>44492.25</v>
      </c>
      <c r="B1071" s="325">
        <v>19.192968368530298</v>
      </c>
      <c r="C1071" s="325"/>
      <c r="D1071" s="325"/>
      <c r="J1071" s="40"/>
      <c r="K1071" s="41"/>
      <c r="L1071" s="41"/>
    </row>
    <row r="1072" spans="1:12">
      <c r="A1072" s="279">
        <v>44492.270833333336</v>
      </c>
      <c r="B1072" s="325">
        <v>19.189453125</v>
      </c>
      <c r="C1072" s="325">
        <f>AVERAGE(B1025:B1072)</f>
        <v>19.332373102506008</v>
      </c>
      <c r="D1072" s="325"/>
      <c r="J1072" s="40"/>
      <c r="K1072" s="41"/>
      <c r="L1072" s="41"/>
    </row>
    <row r="1073" spans="1:12">
      <c r="A1073" s="279">
        <v>44492.291666666664</v>
      </c>
      <c r="B1073" s="325">
        <v>19.251562118530298</v>
      </c>
      <c r="C1073" s="325"/>
      <c r="D1073" s="325"/>
      <c r="J1073" s="40"/>
      <c r="K1073" s="41"/>
      <c r="L1073" s="41"/>
    </row>
    <row r="1074" spans="1:12">
      <c r="A1074" s="279">
        <v>44492.3125</v>
      </c>
      <c r="B1074" s="325">
        <v>19.270313262939499</v>
      </c>
      <c r="C1074" s="325"/>
      <c r="D1074" s="325"/>
      <c r="J1074" s="40"/>
      <c r="K1074" s="41"/>
      <c r="L1074" s="41"/>
    </row>
    <row r="1075" spans="1:12">
      <c r="A1075" s="279">
        <v>44492.333333333336</v>
      </c>
      <c r="B1075" s="325">
        <v>19.270313262939499</v>
      </c>
      <c r="C1075" s="325"/>
      <c r="D1075" s="325"/>
      <c r="J1075" s="40"/>
      <c r="K1075" s="41"/>
      <c r="L1075" s="41"/>
    </row>
    <row r="1076" spans="1:12">
      <c r="A1076" s="279">
        <v>44492.354166666664</v>
      </c>
      <c r="B1076" s="325">
        <v>19.241016387939499</v>
      </c>
      <c r="C1076" s="325"/>
      <c r="D1076" s="325"/>
      <c r="J1076" s="40"/>
      <c r="K1076" s="41"/>
      <c r="L1076" s="41"/>
    </row>
    <row r="1077" spans="1:12">
      <c r="A1077" s="279">
        <v>44492.375</v>
      </c>
      <c r="B1077" s="325">
        <v>19.232812881469702</v>
      </c>
      <c r="C1077" s="325"/>
      <c r="D1077" s="325"/>
      <c r="J1077" s="40"/>
      <c r="K1077" s="41"/>
      <c r="L1077" s="41"/>
    </row>
    <row r="1078" spans="1:12">
      <c r="A1078" s="279">
        <v>44492.395833333336</v>
      </c>
      <c r="B1078" s="325">
        <v>19.185937881469702</v>
      </c>
      <c r="C1078" s="325"/>
      <c r="D1078" s="325"/>
      <c r="J1078" s="40"/>
      <c r="K1078" s="41"/>
      <c r="L1078" s="41"/>
    </row>
    <row r="1079" spans="1:12">
      <c r="A1079" s="279">
        <v>44492.416666666664</v>
      </c>
      <c r="B1079" s="325">
        <v>19.176563262939499</v>
      </c>
      <c r="C1079" s="325"/>
      <c r="D1079" s="325"/>
      <c r="J1079" s="40"/>
      <c r="K1079" s="41"/>
      <c r="L1079" s="41"/>
    </row>
    <row r="1080" spans="1:12">
      <c r="A1080" s="279">
        <v>44492.4375</v>
      </c>
      <c r="B1080" s="325">
        <v>19.222265243530298</v>
      </c>
      <c r="C1080" s="325"/>
      <c r="D1080" s="325"/>
      <c r="J1080" s="40"/>
      <c r="K1080" s="41"/>
      <c r="L1080" s="41"/>
    </row>
    <row r="1081" spans="1:12">
      <c r="A1081" s="279">
        <v>44492.458333333336</v>
      </c>
      <c r="B1081" s="325">
        <v>19.260936737060501</v>
      </c>
      <c r="C1081" s="325"/>
      <c r="D1081" s="325"/>
      <c r="J1081" s="40"/>
      <c r="K1081" s="41"/>
      <c r="L1081" s="41"/>
    </row>
    <row r="1082" spans="1:12">
      <c r="A1082" s="279">
        <v>44492.479166666664</v>
      </c>
      <c r="B1082" s="325">
        <v>19.278514862060501</v>
      </c>
      <c r="C1082" s="325"/>
      <c r="D1082" s="325"/>
      <c r="J1082" s="40"/>
      <c r="K1082" s="41"/>
      <c r="L1082" s="41"/>
    </row>
    <row r="1083" spans="1:12">
      <c r="A1083" s="279">
        <v>44492.5</v>
      </c>
      <c r="B1083" s="325">
        <v>19.330078125</v>
      </c>
      <c r="C1083" s="325"/>
      <c r="D1083" s="325"/>
      <c r="J1083" s="40"/>
      <c r="K1083" s="41"/>
      <c r="L1083" s="41"/>
    </row>
    <row r="1084" spans="1:12">
      <c r="A1084" s="279">
        <v>44492.520833333336</v>
      </c>
      <c r="B1084" s="325">
        <v>19.333593368530298</v>
      </c>
      <c r="C1084" s="325"/>
      <c r="D1084" s="325"/>
      <c r="J1084" s="40"/>
      <c r="K1084" s="41"/>
      <c r="L1084" s="41"/>
    </row>
    <row r="1085" spans="1:12">
      <c r="A1085" s="279">
        <v>44492.541666666664</v>
      </c>
      <c r="B1085" s="325">
        <v>19.352344512939499</v>
      </c>
      <c r="C1085" s="325"/>
      <c r="D1085" s="325"/>
      <c r="J1085" s="40"/>
      <c r="K1085" s="41"/>
      <c r="L1085" s="41"/>
    </row>
    <row r="1086" spans="1:12">
      <c r="A1086" s="279">
        <v>44492.5625</v>
      </c>
      <c r="B1086" s="325">
        <v>19.345312118530298</v>
      </c>
      <c r="C1086" s="325"/>
      <c r="D1086" s="325"/>
      <c r="J1086" s="40"/>
      <c r="K1086" s="41"/>
      <c r="L1086" s="41"/>
    </row>
    <row r="1087" spans="1:12">
      <c r="A1087" s="279">
        <v>44492.583333333336</v>
      </c>
      <c r="B1087" s="325">
        <v>19.319530487060501</v>
      </c>
      <c r="C1087" s="325"/>
      <c r="D1087" s="325"/>
      <c r="J1087" s="40"/>
      <c r="K1087" s="41"/>
      <c r="L1087" s="41"/>
    </row>
    <row r="1088" spans="1:12">
      <c r="A1088" s="279">
        <v>44492.604166666664</v>
      </c>
      <c r="B1088" s="325">
        <v>19.305469512939499</v>
      </c>
      <c r="C1088" s="325"/>
      <c r="D1088" s="325"/>
      <c r="J1088" s="40"/>
      <c r="K1088" s="41"/>
      <c r="L1088" s="41"/>
    </row>
    <row r="1089" spans="1:12">
      <c r="A1089" s="279">
        <v>44492.625</v>
      </c>
      <c r="B1089" s="325">
        <v>19.30078125</v>
      </c>
      <c r="C1089" s="325"/>
      <c r="D1089" s="325"/>
      <c r="J1089" s="40"/>
      <c r="K1089" s="41"/>
      <c r="L1089" s="41"/>
    </row>
    <row r="1090" spans="1:12">
      <c r="A1090" s="279">
        <v>44492.645833333336</v>
      </c>
      <c r="B1090" s="325">
        <v>19.321874618530298</v>
      </c>
      <c r="C1090" s="325"/>
      <c r="D1090" s="325"/>
      <c r="J1090" s="40"/>
      <c r="K1090" s="41"/>
      <c r="L1090" s="41"/>
    </row>
    <row r="1091" spans="1:12">
      <c r="A1091" s="279">
        <v>44492.666666666664</v>
      </c>
      <c r="B1091" s="325">
        <v>19.297266006469702</v>
      </c>
      <c r="C1091" s="325"/>
      <c r="D1091" s="325"/>
      <c r="J1091" s="40"/>
      <c r="K1091" s="41"/>
      <c r="L1091" s="41"/>
    </row>
    <row r="1092" spans="1:12">
      <c r="A1092" s="279">
        <v>44492.6875</v>
      </c>
      <c r="B1092" s="325">
        <v>19.284374237060501</v>
      </c>
      <c r="C1092" s="325"/>
      <c r="D1092" s="325"/>
      <c r="J1092" s="40"/>
      <c r="K1092" s="41"/>
      <c r="L1092" s="41"/>
    </row>
    <row r="1093" spans="1:12">
      <c r="A1093" s="279">
        <v>44492.708333333336</v>
      </c>
      <c r="B1093" s="325">
        <v>19.274999618530298</v>
      </c>
      <c r="C1093" s="325"/>
      <c r="D1093" s="325"/>
      <c r="J1093" s="40"/>
      <c r="K1093" s="41"/>
      <c r="L1093" s="41"/>
    </row>
    <row r="1094" spans="1:12">
      <c r="A1094" s="279">
        <v>44492.729166666664</v>
      </c>
      <c r="B1094" s="325">
        <v>19.252735137939499</v>
      </c>
      <c r="C1094" s="325"/>
      <c r="D1094" s="325"/>
      <c r="J1094" s="40"/>
      <c r="K1094" s="41"/>
      <c r="L1094" s="41"/>
    </row>
    <row r="1095" spans="1:12">
      <c r="A1095" s="279">
        <v>44492.75</v>
      </c>
      <c r="B1095" s="325">
        <v>19.270313262939499</v>
      </c>
      <c r="C1095" s="325"/>
      <c r="D1095" s="325"/>
      <c r="J1095" s="40"/>
      <c r="K1095" s="41"/>
      <c r="L1095" s="41"/>
    </row>
    <row r="1096" spans="1:12">
      <c r="A1096" s="279">
        <v>44492.770833333336</v>
      </c>
      <c r="B1096" s="325">
        <v>19.23046875</v>
      </c>
      <c r="C1096" s="325"/>
      <c r="D1096" s="325"/>
      <c r="J1096" s="40"/>
      <c r="K1096" s="41"/>
      <c r="L1096" s="41"/>
    </row>
    <row r="1097" spans="1:12">
      <c r="A1097" s="279">
        <v>44492.791666666664</v>
      </c>
      <c r="B1097" s="325">
        <v>19.232812881469702</v>
      </c>
      <c r="C1097" s="325"/>
      <c r="D1097" s="325"/>
      <c r="J1097" s="40"/>
      <c r="K1097" s="41"/>
      <c r="L1097" s="41"/>
    </row>
    <row r="1098" spans="1:12">
      <c r="A1098" s="279">
        <v>44492.8125</v>
      </c>
      <c r="B1098" s="325">
        <v>19.223438262939499</v>
      </c>
      <c r="C1098" s="325"/>
      <c r="D1098" s="325"/>
      <c r="J1098" s="40"/>
      <c r="K1098" s="41"/>
      <c r="L1098" s="41"/>
    </row>
    <row r="1099" spans="1:12">
      <c r="A1099" s="279">
        <v>44492.833333333336</v>
      </c>
      <c r="B1099" s="325">
        <v>19.244531631469702</v>
      </c>
      <c r="C1099" s="325"/>
      <c r="D1099" s="325"/>
      <c r="J1099" s="40"/>
      <c r="K1099" s="41"/>
      <c r="L1099" s="41"/>
    </row>
    <row r="1100" spans="1:12">
      <c r="A1100" s="279">
        <v>44492.854166666664</v>
      </c>
      <c r="B1100" s="325">
        <v>19.246875762939499</v>
      </c>
      <c r="C1100" s="325"/>
      <c r="D1100" s="325"/>
      <c r="J1100" s="40"/>
      <c r="K1100" s="41"/>
      <c r="L1100" s="41"/>
    </row>
    <row r="1101" spans="1:12">
      <c r="A1101" s="279">
        <v>44492.875</v>
      </c>
      <c r="B1101" s="325">
        <v>19.258594512939499</v>
      </c>
      <c r="C1101" s="325"/>
      <c r="D1101" s="325"/>
      <c r="J1101" s="40"/>
      <c r="K1101" s="41"/>
      <c r="L1101" s="41"/>
    </row>
    <row r="1102" spans="1:12">
      <c r="A1102" s="279">
        <v>44492.895833333336</v>
      </c>
      <c r="B1102" s="325">
        <v>19.308984756469702</v>
      </c>
      <c r="C1102" s="325"/>
      <c r="D1102" s="325"/>
      <c r="J1102" s="40"/>
      <c r="K1102" s="41"/>
      <c r="L1102" s="41"/>
    </row>
    <row r="1103" spans="1:12">
      <c r="A1103" s="279">
        <v>44492.916666666664</v>
      </c>
      <c r="B1103" s="325">
        <v>19.27734375</v>
      </c>
      <c r="C1103" s="325"/>
      <c r="D1103" s="325"/>
      <c r="J1103" s="40"/>
      <c r="K1103" s="41"/>
      <c r="L1103" s="41"/>
    </row>
    <row r="1104" spans="1:12">
      <c r="A1104" s="279">
        <v>44492.9375</v>
      </c>
      <c r="B1104" s="325">
        <v>19.290233612060501</v>
      </c>
      <c r="C1104" s="325"/>
      <c r="D1104" s="325"/>
      <c r="J1104" s="40"/>
      <c r="K1104" s="41"/>
      <c r="L1104" s="41"/>
    </row>
    <row r="1105" spans="1:12">
      <c r="A1105" s="279">
        <v>44492.958333333336</v>
      </c>
      <c r="B1105" s="325">
        <v>19.278514862060501</v>
      </c>
      <c r="C1105" s="325"/>
      <c r="D1105" s="325"/>
      <c r="J1105" s="40"/>
      <c r="K1105" s="41"/>
      <c r="L1105" s="41"/>
    </row>
    <row r="1106" spans="1:12">
      <c r="A1106" s="279">
        <v>44492.979166666664</v>
      </c>
      <c r="B1106" s="325">
        <v>19.298437118530298</v>
      </c>
      <c r="C1106" s="325"/>
      <c r="D1106" s="325"/>
      <c r="J1106" s="40"/>
      <c r="K1106" s="41"/>
      <c r="L1106" s="41"/>
    </row>
    <row r="1107" spans="1:12">
      <c r="A1107" s="279">
        <v>44493</v>
      </c>
      <c r="B1107" s="325">
        <v>19.320703506469702</v>
      </c>
      <c r="C1107" s="325"/>
      <c r="D1107" s="325"/>
      <c r="J1107" s="40"/>
      <c r="K1107" s="41"/>
      <c r="L1107" s="41"/>
    </row>
    <row r="1108" spans="1:12">
      <c r="A1108" s="279">
        <v>44493.020833333336</v>
      </c>
      <c r="B1108" s="325">
        <v>19.292577743530298</v>
      </c>
      <c r="C1108" s="325"/>
      <c r="D1108" s="325"/>
      <c r="J1108" s="40"/>
      <c r="K1108" s="41"/>
      <c r="L1108" s="41"/>
    </row>
    <row r="1109" spans="1:12">
      <c r="A1109" s="279">
        <v>44493.041666666664</v>
      </c>
      <c r="B1109" s="325">
        <v>19.317188262939499</v>
      </c>
      <c r="C1109" s="325"/>
      <c r="D1109" s="325"/>
      <c r="J1109" s="40"/>
      <c r="K1109" s="41"/>
      <c r="L1109" s="41"/>
    </row>
    <row r="1110" spans="1:12">
      <c r="A1110" s="279">
        <v>44493.0625</v>
      </c>
      <c r="B1110" s="325">
        <v>19.345312118530298</v>
      </c>
      <c r="C1110" s="325"/>
      <c r="D1110" s="325"/>
      <c r="J1110" s="40"/>
      <c r="K1110" s="41"/>
      <c r="L1110" s="41"/>
    </row>
    <row r="1111" spans="1:12">
      <c r="A1111" s="279">
        <v>44493.083333333336</v>
      </c>
      <c r="B1111" s="325">
        <v>19.361719131469702</v>
      </c>
      <c r="C1111" s="325"/>
      <c r="D1111" s="325"/>
      <c r="J1111" s="40"/>
      <c r="K1111" s="41"/>
      <c r="L1111" s="41"/>
    </row>
    <row r="1112" spans="1:12">
      <c r="A1112" s="279">
        <v>44493.104166666664</v>
      </c>
      <c r="B1112" s="325">
        <v>19.401561737060501</v>
      </c>
      <c r="C1112" s="325"/>
      <c r="D1112" s="325"/>
      <c r="J1112" s="40"/>
      <c r="K1112" s="41"/>
      <c r="L1112" s="41"/>
    </row>
    <row r="1113" spans="1:12">
      <c r="A1113" s="279">
        <v>44493.125</v>
      </c>
      <c r="B1113" s="325">
        <v>19.381641387939499</v>
      </c>
      <c r="C1113" s="325"/>
      <c r="D1113" s="325"/>
      <c r="J1113" s="40"/>
      <c r="K1113" s="41"/>
      <c r="L1113" s="41"/>
    </row>
    <row r="1114" spans="1:12">
      <c r="A1114" s="279">
        <v>44493.145833333336</v>
      </c>
      <c r="B1114" s="325">
        <v>19.332422256469702</v>
      </c>
      <c r="C1114" s="325"/>
      <c r="D1114" s="325"/>
      <c r="J1114" s="40"/>
      <c r="K1114" s="41"/>
      <c r="L1114" s="41"/>
    </row>
    <row r="1115" spans="1:12">
      <c r="A1115" s="279">
        <v>44493.166666666664</v>
      </c>
      <c r="B1115" s="325">
        <v>19.293750762939499</v>
      </c>
      <c r="C1115" s="325"/>
      <c r="D1115" s="325"/>
      <c r="J1115" s="40"/>
      <c r="K1115" s="41"/>
      <c r="L1115" s="41"/>
    </row>
    <row r="1116" spans="1:12">
      <c r="A1116" s="279">
        <v>44493.1875</v>
      </c>
      <c r="B1116" s="325">
        <v>19.273828506469702</v>
      </c>
      <c r="C1116" s="325"/>
      <c r="D1116" s="325"/>
      <c r="J1116" s="40"/>
      <c r="K1116" s="41"/>
      <c r="L1116" s="41"/>
    </row>
    <row r="1117" spans="1:12">
      <c r="A1117" s="279">
        <v>44493.208333333336</v>
      </c>
      <c r="B1117" s="325">
        <v>19.23046875</v>
      </c>
      <c r="C1117" s="325"/>
      <c r="D1117" s="325"/>
      <c r="J1117" s="40"/>
      <c r="K1117" s="41"/>
      <c r="L1117" s="41"/>
    </row>
    <row r="1118" spans="1:12">
      <c r="A1118" s="279">
        <v>44493.229166666664</v>
      </c>
      <c r="B1118" s="325">
        <v>19.217578887939499</v>
      </c>
      <c r="C1118" s="325"/>
      <c r="D1118" s="325"/>
      <c r="J1118" s="40"/>
      <c r="K1118" s="41"/>
      <c r="L1118" s="41"/>
    </row>
    <row r="1119" spans="1:12">
      <c r="A1119" s="279">
        <v>44493.25</v>
      </c>
      <c r="B1119" s="325">
        <v>19.164844512939499</v>
      </c>
      <c r="C1119" s="325"/>
      <c r="D1119" s="325"/>
      <c r="J1119" s="40"/>
      <c r="K1119" s="41"/>
      <c r="L1119" s="41"/>
    </row>
    <row r="1120" spans="1:12">
      <c r="A1120" s="279">
        <v>44493.270833333336</v>
      </c>
      <c r="B1120" s="325">
        <v>19.142578125</v>
      </c>
      <c r="C1120" s="325">
        <f>AVERAGE(B1073:B1120)</f>
        <v>19.278027494748439</v>
      </c>
      <c r="D1120" s="325"/>
      <c r="J1120" s="40"/>
      <c r="K1120" s="41"/>
      <c r="L1120" s="41"/>
    </row>
    <row r="1121" spans="1:12">
      <c r="A1121" s="279">
        <v>44493.291666666664</v>
      </c>
      <c r="B1121" s="325">
        <v>19.133203506469702</v>
      </c>
      <c r="C1121" s="325"/>
      <c r="D1121" s="325"/>
      <c r="J1121" s="40"/>
      <c r="K1121" s="41"/>
      <c r="L1121" s="41"/>
    </row>
    <row r="1122" spans="1:12">
      <c r="A1122" s="279">
        <v>44493.3125</v>
      </c>
      <c r="B1122" s="325">
        <v>19.173046112060501</v>
      </c>
      <c r="C1122" s="325"/>
      <c r="D1122" s="325"/>
      <c r="J1122" s="40"/>
      <c r="K1122" s="41"/>
      <c r="L1122" s="41"/>
    </row>
    <row r="1123" spans="1:12">
      <c r="A1123" s="279">
        <v>44493.333333333336</v>
      </c>
      <c r="B1123" s="325">
        <v>19.167186737060501</v>
      </c>
      <c r="C1123" s="325"/>
      <c r="D1123" s="325"/>
      <c r="J1123" s="40"/>
      <c r="K1123" s="41"/>
      <c r="L1123" s="41"/>
    </row>
    <row r="1124" spans="1:12">
      <c r="A1124" s="279">
        <v>44493.354166666664</v>
      </c>
      <c r="B1124" s="325">
        <v>19.175390243530298</v>
      </c>
      <c r="C1124" s="325"/>
      <c r="D1124" s="325"/>
      <c r="J1124" s="40"/>
      <c r="K1124" s="41"/>
      <c r="L1124" s="41"/>
    </row>
    <row r="1125" spans="1:12">
      <c r="A1125" s="279">
        <v>44493.375</v>
      </c>
      <c r="B1125" s="325">
        <v>19.200000762939499</v>
      </c>
      <c r="C1125" s="325"/>
      <c r="D1125" s="325"/>
      <c r="J1125" s="40"/>
      <c r="K1125" s="41"/>
      <c r="L1125" s="41"/>
    </row>
    <row r="1126" spans="1:12">
      <c r="A1126" s="279">
        <v>44493.395833333336</v>
      </c>
      <c r="B1126" s="325">
        <v>19.135547637939499</v>
      </c>
      <c r="C1126" s="325"/>
      <c r="D1126" s="325"/>
      <c r="J1126" s="40"/>
      <c r="K1126" s="41"/>
      <c r="L1126" s="41"/>
    </row>
    <row r="1127" spans="1:12">
      <c r="A1127" s="279">
        <v>44493.416666666664</v>
      </c>
      <c r="B1127" s="325">
        <v>19.041797637939499</v>
      </c>
      <c r="C1127" s="325"/>
      <c r="D1127" s="325"/>
      <c r="J1127" s="40"/>
      <c r="K1127" s="41"/>
      <c r="L1127" s="41"/>
    </row>
    <row r="1128" spans="1:12">
      <c r="A1128" s="279">
        <v>44493.4375</v>
      </c>
      <c r="B1128" s="325">
        <v>19.012500762939499</v>
      </c>
      <c r="C1128" s="325"/>
      <c r="D1128" s="325"/>
      <c r="J1128" s="40"/>
      <c r="K1128" s="41"/>
      <c r="L1128" s="41"/>
    </row>
    <row r="1129" spans="1:12">
      <c r="A1129" s="279">
        <v>44493.458333333336</v>
      </c>
      <c r="B1129" s="325">
        <v>19.06640625</v>
      </c>
      <c r="C1129" s="325"/>
      <c r="D1129" s="325"/>
      <c r="J1129" s="40"/>
      <c r="K1129" s="41"/>
      <c r="L1129" s="41"/>
    </row>
    <row r="1130" spans="1:12">
      <c r="A1130" s="279">
        <v>44493.479166666664</v>
      </c>
      <c r="B1130" s="325">
        <v>19.080469131469702</v>
      </c>
      <c r="C1130" s="325"/>
      <c r="D1130" s="325"/>
      <c r="J1130" s="40"/>
      <c r="K1130" s="41"/>
      <c r="L1130" s="41"/>
    </row>
    <row r="1131" spans="1:12">
      <c r="A1131" s="279">
        <v>44493.5</v>
      </c>
      <c r="B1131" s="325">
        <v>19.071094512939499</v>
      </c>
      <c r="C1131" s="325"/>
      <c r="D1131" s="325"/>
      <c r="J1131" s="40"/>
      <c r="K1131" s="41"/>
      <c r="L1131" s="41"/>
    </row>
    <row r="1132" spans="1:12">
      <c r="A1132" s="279">
        <v>44493.520833333336</v>
      </c>
      <c r="B1132" s="325">
        <v>19.040624618530298</v>
      </c>
      <c r="C1132" s="325"/>
      <c r="D1132" s="325"/>
      <c r="J1132" s="40"/>
      <c r="K1132" s="41"/>
      <c r="L1132" s="41"/>
    </row>
    <row r="1133" spans="1:12">
      <c r="A1133" s="279">
        <v>44493.541666666664</v>
      </c>
      <c r="B1133" s="325">
        <v>18.997264862060501</v>
      </c>
      <c r="C1133" s="325"/>
      <c r="D1133" s="325"/>
      <c r="J1133" s="40"/>
      <c r="K1133" s="41"/>
      <c r="L1133" s="41"/>
    </row>
    <row r="1134" spans="1:12">
      <c r="A1134" s="279">
        <v>44493.5625</v>
      </c>
      <c r="B1134" s="325">
        <v>19.003124237060501</v>
      </c>
      <c r="C1134" s="325"/>
      <c r="D1134" s="325"/>
      <c r="J1134" s="40"/>
      <c r="K1134" s="41"/>
      <c r="L1134" s="41"/>
    </row>
    <row r="1135" spans="1:12">
      <c r="A1135" s="279">
        <v>44493.583333333336</v>
      </c>
      <c r="B1135" s="325">
        <v>19.012500762939499</v>
      </c>
      <c r="C1135" s="325"/>
      <c r="D1135" s="325"/>
      <c r="J1135" s="40"/>
      <c r="K1135" s="41"/>
      <c r="L1135" s="41"/>
    </row>
    <row r="1136" spans="1:12">
      <c r="A1136" s="279">
        <v>44493.604166666664</v>
      </c>
      <c r="B1136" s="325">
        <v>18.948047637939499</v>
      </c>
      <c r="C1136" s="325"/>
      <c r="D1136" s="325"/>
      <c r="J1136" s="40"/>
      <c r="K1136" s="41"/>
      <c r="L1136" s="41"/>
    </row>
    <row r="1137" spans="1:12">
      <c r="A1137" s="279">
        <v>44493.625</v>
      </c>
      <c r="B1137" s="325">
        <v>18.953907012939499</v>
      </c>
      <c r="C1137" s="325"/>
      <c r="D1137" s="325"/>
      <c r="J1137" s="40"/>
      <c r="K1137" s="41"/>
      <c r="L1137" s="41"/>
    </row>
    <row r="1138" spans="1:12">
      <c r="A1138" s="279">
        <v>44493.645833333336</v>
      </c>
      <c r="B1138" s="325">
        <v>18.898828506469702</v>
      </c>
      <c r="C1138" s="325"/>
      <c r="D1138" s="325"/>
      <c r="J1138" s="40"/>
      <c r="K1138" s="41"/>
      <c r="L1138" s="41"/>
    </row>
    <row r="1139" spans="1:12">
      <c r="A1139" s="279">
        <v>44493.666666666664</v>
      </c>
      <c r="B1139" s="325">
        <v>18.871875762939499</v>
      </c>
      <c r="C1139" s="325"/>
      <c r="D1139" s="325"/>
      <c r="J1139" s="40"/>
      <c r="K1139" s="41"/>
      <c r="L1139" s="41"/>
    </row>
    <row r="1140" spans="1:12">
      <c r="A1140" s="279">
        <v>44493.6875</v>
      </c>
      <c r="B1140" s="325">
        <v>18.875391006469702</v>
      </c>
      <c r="C1140" s="325"/>
      <c r="D1140" s="325"/>
      <c r="J1140" s="40"/>
      <c r="K1140" s="41"/>
      <c r="L1140" s="41"/>
    </row>
    <row r="1141" spans="1:12">
      <c r="A1141" s="279">
        <v>44493.708333333336</v>
      </c>
      <c r="B1141" s="325">
        <v>18.847265243530298</v>
      </c>
      <c r="C1141" s="325"/>
      <c r="D1141" s="325"/>
      <c r="J1141" s="40"/>
      <c r="K1141" s="41"/>
      <c r="L1141" s="41"/>
    </row>
    <row r="1142" spans="1:12">
      <c r="A1142" s="279">
        <v>44493.729166666664</v>
      </c>
      <c r="B1142" s="325">
        <v>18.866016387939499</v>
      </c>
      <c r="C1142" s="325"/>
      <c r="D1142" s="325"/>
      <c r="J1142" s="40"/>
      <c r="K1142" s="41"/>
      <c r="L1142" s="41"/>
    </row>
    <row r="1143" spans="1:12">
      <c r="A1143" s="279">
        <v>44493.75</v>
      </c>
      <c r="B1143" s="325">
        <v>18.849609375</v>
      </c>
      <c r="C1143" s="325"/>
      <c r="D1143" s="325"/>
      <c r="J1143" s="40"/>
      <c r="K1143" s="41"/>
      <c r="L1143" s="41"/>
    </row>
    <row r="1144" spans="1:12">
      <c r="A1144" s="279">
        <v>44493.770833333336</v>
      </c>
      <c r="B1144" s="325">
        <v>18.802734375</v>
      </c>
      <c r="C1144" s="325"/>
      <c r="D1144" s="325"/>
      <c r="J1144" s="40"/>
      <c r="K1144" s="41"/>
      <c r="L1144" s="41"/>
    </row>
    <row r="1145" spans="1:12">
      <c r="A1145" s="279">
        <v>44493.791666666664</v>
      </c>
      <c r="B1145" s="325">
        <v>18.779296875</v>
      </c>
      <c r="C1145" s="325"/>
      <c r="D1145" s="325"/>
      <c r="J1145" s="40"/>
      <c r="K1145" s="41"/>
      <c r="L1145" s="41"/>
    </row>
    <row r="1146" spans="1:12">
      <c r="A1146" s="279">
        <v>44493.8125</v>
      </c>
      <c r="B1146" s="325">
        <v>18.769922256469702</v>
      </c>
      <c r="C1146" s="325"/>
      <c r="D1146" s="325"/>
      <c r="J1146" s="40"/>
      <c r="K1146" s="41"/>
      <c r="L1146" s="41"/>
    </row>
    <row r="1147" spans="1:12">
      <c r="A1147" s="279">
        <v>44493.833333333336</v>
      </c>
      <c r="B1147" s="325">
        <v>18.805078506469702</v>
      </c>
      <c r="C1147" s="325"/>
      <c r="D1147" s="325"/>
      <c r="J1147" s="40"/>
      <c r="K1147" s="41"/>
      <c r="L1147" s="41"/>
    </row>
    <row r="1148" spans="1:12">
      <c r="A1148" s="279">
        <v>44493.854166666664</v>
      </c>
      <c r="B1148" s="325">
        <v>18.787500381469702</v>
      </c>
      <c r="C1148" s="325"/>
      <c r="D1148" s="325"/>
      <c r="J1148" s="40"/>
      <c r="K1148" s="41"/>
      <c r="L1148" s="41"/>
    </row>
    <row r="1149" spans="1:12">
      <c r="A1149" s="279">
        <v>44493.875</v>
      </c>
      <c r="B1149" s="325">
        <v>18.791015625</v>
      </c>
      <c r="C1149" s="325"/>
      <c r="D1149" s="325"/>
      <c r="J1149" s="40"/>
      <c r="K1149" s="41"/>
      <c r="L1149" s="41"/>
    </row>
    <row r="1150" spans="1:12">
      <c r="A1150" s="279">
        <v>44493.895833333336</v>
      </c>
      <c r="B1150" s="325">
        <v>18.805078506469702</v>
      </c>
      <c r="C1150" s="325"/>
      <c r="D1150" s="325"/>
      <c r="J1150" s="40"/>
      <c r="K1150" s="41"/>
      <c r="L1150" s="41"/>
    </row>
    <row r="1151" spans="1:12">
      <c r="A1151" s="279">
        <v>44493.916666666664</v>
      </c>
      <c r="B1151" s="325">
        <v>18.853124618530298</v>
      </c>
      <c r="C1151" s="325"/>
      <c r="D1151" s="325"/>
      <c r="J1151" s="40"/>
      <c r="K1151" s="41"/>
      <c r="L1151" s="41"/>
    </row>
    <row r="1152" spans="1:12">
      <c r="A1152" s="279">
        <v>44493.9375</v>
      </c>
      <c r="B1152" s="325">
        <v>18.850780487060501</v>
      </c>
      <c r="C1152" s="325"/>
      <c r="D1152" s="325"/>
      <c r="J1152" s="40"/>
      <c r="K1152" s="41"/>
      <c r="L1152" s="41"/>
    </row>
    <row r="1153" spans="1:12">
      <c r="A1153" s="279">
        <v>44493.958333333336</v>
      </c>
      <c r="B1153" s="325">
        <v>18.810937881469702</v>
      </c>
      <c r="C1153" s="325"/>
      <c r="D1153" s="325"/>
      <c r="J1153" s="40"/>
      <c r="K1153" s="41"/>
      <c r="L1153" s="41"/>
    </row>
    <row r="1154" spans="1:12">
      <c r="A1154" s="279">
        <v>44493.979166666664</v>
      </c>
      <c r="B1154" s="325">
        <v>18.833202362060501</v>
      </c>
      <c r="C1154" s="325"/>
      <c r="D1154" s="325"/>
      <c r="J1154" s="40"/>
      <c r="K1154" s="41"/>
      <c r="L1154" s="41"/>
    </row>
    <row r="1155" spans="1:12">
      <c r="A1155" s="279">
        <v>44494</v>
      </c>
      <c r="B1155" s="325">
        <v>18.84375</v>
      </c>
      <c r="C1155" s="325"/>
      <c r="D1155" s="325"/>
      <c r="J1155" s="40"/>
      <c r="K1155" s="41"/>
      <c r="L1155" s="41"/>
    </row>
    <row r="1156" spans="1:12">
      <c r="A1156" s="279">
        <v>44494.020833333336</v>
      </c>
      <c r="B1156" s="325">
        <v>18.837890625</v>
      </c>
      <c r="C1156" s="325"/>
      <c r="D1156" s="325"/>
      <c r="J1156" s="40"/>
      <c r="K1156" s="41"/>
      <c r="L1156" s="41"/>
    </row>
    <row r="1157" spans="1:12">
      <c r="A1157" s="279">
        <v>44494.041666666664</v>
      </c>
      <c r="B1157" s="325">
        <v>18.901172637939499</v>
      </c>
      <c r="C1157" s="325"/>
      <c r="D1157" s="325"/>
      <c r="J1157" s="40"/>
      <c r="K1157" s="41"/>
      <c r="L1157" s="41"/>
    </row>
    <row r="1158" spans="1:12">
      <c r="A1158" s="279">
        <v>44494.0625</v>
      </c>
      <c r="B1158" s="325">
        <v>18.923437118530298</v>
      </c>
      <c r="C1158" s="325"/>
      <c r="D1158" s="325"/>
      <c r="J1158" s="40"/>
      <c r="K1158" s="41"/>
      <c r="L1158" s="41"/>
    </row>
    <row r="1159" spans="1:12">
      <c r="A1159" s="279">
        <v>44494.083333333336</v>
      </c>
      <c r="B1159" s="325">
        <v>18.931640625</v>
      </c>
      <c r="C1159" s="325"/>
      <c r="D1159" s="325"/>
      <c r="J1159" s="40"/>
      <c r="K1159" s="41"/>
      <c r="L1159" s="41"/>
    </row>
    <row r="1160" spans="1:12">
      <c r="A1160" s="279">
        <v>44494.104166666664</v>
      </c>
      <c r="B1160" s="325">
        <v>18.942188262939499</v>
      </c>
      <c r="C1160" s="325"/>
      <c r="D1160" s="325"/>
      <c r="J1160" s="40"/>
      <c r="K1160" s="41"/>
      <c r="L1160" s="41"/>
    </row>
    <row r="1161" spans="1:12">
      <c r="A1161" s="279">
        <v>44494.125</v>
      </c>
      <c r="B1161" s="325">
        <v>18.951562881469702</v>
      </c>
      <c r="C1161" s="325"/>
      <c r="D1161" s="325"/>
      <c r="J1161" s="40"/>
      <c r="K1161" s="41"/>
      <c r="L1161" s="41"/>
    </row>
    <row r="1162" spans="1:12">
      <c r="A1162" s="279">
        <v>44494.145833333336</v>
      </c>
      <c r="B1162" s="325">
        <v>18.930469512939499</v>
      </c>
      <c r="C1162" s="325"/>
      <c r="D1162" s="325"/>
      <c r="J1162" s="40"/>
      <c r="K1162" s="41"/>
      <c r="L1162" s="41"/>
    </row>
    <row r="1163" spans="1:12">
      <c r="A1163" s="279">
        <v>44494.166666666664</v>
      </c>
      <c r="B1163" s="325">
        <v>18.948047637939499</v>
      </c>
      <c r="C1163" s="325"/>
      <c r="D1163" s="325"/>
      <c r="J1163" s="40"/>
      <c r="K1163" s="41"/>
      <c r="L1163" s="41"/>
    </row>
    <row r="1164" spans="1:12">
      <c r="A1164" s="279">
        <v>44494.1875</v>
      </c>
      <c r="B1164" s="325">
        <v>18.915233612060501</v>
      </c>
      <c r="C1164" s="325"/>
      <c r="D1164" s="325"/>
      <c r="J1164" s="40"/>
      <c r="K1164" s="41"/>
      <c r="L1164" s="41"/>
    </row>
    <row r="1165" spans="1:12">
      <c r="A1165" s="279">
        <v>44494.208333333336</v>
      </c>
      <c r="B1165" s="325">
        <v>18.905858993530298</v>
      </c>
      <c r="C1165" s="325"/>
      <c r="D1165" s="325"/>
      <c r="J1165" s="40"/>
      <c r="K1165" s="41"/>
      <c r="L1165" s="41"/>
    </row>
    <row r="1166" spans="1:12">
      <c r="A1166" s="279">
        <v>44494.229166666664</v>
      </c>
      <c r="B1166" s="325">
        <v>18.916406631469702</v>
      </c>
      <c r="C1166" s="325"/>
      <c r="D1166" s="325"/>
      <c r="J1166" s="40"/>
      <c r="K1166" s="41"/>
      <c r="L1166" s="41"/>
    </row>
    <row r="1167" spans="1:12">
      <c r="A1167" s="279">
        <v>44494.25</v>
      </c>
      <c r="B1167" s="325">
        <v>18.94921875</v>
      </c>
      <c r="C1167" s="325"/>
      <c r="D1167" s="325"/>
      <c r="J1167" s="40"/>
      <c r="K1167" s="41"/>
      <c r="L1167" s="41"/>
    </row>
    <row r="1168" spans="1:12">
      <c r="A1168" s="279">
        <v>44494.270833333336</v>
      </c>
      <c r="B1168" s="325">
        <v>18.9375</v>
      </c>
      <c r="C1168" s="325">
        <f>AVERAGE(B1121:B1168)</f>
        <v>18.940503080685939</v>
      </c>
      <c r="D1168" s="325"/>
      <c r="J1168" s="40"/>
      <c r="K1168" s="41"/>
      <c r="L1168" s="41"/>
    </row>
    <row r="1169" spans="1:12">
      <c r="A1169" s="279">
        <v>44494.291666666664</v>
      </c>
      <c r="B1169" s="325">
        <v>18.894140243530298</v>
      </c>
      <c r="C1169" s="325"/>
      <c r="D1169" s="325"/>
      <c r="J1169" s="40"/>
      <c r="K1169" s="41"/>
      <c r="L1169" s="41"/>
    </row>
    <row r="1170" spans="1:12">
      <c r="A1170" s="279">
        <v>44494.3125</v>
      </c>
      <c r="B1170" s="325">
        <v>18.918750762939499</v>
      </c>
      <c r="C1170" s="325"/>
      <c r="D1170" s="325"/>
      <c r="J1170" s="40"/>
      <c r="K1170" s="41"/>
      <c r="L1170" s="41"/>
    </row>
    <row r="1171" spans="1:12">
      <c r="A1171" s="279">
        <v>44494.333333333336</v>
      </c>
      <c r="B1171" s="325">
        <v>18.964452743530298</v>
      </c>
      <c r="C1171" s="325"/>
      <c r="D1171" s="325"/>
      <c r="J1171" s="40"/>
      <c r="K1171" s="41"/>
      <c r="L1171" s="41"/>
    </row>
    <row r="1172" spans="1:12">
      <c r="A1172" s="279">
        <v>44494.354166666664</v>
      </c>
      <c r="B1172" s="325">
        <v>19.001953125</v>
      </c>
      <c r="C1172" s="325"/>
      <c r="D1172" s="325"/>
      <c r="J1172" s="40"/>
      <c r="K1172" s="41"/>
      <c r="L1172" s="41"/>
    </row>
    <row r="1173" spans="1:12">
      <c r="A1173" s="279">
        <v>44494.375</v>
      </c>
      <c r="B1173" s="325">
        <v>19.080469131469702</v>
      </c>
      <c r="C1173" s="325"/>
      <c r="D1173" s="325"/>
      <c r="J1173" s="40"/>
      <c r="K1173" s="41"/>
      <c r="L1173" s="41"/>
    </row>
    <row r="1174" spans="1:12">
      <c r="A1174" s="279">
        <v>44494.395833333336</v>
      </c>
      <c r="B1174" s="325">
        <v>19.053516387939499</v>
      </c>
      <c r="C1174" s="325"/>
      <c r="D1174" s="325"/>
      <c r="J1174" s="40"/>
      <c r="K1174" s="41"/>
      <c r="L1174" s="41"/>
    </row>
    <row r="1175" spans="1:12">
      <c r="A1175" s="279">
        <v>44494.416666666664</v>
      </c>
      <c r="B1175" s="325">
        <v>19.058202743530298</v>
      </c>
      <c r="C1175" s="325"/>
      <c r="D1175" s="325"/>
      <c r="J1175" s="40"/>
      <c r="K1175" s="41"/>
      <c r="L1175" s="41"/>
    </row>
    <row r="1176" spans="1:12">
      <c r="A1176" s="279">
        <v>44494.4375</v>
      </c>
      <c r="B1176" s="325">
        <v>19.088672637939499</v>
      </c>
      <c r="C1176" s="325"/>
      <c r="D1176" s="325"/>
      <c r="J1176" s="40"/>
      <c r="K1176" s="41"/>
      <c r="L1176" s="41"/>
    </row>
    <row r="1177" spans="1:12">
      <c r="A1177" s="279">
        <v>44494.458333333336</v>
      </c>
      <c r="B1177" s="325">
        <v>19.074609756469702</v>
      </c>
      <c r="C1177" s="325"/>
      <c r="D1177" s="325"/>
      <c r="J1177" s="40"/>
      <c r="K1177" s="41"/>
      <c r="L1177" s="41"/>
    </row>
    <row r="1178" spans="1:12">
      <c r="A1178" s="279">
        <v>44494.479166666664</v>
      </c>
      <c r="B1178" s="325">
        <v>19.109766006469702</v>
      </c>
      <c r="C1178" s="325"/>
      <c r="D1178" s="325"/>
      <c r="J1178" s="40"/>
      <c r="K1178" s="41"/>
      <c r="L1178" s="41"/>
    </row>
    <row r="1179" spans="1:12">
      <c r="A1179" s="279">
        <v>44494.5</v>
      </c>
      <c r="B1179" s="325">
        <v>19.125</v>
      </c>
      <c r="C1179" s="325"/>
      <c r="D1179" s="325"/>
      <c r="J1179" s="40"/>
      <c r="K1179" s="41"/>
      <c r="L1179" s="41"/>
    </row>
    <row r="1180" spans="1:12">
      <c r="A1180" s="279">
        <v>44494.520833333336</v>
      </c>
      <c r="B1180" s="325">
        <v>19.153125762939499</v>
      </c>
      <c r="C1180" s="325"/>
      <c r="D1180" s="325"/>
      <c r="J1180" s="40"/>
      <c r="K1180" s="41"/>
      <c r="L1180" s="41"/>
    </row>
    <row r="1181" spans="1:12">
      <c r="A1181" s="279">
        <v>44494.541666666664</v>
      </c>
      <c r="B1181" s="325">
        <v>19.149608612060501</v>
      </c>
      <c r="C1181" s="325"/>
      <c r="D1181" s="325"/>
      <c r="J1181" s="40"/>
      <c r="K1181" s="41"/>
      <c r="L1181" s="41"/>
    </row>
    <row r="1182" spans="1:12">
      <c r="A1182" s="279">
        <v>44494.5625</v>
      </c>
      <c r="B1182" s="325">
        <v>19.142578125</v>
      </c>
      <c r="C1182" s="325"/>
      <c r="D1182" s="325"/>
      <c r="J1182" s="40"/>
      <c r="K1182" s="41"/>
      <c r="L1182" s="41"/>
    </row>
    <row r="1183" spans="1:12">
      <c r="A1183" s="279">
        <v>44494.583333333336</v>
      </c>
      <c r="B1183" s="325">
        <v>19.110937118530298</v>
      </c>
      <c r="C1183" s="325"/>
      <c r="D1183" s="325"/>
      <c r="J1183" s="40"/>
      <c r="K1183" s="41"/>
      <c r="L1183" s="41"/>
    </row>
    <row r="1184" spans="1:12">
      <c r="A1184" s="279">
        <v>44494.604166666664</v>
      </c>
      <c r="B1184" s="325">
        <v>19.142578125</v>
      </c>
      <c r="C1184" s="325"/>
      <c r="D1184" s="325"/>
      <c r="J1184" s="40"/>
      <c r="K1184" s="41"/>
      <c r="L1184" s="41"/>
    </row>
    <row r="1185" spans="1:12">
      <c r="A1185" s="279">
        <v>44494.625</v>
      </c>
      <c r="B1185" s="325">
        <v>19.092187881469702</v>
      </c>
      <c r="C1185" s="325"/>
      <c r="D1185" s="325"/>
      <c r="J1185" s="40"/>
      <c r="K1185" s="41"/>
      <c r="L1185" s="41"/>
    </row>
    <row r="1186" spans="1:12">
      <c r="A1186" s="279">
        <v>44494.645833333336</v>
      </c>
      <c r="B1186" s="325">
        <v>19.116796493530298</v>
      </c>
      <c r="C1186" s="325"/>
      <c r="D1186" s="325"/>
      <c r="J1186" s="40"/>
      <c r="K1186" s="41"/>
      <c r="L1186" s="41"/>
    </row>
    <row r="1187" spans="1:12">
      <c r="A1187" s="279">
        <v>44494.666666666664</v>
      </c>
      <c r="B1187" s="325">
        <v>19.096874237060501</v>
      </c>
      <c r="C1187" s="325"/>
      <c r="D1187" s="325"/>
      <c r="J1187" s="40"/>
      <c r="K1187" s="41"/>
      <c r="L1187" s="41"/>
    </row>
    <row r="1188" spans="1:12">
      <c r="A1188" s="279">
        <v>44494.6875</v>
      </c>
      <c r="B1188" s="325">
        <v>19.110937118530298</v>
      </c>
      <c r="C1188" s="325"/>
      <c r="D1188" s="325"/>
      <c r="J1188" s="40"/>
      <c r="K1188" s="41"/>
      <c r="L1188" s="41"/>
    </row>
    <row r="1189" spans="1:12">
      <c r="A1189" s="279">
        <v>44494.708333333336</v>
      </c>
      <c r="B1189" s="325">
        <v>19.094532012939499</v>
      </c>
      <c r="C1189" s="325"/>
      <c r="D1189" s="325"/>
      <c r="J1189" s="40"/>
      <c r="K1189" s="41"/>
      <c r="L1189" s="41"/>
    </row>
    <row r="1190" spans="1:12">
      <c r="A1190" s="279">
        <v>44494.729166666664</v>
      </c>
      <c r="B1190" s="325">
        <v>19.123828887939499</v>
      </c>
      <c r="C1190" s="325"/>
      <c r="D1190" s="325"/>
      <c r="J1190" s="40"/>
      <c r="K1190" s="41"/>
      <c r="L1190" s="41"/>
    </row>
    <row r="1191" spans="1:12">
      <c r="A1191" s="279">
        <v>44494.75</v>
      </c>
      <c r="B1191" s="325">
        <v>19.116796493530298</v>
      </c>
      <c r="C1191" s="325"/>
      <c r="D1191" s="325"/>
      <c r="J1191" s="40"/>
      <c r="K1191" s="41"/>
      <c r="L1191" s="41"/>
    </row>
    <row r="1192" spans="1:12">
      <c r="A1192" s="279">
        <v>44494.770833333336</v>
      </c>
      <c r="B1192" s="325">
        <v>19.132030487060501</v>
      </c>
      <c r="C1192" s="325"/>
      <c r="D1192" s="325"/>
      <c r="J1192" s="40"/>
      <c r="K1192" s="41"/>
      <c r="L1192" s="41"/>
    </row>
    <row r="1193" spans="1:12">
      <c r="A1193" s="279">
        <v>44494.791666666664</v>
      </c>
      <c r="B1193" s="325">
        <v>19.125</v>
      </c>
      <c r="C1193" s="325"/>
      <c r="D1193" s="325"/>
      <c r="J1193" s="40"/>
      <c r="K1193" s="41"/>
      <c r="L1193" s="41"/>
    </row>
    <row r="1194" spans="1:12">
      <c r="A1194" s="279">
        <v>44494.8125</v>
      </c>
      <c r="B1194" s="325">
        <v>19.081640243530298</v>
      </c>
      <c r="C1194" s="325"/>
      <c r="D1194" s="325"/>
      <c r="J1194" s="40"/>
      <c r="K1194" s="41"/>
      <c r="L1194" s="41"/>
    </row>
    <row r="1195" spans="1:12">
      <c r="A1195" s="279">
        <v>44494.833333333336</v>
      </c>
      <c r="B1195" s="325">
        <v>19.098047256469702</v>
      </c>
      <c r="C1195" s="325"/>
      <c r="D1195" s="325"/>
      <c r="J1195" s="40"/>
      <c r="K1195" s="41"/>
      <c r="L1195" s="41"/>
    </row>
    <row r="1196" spans="1:12">
      <c r="A1196" s="279">
        <v>44494.854166666664</v>
      </c>
      <c r="B1196" s="325">
        <v>19.069921493530298</v>
      </c>
      <c r="C1196" s="325"/>
      <c r="D1196" s="325"/>
      <c r="J1196" s="40"/>
      <c r="K1196" s="41"/>
      <c r="L1196" s="41"/>
    </row>
    <row r="1197" spans="1:12">
      <c r="A1197" s="279">
        <v>44494.875</v>
      </c>
      <c r="B1197" s="325">
        <v>19.081640243530298</v>
      </c>
      <c r="C1197" s="325"/>
      <c r="D1197" s="325"/>
      <c r="J1197" s="40"/>
      <c r="K1197" s="41"/>
      <c r="L1197" s="41"/>
    </row>
    <row r="1198" spans="1:12">
      <c r="A1198" s="279">
        <v>44494.895833333336</v>
      </c>
      <c r="B1198" s="325">
        <v>19.099218368530298</v>
      </c>
      <c r="C1198" s="325"/>
      <c r="D1198" s="325"/>
      <c r="J1198" s="40"/>
      <c r="K1198" s="41"/>
      <c r="L1198" s="41"/>
    </row>
    <row r="1199" spans="1:12">
      <c r="A1199" s="279">
        <v>44494.916666666664</v>
      </c>
      <c r="B1199" s="325">
        <v>19.08984375</v>
      </c>
      <c r="C1199" s="325"/>
      <c r="D1199" s="325"/>
      <c r="J1199" s="40"/>
      <c r="K1199" s="41"/>
      <c r="L1199" s="41"/>
    </row>
    <row r="1200" spans="1:12">
      <c r="A1200" s="279">
        <v>44494.9375</v>
      </c>
      <c r="B1200" s="325">
        <v>19.072265625</v>
      </c>
      <c r="C1200" s="325"/>
      <c r="D1200" s="325"/>
      <c r="J1200" s="40"/>
      <c r="K1200" s="41"/>
      <c r="L1200" s="41"/>
    </row>
    <row r="1201" spans="1:12">
      <c r="A1201" s="279">
        <v>44494.958333333336</v>
      </c>
      <c r="B1201" s="325">
        <v>19.105077743530298</v>
      </c>
      <c r="C1201" s="325"/>
      <c r="D1201" s="325"/>
      <c r="J1201" s="40"/>
      <c r="K1201" s="41"/>
      <c r="L1201" s="41"/>
    </row>
    <row r="1202" spans="1:12">
      <c r="A1202" s="279">
        <v>44494.979166666664</v>
      </c>
      <c r="B1202" s="325">
        <v>19.079296112060501</v>
      </c>
      <c r="C1202" s="325"/>
      <c r="D1202" s="325"/>
      <c r="J1202" s="40"/>
      <c r="K1202" s="41"/>
      <c r="L1202" s="41"/>
    </row>
    <row r="1203" spans="1:12">
      <c r="A1203" s="279">
        <v>44495</v>
      </c>
      <c r="B1203" s="325">
        <v>19.078125</v>
      </c>
      <c r="C1203" s="325"/>
      <c r="D1203" s="325"/>
      <c r="J1203" s="40"/>
      <c r="K1203" s="41"/>
      <c r="L1203" s="41"/>
    </row>
    <row r="1204" spans="1:12">
      <c r="A1204" s="279">
        <v>44495.020833333336</v>
      </c>
      <c r="B1204" s="325">
        <v>19.108592987060501</v>
      </c>
      <c r="C1204" s="325"/>
      <c r="D1204" s="325"/>
      <c r="J1204" s="40"/>
      <c r="K1204" s="41"/>
      <c r="L1204" s="41"/>
    </row>
    <row r="1205" spans="1:12">
      <c r="A1205" s="279">
        <v>44495.041666666664</v>
      </c>
      <c r="B1205" s="325">
        <v>19.08984375</v>
      </c>
      <c r="C1205" s="325"/>
      <c r="D1205" s="325"/>
      <c r="J1205" s="40"/>
      <c r="K1205" s="41"/>
      <c r="L1205" s="41"/>
    </row>
    <row r="1206" spans="1:12">
      <c r="A1206" s="279">
        <v>44495.0625</v>
      </c>
      <c r="B1206" s="325">
        <v>19.069921493530298</v>
      </c>
      <c r="C1206" s="325"/>
      <c r="D1206" s="325"/>
      <c r="J1206" s="40"/>
      <c r="K1206" s="41"/>
      <c r="L1206" s="41"/>
    </row>
    <row r="1207" spans="1:12">
      <c r="A1207" s="279">
        <v>44495.083333333336</v>
      </c>
      <c r="B1207" s="325">
        <v>19.067577362060501</v>
      </c>
      <c r="C1207" s="325"/>
      <c r="D1207" s="325"/>
      <c r="J1207" s="40"/>
      <c r="K1207" s="41"/>
      <c r="L1207" s="41"/>
    </row>
    <row r="1208" spans="1:12">
      <c r="A1208" s="279">
        <v>44495.104166666664</v>
      </c>
      <c r="B1208" s="325">
        <v>19.117969512939499</v>
      </c>
      <c r="C1208" s="325"/>
      <c r="D1208" s="325"/>
      <c r="J1208" s="40"/>
      <c r="K1208" s="41"/>
      <c r="L1208" s="41"/>
    </row>
    <row r="1209" spans="1:12">
      <c r="A1209" s="279">
        <v>44495.125</v>
      </c>
      <c r="B1209" s="325">
        <v>19.129688262939499</v>
      </c>
      <c r="C1209" s="325"/>
      <c r="D1209" s="325"/>
      <c r="J1209" s="40"/>
      <c r="K1209" s="41"/>
      <c r="L1209" s="41"/>
    </row>
    <row r="1210" spans="1:12">
      <c r="A1210" s="279">
        <v>44495.145833333336</v>
      </c>
      <c r="B1210" s="325">
        <v>19.1015625</v>
      </c>
      <c r="C1210" s="325"/>
      <c r="D1210" s="325"/>
      <c r="J1210" s="40"/>
      <c r="K1210" s="41"/>
      <c r="L1210" s="41"/>
    </row>
    <row r="1211" spans="1:12">
      <c r="A1211" s="279">
        <v>44495.166666666664</v>
      </c>
      <c r="B1211" s="325">
        <v>19.08984375</v>
      </c>
      <c r="C1211" s="325"/>
      <c r="D1211" s="325"/>
      <c r="J1211" s="40"/>
      <c r="K1211" s="41"/>
      <c r="L1211" s="41"/>
    </row>
    <row r="1212" spans="1:12">
      <c r="A1212" s="279">
        <v>44495.1875</v>
      </c>
      <c r="B1212" s="325">
        <v>19.079296112060501</v>
      </c>
      <c r="C1212" s="325"/>
      <c r="D1212" s="325"/>
      <c r="J1212" s="40"/>
      <c r="K1212" s="41"/>
      <c r="L1212" s="41"/>
    </row>
    <row r="1213" spans="1:12">
      <c r="A1213" s="279">
        <v>44495.208333333336</v>
      </c>
      <c r="B1213" s="325">
        <v>19.051172256469702</v>
      </c>
      <c r="C1213" s="325"/>
      <c r="D1213" s="325"/>
      <c r="J1213" s="40"/>
      <c r="K1213" s="41"/>
      <c r="L1213" s="41"/>
    </row>
    <row r="1214" spans="1:12">
      <c r="A1214" s="279">
        <v>44495.229166666664</v>
      </c>
      <c r="B1214" s="325">
        <v>19.011327743530298</v>
      </c>
      <c r="C1214" s="325"/>
      <c r="D1214" s="325"/>
      <c r="J1214" s="40"/>
      <c r="K1214" s="41"/>
      <c r="L1214" s="41"/>
    </row>
    <row r="1215" spans="1:12">
      <c r="A1215" s="279">
        <v>44495.25</v>
      </c>
      <c r="B1215" s="325">
        <v>18.987890243530298</v>
      </c>
      <c r="C1215" s="325"/>
      <c r="D1215" s="325"/>
      <c r="J1215" s="40"/>
      <c r="K1215" s="41"/>
      <c r="L1215" s="41"/>
    </row>
    <row r="1216" spans="1:12">
      <c r="A1216" s="279">
        <v>44495.270833333336</v>
      </c>
      <c r="B1216" s="325">
        <v>19.005468368530298</v>
      </c>
      <c r="C1216" s="325">
        <f>AVERAGE(B1169:B1216)</f>
        <v>19.080053647359215</v>
      </c>
      <c r="D1216" s="325"/>
      <c r="J1216" s="40"/>
      <c r="K1216" s="41"/>
      <c r="L1216" s="41"/>
    </row>
    <row r="1217" spans="1:12">
      <c r="A1217" s="279">
        <v>44495.291666666664</v>
      </c>
      <c r="B1217" s="325">
        <v>19.014842987060501</v>
      </c>
      <c r="C1217" s="325"/>
      <c r="D1217" s="325"/>
      <c r="J1217" s="40"/>
      <c r="K1217" s="41"/>
      <c r="L1217" s="41"/>
    </row>
    <row r="1218" spans="1:12">
      <c r="A1218" s="279">
        <v>44495.3125</v>
      </c>
      <c r="B1218" s="325">
        <v>18.944530487060501</v>
      </c>
      <c r="C1218" s="325"/>
      <c r="D1218" s="325"/>
      <c r="J1218" s="40"/>
      <c r="K1218" s="41"/>
      <c r="L1218" s="41"/>
    </row>
    <row r="1219" spans="1:12">
      <c r="A1219" s="279">
        <v>44495.333333333336</v>
      </c>
      <c r="B1219" s="325">
        <v>18.992578506469702</v>
      </c>
      <c r="C1219" s="325"/>
      <c r="D1219" s="325"/>
      <c r="J1219" s="40"/>
      <c r="K1219" s="41"/>
      <c r="L1219" s="41"/>
    </row>
    <row r="1220" spans="1:12">
      <c r="A1220" s="279">
        <v>44495.354166666664</v>
      </c>
      <c r="B1220" s="325">
        <v>19.004297256469702</v>
      </c>
      <c r="C1220" s="325"/>
      <c r="D1220" s="325"/>
      <c r="J1220" s="40"/>
      <c r="K1220" s="41"/>
      <c r="L1220" s="41"/>
    </row>
    <row r="1221" spans="1:12">
      <c r="A1221" s="279">
        <v>44495.375</v>
      </c>
      <c r="B1221" s="325">
        <v>19.020702362060501</v>
      </c>
      <c r="C1221" s="325"/>
      <c r="D1221" s="325"/>
      <c r="J1221" s="40"/>
      <c r="K1221" s="41"/>
      <c r="L1221" s="41"/>
    </row>
    <row r="1222" spans="1:12">
      <c r="A1222" s="279">
        <v>44495.395833333336</v>
      </c>
      <c r="B1222" s="325">
        <v>19.068750381469702</v>
      </c>
      <c r="C1222" s="325"/>
      <c r="D1222" s="325"/>
      <c r="J1222" s="40"/>
      <c r="K1222" s="41"/>
      <c r="L1222" s="41"/>
    </row>
    <row r="1223" spans="1:12">
      <c r="A1223" s="279">
        <v>44495.416666666664</v>
      </c>
      <c r="B1223" s="325">
        <v>19.06640625</v>
      </c>
      <c r="C1223" s="325"/>
      <c r="D1223" s="325"/>
      <c r="J1223" s="40"/>
      <c r="K1223" s="41"/>
      <c r="L1223" s="41"/>
    </row>
    <row r="1224" spans="1:12">
      <c r="A1224" s="279">
        <v>44495.4375</v>
      </c>
      <c r="B1224" s="325">
        <v>19.109766006469702</v>
      </c>
      <c r="C1224" s="325"/>
      <c r="D1224" s="325"/>
      <c r="J1224" s="40"/>
      <c r="K1224" s="41"/>
      <c r="L1224" s="41"/>
    </row>
    <row r="1225" spans="1:12">
      <c r="A1225" s="279">
        <v>44495.458333333336</v>
      </c>
      <c r="B1225" s="325">
        <v>19.119140625</v>
      </c>
      <c r="C1225" s="325"/>
      <c r="D1225" s="325"/>
      <c r="J1225" s="40"/>
      <c r="K1225" s="41"/>
      <c r="L1225" s="41"/>
    </row>
    <row r="1226" spans="1:12">
      <c r="A1226" s="279">
        <v>44495.479166666664</v>
      </c>
      <c r="B1226" s="325">
        <v>19.121484756469702</v>
      </c>
      <c r="C1226" s="325"/>
      <c r="D1226" s="325"/>
      <c r="J1226" s="40"/>
      <c r="K1226" s="41"/>
      <c r="L1226" s="41"/>
    </row>
    <row r="1227" spans="1:12">
      <c r="A1227" s="279">
        <v>44495.5</v>
      </c>
      <c r="B1227" s="325">
        <v>19.147266387939499</v>
      </c>
      <c r="C1227" s="325"/>
      <c r="D1227" s="325"/>
      <c r="J1227" s="40"/>
      <c r="K1227" s="41"/>
      <c r="L1227" s="41"/>
    </row>
    <row r="1228" spans="1:12">
      <c r="A1228" s="279">
        <v>44495.520833333336</v>
      </c>
      <c r="B1228" s="325">
        <v>19.142578125</v>
      </c>
      <c r="C1228" s="325"/>
      <c r="D1228" s="325"/>
      <c r="J1228" s="40"/>
      <c r="K1228" s="41"/>
      <c r="L1228" s="41"/>
    </row>
    <row r="1229" spans="1:12">
      <c r="A1229" s="279">
        <v>44495.541666666664</v>
      </c>
      <c r="B1229" s="325">
        <v>19.194141387939499</v>
      </c>
      <c r="C1229" s="325"/>
      <c r="D1229" s="325"/>
      <c r="J1229" s="40"/>
      <c r="K1229" s="41"/>
      <c r="L1229" s="41"/>
    </row>
    <row r="1230" spans="1:12">
      <c r="A1230" s="279">
        <v>44495.5625</v>
      </c>
      <c r="B1230" s="325">
        <v>19.204687118530298</v>
      </c>
      <c r="C1230" s="325"/>
      <c r="D1230" s="325"/>
      <c r="J1230" s="40"/>
      <c r="K1230" s="41"/>
      <c r="L1230" s="41"/>
    </row>
    <row r="1231" spans="1:12">
      <c r="A1231" s="279">
        <v>44495.583333333336</v>
      </c>
      <c r="B1231" s="325">
        <v>19.162500381469702</v>
      </c>
      <c r="C1231" s="325"/>
      <c r="D1231" s="325"/>
      <c r="J1231" s="40"/>
      <c r="K1231" s="41"/>
      <c r="L1231" s="41"/>
    </row>
    <row r="1232" spans="1:12">
      <c r="A1232" s="279">
        <v>44495.604166666664</v>
      </c>
      <c r="B1232" s="325">
        <v>19.203516006469702</v>
      </c>
      <c r="C1232" s="325"/>
      <c r="D1232" s="325"/>
      <c r="J1232" s="40"/>
      <c r="K1232" s="41"/>
      <c r="L1232" s="41"/>
    </row>
    <row r="1233" spans="1:12">
      <c r="A1233" s="279">
        <v>44495.625</v>
      </c>
      <c r="B1233" s="325">
        <v>19.185937881469702</v>
      </c>
      <c r="C1233" s="325"/>
      <c r="D1233" s="325"/>
      <c r="J1233" s="40"/>
      <c r="K1233" s="41"/>
      <c r="L1233" s="41"/>
    </row>
    <row r="1234" spans="1:12">
      <c r="A1234" s="279">
        <v>44495.645833333336</v>
      </c>
      <c r="B1234" s="325">
        <v>19.13671875</v>
      </c>
      <c r="C1234" s="325"/>
      <c r="D1234" s="325"/>
      <c r="J1234" s="40"/>
      <c r="K1234" s="41"/>
      <c r="L1234" s="41"/>
    </row>
    <row r="1235" spans="1:12">
      <c r="A1235" s="279">
        <v>44495.666666666664</v>
      </c>
      <c r="B1235" s="325">
        <v>19.125</v>
      </c>
      <c r="C1235" s="325"/>
      <c r="D1235" s="325"/>
      <c r="J1235" s="40"/>
      <c r="K1235" s="41"/>
      <c r="L1235" s="41"/>
    </row>
    <row r="1236" spans="1:12">
      <c r="A1236" s="279">
        <v>44495.6875</v>
      </c>
      <c r="B1236" s="325">
        <v>19.081640243530298</v>
      </c>
      <c r="C1236" s="325"/>
      <c r="D1236" s="325"/>
      <c r="J1236" s="40"/>
      <c r="K1236" s="41"/>
      <c r="L1236" s="41"/>
    </row>
    <row r="1237" spans="1:12">
      <c r="A1237" s="279">
        <v>44495.708333333336</v>
      </c>
      <c r="B1237" s="325">
        <v>19.088672637939499</v>
      </c>
      <c r="C1237" s="325"/>
      <c r="D1237" s="325"/>
      <c r="J1237" s="40"/>
      <c r="K1237" s="41"/>
      <c r="L1237" s="41"/>
    </row>
    <row r="1238" spans="1:12">
      <c r="A1238" s="279">
        <v>44495.729166666664</v>
      </c>
      <c r="B1238" s="325">
        <v>19.11328125</v>
      </c>
      <c r="C1238" s="325"/>
      <c r="D1238" s="325"/>
      <c r="J1238" s="40"/>
      <c r="K1238" s="41"/>
      <c r="L1238" s="41"/>
    </row>
    <row r="1239" spans="1:12">
      <c r="A1239" s="279">
        <v>44495.75</v>
      </c>
      <c r="B1239" s="325">
        <v>19.078125</v>
      </c>
      <c r="C1239" s="325"/>
      <c r="D1239" s="325"/>
      <c r="J1239" s="40"/>
      <c r="K1239" s="41"/>
      <c r="L1239" s="41"/>
    </row>
    <row r="1240" spans="1:12">
      <c r="A1240" s="279">
        <v>44495.770833333336</v>
      </c>
      <c r="B1240" s="325">
        <v>19.049999237060501</v>
      </c>
      <c r="C1240" s="325"/>
      <c r="D1240" s="325"/>
      <c r="J1240" s="40"/>
      <c r="K1240" s="41"/>
      <c r="L1240" s="41"/>
    </row>
    <row r="1241" spans="1:12">
      <c r="A1241" s="279">
        <v>44495.791666666664</v>
      </c>
      <c r="B1241" s="325">
        <v>19.065235137939499</v>
      </c>
      <c r="C1241" s="325"/>
      <c r="D1241" s="325"/>
      <c r="J1241" s="40"/>
      <c r="K1241" s="41"/>
      <c r="L1241" s="41"/>
    </row>
    <row r="1242" spans="1:12">
      <c r="A1242" s="279">
        <v>44495.8125</v>
      </c>
      <c r="B1242" s="325">
        <v>19.032421112060501</v>
      </c>
      <c r="C1242" s="325"/>
      <c r="D1242" s="325"/>
      <c r="J1242" s="40"/>
      <c r="K1242" s="41"/>
      <c r="L1242" s="41"/>
    </row>
    <row r="1243" spans="1:12">
      <c r="A1243" s="279">
        <v>44495.833333333336</v>
      </c>
      <c r="B1243" s="325">
        <v>19.027734756469702</v>
      </c>
      <c r="C1243" s="325"/>
      <c r="D1243" s="325"/>
      <c r="J1243" s="40"/>
      <c r="K1243" s="41"/>
      <c r="L1243" s="41"/>
    </row>
    <row r="1244" spans="1:12">
      <c r="A1244" s="279">
        <v>44495.854166666664</v>
      </c>
      <c r="B1244" s="325">
        <v>19.014842987060501</v>
      </c>
      <c r="C1244" s="325"/>
      <c r="D1244" s="325"/>
      <c r="J1244" s="40"/>
      <c r="K1244" s="41"/>
      <c r="L1244" s="41"/>
    </row>
    <row r="1245" spans="1:12">
      <c r="A1245" s="279">
        <v>44495.875</v>
      </c>
      <c r="B1245" s="325">
        <v>19.027734756469702</v>
      </c>
      <c r="C1245" s="325"/>
      <c r="D1245" s="325"/>
      <c r="J1245" s="40"/>
      <c r="K1245" s="41"/>
      <c r="L1245" s="41"/>
    </row>
    <row r="1246" spans="1:12">
      <c r="A1246" s="279">
        <v>44495.895833333336</v>
      </c>
      <c r="B1246" s="325">
        <v>18.976171493530298</v>
      </c>
      <c r="C1246" s="325"/>
      <c r="D1246" s="325"/>
      <c r="J1246" s="40"/>
      <c r="K1246" s="41"/>
      <c r="L1246" s="41"/>
    </row>
    <row r="1247" spans="1:12">
      <c r="A1247" s="279">
        <v>44495.916666666664</v>
      </c>
      <c r="B1247" s="325">
        <v>18.966796875</v>
      </c>
      <c r="C1247" s="325"/>
      <c r="D1247" s="325"/>
      <c r="J1247" s="40"/>
      <c r="K1247" s="41"/>
      <c r="L1247" s="41"/>
    </row>
    <row r="1248" spans="1:12">
      <c r="A1248" s="279">
        <v>44495.9375</v>
      </c>
      <c r="B1248" s="325">
        <v>18.967967987060501</v>
      </c>
      <c r="C1248" s="325"/>
      <c r="D1248" s="325"/>
      <c r="J1248" s="40"/>
      <c r="K1248" s="41"/>
      <c r="L1248" s="41"/>
    </row>
    <row r="1249" spans="1:12">
      <c r="A1249" s="279">
        <v>44495.958333333336</v>
      </c>
      <c r="B1249" s="325">
        <v>18.975000381469702</v>
      </c>
      <c r="C1249" s="325"/>
      <c r="D1249" s="325"/>
      <c r="J1249" s="40"/>
      <c r="K1249" s="41"/>
      <c r="L1249" s="41"/>
    </row>
    <row r="1250" spans="1:12">
      <c r="A1250" s="279">
        <v>44495.979166666664</v>
      </c>
      <c r="B1250" s="325">
        <v>18.985546112060501</v>
      </c>
      <c r="C1250" s="325"/>
      <c r="D1250" s="325"/>
      <c r="J1250" s="40"/>
      <c r="K1250" s="41"/>
      <c r="L1250" s="41"/>
    </row>
    <row r="1251" spans="1:12">
      <c r="A1251" s="279">
        <v>44496</v>
      </c>
      <c r="B1251" s="325">
        <v>18.9609375</v>
      </c>
      <c r="C1251" s="325"/>
      <c r="D1251" s="325"/>
      <c r="J1251" s="40"/>
      <c r="K1251" s="41"/>
      <c r="L1251" s="41"/>
    </row>
    <row r="1252" spans="1:12">
      <c r="A1252" s="279">
        <v>44496.020833333336</v>
      </c>
      <c r="B1252" s="325">
        <v>18.905858993530298</v>
      </c>
      <c r="C1252" s="325"/>
      <c r="D1252" s="325"/>
      <c r="J1252" s="40"/>
      <c r="K1252" s="41"/>
      <c r="L1252" s="41"/>
    </row>
    <row r="1253" spans="1:12">
      <c r="A1253" s="279">
        <v>44496.041666666664</v>
      </c>
      <c r="B1253" s="325">
        <v>18.922266006469702</v>
      </c>
      <c r="C1253" s="325"/>
      <c r="D1253" s="325"/>
      <c r="J1253" s="40"/>
      <c r="K1253" s="41"/>
      <c r="L1253" s="41"/>
    </row>
    <row r="1254" spans="1:12">
      <c r="A1254" s="279">
        <v>44496.0625</v>
      </c>
      <c r="B1254" s="325">
        <v>18.882421493530298</v>
      </c>
      <c r="C1254" s="325"/>
      <c r="D1254" s="325"/>
      <c r="J1254" s="40"/>
      <c r="K1254" s="41"/>
      <c r="L1254" s="41"/>
    </row>
    <row r="1255" spans="1:12">
      <c r="A1255" s="279">
        <v>44496.083333333336</v>
      </c>
      <c r="B1255" s="325">
        <v>18.869531631469702</v>
      </c>
      <c r="C1255" s="325"/>
      <c r="D1255" s="325"/>
      <c r="J1255" s="40"/>
      <c r="K1255" s="41"/>
      <c r="L1255" s="41"/>
    </row>
    <row r="1256" spans="1:12">
      <c r="A1256" s="279">
        <v>44496.104166666664</v>
      </c>
      <c r="B1256" s="325">
        <v>18.908203125</v>
      </c>
      <c r="C1256" s="325"/>
      <c r="D1256" s="325"/>
      <c r="J1256" s="40"/>
      <c r="K1256" s="41"/>
      <c r="L1256" s="41"/>
    </row>
    <row r="1257" spans="1:12">
      <c r="A1257" s="279">
        <v>44496.125</v>
      </c>
      <c r="B1257" s="325">
        <v>18.881250381469702</v>
      </c>
      <c r="C1257" s="325"/>
      <c r="D1257" s="325"/>
      <c r="J1257" s="40"/>
      <c r="K1257" s="41"/>
      <c r="L1257" s="41"/>
    </row>
    <row r="1258" spans="1:12">
      <c r="A1258" s="279">
        <v>44496.145833333336</v>
      </c>
      <c r="B1258" s="325">
        <v>18.90234375</v>
      </c>
      <c r="C1258" s="325"/>
      <c r="D1258" s="325"/>
      <c r="J1258" s="40"/>
      <c r="K1258" s="41"/>
      <c r="L1258" s="41"/>
    </row>
    <row r="1259" spans="1:12">
      <c r="A1259" s="279">
        <v>44496.166666666664</v>
      </c>
      <c r="B1259" s="325">
        <v>18.921092987060501</v>
      </c>
      <c r="C1259" s="325"/>
      <c r="D1259" s="325"/>
      <c r="J1259" s="40"/>
      <c r="K1259" s="41"/>
      <c r="L1259" s="41"/>
    </row>
    <row r="1260" spans="1:12">
      <c r="A1260" s="279">
        <v>44496.1875</v>
      </c>
      <c r="B1260" s="325">
        <v>18.944530487060501</v>
      </c>
      <c r="C1260" s="325"/>
      <c r="D1260" s="325"/>
      <c r="J1260" s="40"/>
      <c r="K1260" s="41"/>
      <c r="L1260" s="41"/>
    </row>
    <row r="1261" spans="1:12">
      <c r="A1261" s="279">
        <v>44496.208333333336</v>
      </c>
      <c r="B1261" s="325">
        <v>18.910547256469702</v>
      </c>
      <c r="C1261" s="325"/>
      <c r="D1261" s="325"/>
      <c r="J1261" s="40"/>
      <c r="K1261" s="41"/>
      <c r="L1261" s="41"/>
    </row>
    <row r="1262" spans="1:12">
      <c r="A1262" s="279">
        <v>44496.229166666664</v>
      </c>
      <c r="B1262" s="325">
        <v>18.869531631469702</v>
      </c>
      <c r="C1262" s="325"/>
      <c r="D1262" s="325"/>
      <c r="J1262" s="40"/>
      <c r="K1262" s="41"/>
      <c r="L1262" s="41"/>
    </row>
    <row r="1263" spans="1:12">
      <c r="A1263" s="279">
        <v>44496.25</v>
      </c>
      <c r="B1263" s="325">
        <v>18.881250381469702</v>
      </c>
      <c r="C1263" s="325"/>
      <c r="D1263" s="325"/>
      <c r="J1263" s="40"/>
      <c r="K1263" s="41"/>
      <c r="L1263" s="41"/>
    </row>
    <row r="1264" spans="1:12">
      <c r="A1264" s="279">
        <v>44496.270833333336</v>
      </c>
      <c r="B1264" s="325">
        <v>18.833202362060501</v>
      </c>
      <c r="C1264" s="325">
        <f>AVERAGE(B1217:B1264)</f>
        <v>19.021020491917923</v>
      </c>
      <c r="D1264" s="325"/>
      <c r="J1264" s="40"/>
      <c r="K1264" s="41"/>
      <c r="L1264" s="41"/>
    </row>
    <row r="1265" spans="1:12">
      <c r="A1265" s="279">
        <v>44496.291666666664</v>
      </c>
      <c r="B1265" s="325">
        <v>18.847265243530298</v>
      </c>
      <c r="C1265" s="325"/>
      <c r="D1265" s="325"/>
      <c r="J1265" s="40"/>
      <c r="K1265" s="41"/>
      <c r="L1265" s="41"/>
    </row>
    <row r="1266" spans="1:12">
      <c r="A1266" s="279">
        <v>44496.3125</v>
      </c>
      <c r="B1266" s="325">
        <v>18.829687118530298</v>
      </c>
      <c r="C1266" s="325"/>
      <c r="D1266" s="325"/>
      <c r="J1266" s="40"/>
      <c r="K1266" s="41"/>
      <c r="L1266" s="41"/>
    </row>
    <row r="1267" spans="1:12">
      <c r="A1267" s="279">
        <v>44496.333333333336</v>
      </c>
      <c r="B1267" s="325">
        <v>18.819141387939499</v>
      </c>
      <c r="C1267" s="325"/>
      <c r="D1267" s="325"/>
      <c r="J1267" s="40"/>
      <c r="K1267" s="41"/>
      <c r="L1267" s="41"/>
    </row>
    <row r="1268" spans="1:12">
      <c r="A1268" s="279">
        <v>44496.354166666664</v>
      </c>
      <c r="B1268" s="325">
        <v>18.800390243530298</v>
      </c>
      <c r="C1268" s="325"/>
      <c r="D1268" s="325"/>
      <c r="J1268" s="40"/>
      <c r="K1268" s="41"/>
      <c r="L1268" s="41"/>
    </row>
    <row r="1269" spans="1:12">
      <c r="A1269" s="279">
        <v>44496.375</v>
      </c>
      <c r="B1269" s="325">
        <v>18.858983993530298</v>
      </c>
      <c r="C1269" s="325"/>
      <c r="D1269" s="325"/>
      <c r="J1269" s="40"/>
      <c r="K1269" s="41"/>
      <c r="L1269" s="41"/>
    </row>
    <row r="1270" spans="1:12">
      <c r="A1270" s="279">
        <v>44496.395833333336</v>
      </c>
      <c r="B1270" s="325">
        <v>18.9375</v>
      </c>
      <c r="C1270" s="325"/>
      <c r="D1270" s="325"/>
      <c r="J1270" s="40"/>
      <c r="K1270" s="41"/>
      <c r="L1270" s="41"/>
    </row>
    <row r="1271" spans="1:12">
      <c r="A1271" s="279">
        <v>44496.416666666664</v>
      </c>
      <c r="B1271" s="325">
        <v>18.942188262939499</v>
      </c>
      <c r="C1271" s="325"/>
      <c r="D1271" s="325"/>
      <c r="J1271" s="40"/>
      <c r="K1271" s="41"/>
      <c r="L1271" s="41"/>
    </row>
    <row r="1272" spans="1:12">
      <c r="A1272" s="279">
        <v>44496.4375</v>
      </c>
      <c r="B1272" s="325">
        <v>18.94921875</v>
      </c>
      <c r="C1272" s="325"/>
      <c r="D1272" s="325"/>
      <c r="J1272" s="40"/>
      <c r="K1272" s="41"/>
      <c r="L1272" s="41"/>
    </row>
    <row r="1273" spans="1:12">
      <c r="A1273" s="279">
        <v>44496.458333333336</v>
      </c>
      <c r="B1273" s="325">
        <v>18.967967987060501</v>
      </c>
      <c r="C1273" s="325"/>
      <c r="D1273" s="325"/>
      <c r="J1273" s="40"/>
      <c r="K1273" s="41"/>
      <c r="L1273" s="41"/>
    </row>
    <row r="1274" spans="1:12">
      <c r="A1274" s="279">
        <v>44496.479166666664</v>
      </c>
      <c r="B1274" s="325">
        <v>18.976171493530298</v>
      </c>
      <c r="C1274" s="325"/>
      <c r="D1274" s="325"/>
      <c r="J1274" s="40"/>
      <c r="K1274" s="41"/>
      <c r="L1274" s="41"/>
    </row>
    <row r="1275" spans="1:12">
      <c r="A1275" s="279">
        <v>44496.5</v>
      </c>
      <c r="B1275" s="325">
        <v>19.000782012939499</v>
      </c>
      <c r="C1275" s="325"/>
      <c r="D1275" s="325"/>
      <c r="J1275" s="40"/>
      <c r="K1275" s="41"/>
      <c r="L1275" s="41"/>
    </row>
    <row r="1276" spans="1:12">
      <c r="A1276" s="279">
        <v>44496.520833333336</v>
      </c>
      <c r="B1276" s="325">
        <v>19.053516387939499</v>
      </c>
      <c r="C1276" s="325"/>
      <c r="D1276" s="325"/>
      <c r="J1276" s="40"/>
      <c r="K1276" s="41"/>
      <c r="L1276" s="41"/>
    </row>
    <row r="1277" spans="1:12">
      <c r="A1277" s="279">
        <v>44496.541666666664</v>
      </c>
      <c r="B1277" s="325">
        <v>19.151952743530298</v>
      </c>
      <c r="C1277" s="325"/>
      <c r="D1277" s="325"/>
      <c r="J1277" s="40"/>
      <c r="K1277" s="41"/>
      <c r="L1277" s="41"/>
    </row>
    <row r="1278" spans="1:12">
      <c r="A1278" s="279">
        <v>44496.5625</v>
      </c>
      <c r="B1278" s="325">
        <v>19.191797256469702</v>
      </c>
      <c r="C1278" s="325"/>
      <c r="D1278" s="325"/>
      <c r="J1278" s="40"/>
      <c r="K1278" s="41"/>
      <c r="L1278" s="41"/>
    </row>
    <row r="1279" spans="1:12">
      <c r="A1279" s="279">
        <v>44496.583333333336</v>
      </c>
      <c r="B1279" s="325">
        <v>19.168359756469702</v>
      </c>
      <c r="C1279" s="325"/>
      <c r="D1279" s="325"/>
      <c r="J1279" s="40"/>
      <c r="K1279" s="41"/>
      <c r="L1279" s="41"/>
    </row>
    <row r="1280" spans="1:12">
      <c r="A1280" s="279">
        <v>44496.604166666664</v>
      </c>
      <c r="B1280" s="325">
        <v>19.168359756469702</v>
      </c>
      <c r="C1280" s="325"/>
      <c r="D1280" s="325"/>
      <c r="J1280" s="40"/>
      <c r="K1280" s="41"/>
      <c r="L1280" s="41"/>
    </row>
    <row r="1281" spans="1:12">
      <c r="A1281" s="279">
        <v>44496.625</v>
      </c>
      <c r="B1281" s="325">
        <v>19.1484375</v>
      </c>
      <c r="C1281" s="325"/>
      <c r="D1281" s="325"/>
      <c r="J1281" s="40"/>
      <c r="K1281" s="41"/>
      <c r="L1281" s="41"/>
    </row>
    <row r="1282" spans="1:12">
      <c r="A1282" s="279">
        <v>44496.645833333336</v>
      </c>
      <c r="B1282" s="325">
        <v>19.175390243530298</v>
      </c>
      <c r="C1282" s="325"/>
      <c r="D1282" s="325"/>
      <c r="J1282" s="40"/>
      <c r="K1282" s="41"/>
      <c r="L1282" s="41"/>
    </row>
    <row r="1283" spans="1:12">
      <c r="A1283" s="279">
        <v>44496.666666666664</v>
      </c>
      <c r="B1283" s="325">
        <v>19.162500381469702</v>
      </c>
      <c r="C1283" s="325"/>
      <c r="D1283" s="325"/>
      <c r="J1283" s="40"/>
      <c r="K1283" s="41"/>
      <c r="L1283" s="41"/>
    </row>
    <row r="1284" spans="1:12">
      <c r="A1284" s="279">
        <v>44496.6875</v>
      </c>
      <c r="B1284" s="325">
        <v>19.163671493530298</v>
      </c>
      <c r="C1284" s="325"/>
      <c r="D1284" s="325"/>
      <c r="J1284" s="40"/>
      <c r="K1284" s="41"/>
      <c r="L1284" s="41"/>
    </row>
    <row r="1285" spans="1:12">
      <c r="A1285" s="279">
        <v>44496.708333333336</v>
      </c>
      <c r="B1285" s="325">
        <v>19.162500381469702</v>
      </c>
      <c r="C1285" s="325"/>
      <c r="D1285" s="325"/>
      <c r="J1285" s="40"/>
      <c r="K1285" s="41"/>
      <c r="L1285" s="41"/>
    </row>
    <row r="1286" spans="1:12">
      <c r="A1286" s="279">
        <v>44496.729166666664</v>
      </c>
      <c r="B1286" s="325">
        <v>19.154296875</v>
      </c>
      <c r="C1286" s="325"/>
      <c r="D1286" s="325"/>
      <c r="J1286" s="40"/>
      <c r="K1286" s="41"/>
      <c r="L1286" s="41"/>
    </row>
    <row r="1287" spans="1:12">
      <c r="A1287" s="279">
        <v>44496.75</v>
      </c>
      <c r="B1287" s="325">
        <v>19.130859375</v>
      </c>
      <c r="C1287" s="325"/>
      <c r="D1287" s="325"/>
      <c r="J1287" s="40"/>
      <c r="K1287" s="41"/>
      <c r="L1287" s="41"/>
    </row>
    <row r="1288" spans="1:12">
      <c r="A1288" s="279">
        <v>44496.770833333336</v>
      </c>
      <c r="B1288" s="325">
        <v>19.107421875</v>
      </c>
      <c r="C1288" s="325"/>
      <c r="D1288" s="325"/>
      <c r="J1288" s="40"/>
      <c r="K1288" s="41"/>
      <c r="L1288" s="41"/>
    </row>
    <row r="1289" spans="1:12">
      <c r="A1289" s="279">
        <v>44496.791666666664</v>
      </c>
      <c r="B1289" s="325">
        <v>19.103906631469702</v>
      </c>
      <c r="C1289" s="325"/>
      <c r="D1289" s="325"/>
      <c r="J1289" s="40"/>
      <c r="K1289" s="41"/>
      <c r="L1289" s="41"/>
    </row>
    <row r="1290" spans="1:12">
      <c r="A1290" s="279">
        <v>44496.8125</v>
      </c>
      <c r="B1290" s="325">
        <v>19.147266387939499</v>
      </c>
      <c r="C1290" s="325"/>
      <c r="D1290" s="325"/>
      <c r="J1290" s="40"/>
      <c r="K1290" s="41"/>
      <c r="L1290" s="41"/>
    </row>
    <row r="1291" spans="1:12">
      <c r="A1291" s="279">
        <v>44496.833333333336</v>
      </c>
      <c r="B1291" s="325">
        <v>19.1015625</v>
      </c>
      <c r="C1291" s="325"/>
      <c r="D1291" s="325"/>
      <c r="J1291" s="40"/>
      <c r="K1291" s="41"/>
      <c r="L1291" s="41"/>
    </row>
    <row r="1292" spans="1:12">
      <c r="A1292" s="279">
        <v>44496.854166666664</v>
      </c>
      <c r="B1292" s="325">
        <v>19.117969512939499</v>
      </c>
      <c r="C1292" s="325"/>
      <c r="D1292" s="325"/>
      <c r="J1292" s="40"/>
      <c r="K1292" s="41"/>
      <c r="L1292" s="41"/>
    </row>
    <row r="1293" spans="1:12">
      <c r="A1293" s="279">
        <v>44496.875</v>
      </c>
      <c r="B1293" s="325">
        <v>19.109766006469702</v>
      </c>
      <c r="C1293" s="325"/>
      <c r="D1293" s="325"/>
      <c r="J1293" s="40"/>
      <c r="K1293" s="41"/>
      <c r="L1293" s="41"/>
    </row>
    <row r="1294" spans="1:12">
      <c r="A1294" s="279">
        <v>44496.895833333336</v>
      </c>
      <c r="B1294" s="325">
        <v>19.119140625</v>
      </c>
      <c r="C1294" s="325"/>
      <c r="D1294" s="325"/>
      <c r="J1294" s="40"/>
      <c r="K1294" s="41"/>
      <c r="L1294" s="41"/>
    </row>
    <row r="1295" spans="1:12">
      <c r="A1295" s="279">
        <v>44496.916666666664</v>
      </c>
      <c r="B1295" s="325">
        <v>19.129688262939499</v>
      </c>
      <c r="C1295" s="325"/>
      <c r="D1295" s="325"/>
      <c r="J1295" s="40"/>
      <c r="K1295" s="41"/>
      <c r="L1295" s="41"/>
    </row>
    <row r="1296" spans="1:12">
      <c r="A1296" s="279">
        <v>44496.9375</v>
      </c>
      <c r="B1296" s="325">
        <v>19.167186737060501</v>
      </c>
      <c r="C1296" s="325"/>
      <c r="D1296" s="325"/>
      <c r="J1296" s="40"/>
      <c r="K1296" s="41"/>
      <c r="L1296" s="41"/>
    </row>
    <row r="1297" spans="1:12">
      <c r="A1297" s="279">
        <v>44496.958333333336</v>
      </c>
      <c r="B1297" s="325">
        <v>19.170703887939499</v>
      </c>
      <c r="C1297" s="325"/>
      <c r="D1297" s="325"/>
      <c r="J1297" s="40"/>
      <c r="K1297" s="41"/>
      <c r="L1297" s="41"/>
    </row>
    <row r="1298" spans="1:12">
      <c r="A1298" s="279">
        <v>44496.979166666664</v>
      </c>
      <c r="B1298" s="325">
        <v>19.154296875</v>
      </c>
      <c r="C1298" s="325"/>
      <c r="D1298" s="325"/>
      <c r="J1298" s="40"/>
      <c r="K1298" s="41"/>
      <c r="L1298" s="41"/>
    </row>
    <row r="1299" spans="1:12">
      <c r="A1299" s="279">
        <v>44497</v>
      </c>
      <c r="B1299" s="325">
        <v>19.182422637939499</v>
      </c>
      <c r="C1299" s="325"/>
      <c r="D1299" s="325"/>
      <c r="J1299" s="40"/>
      <c r="K1299" s="41"/>
      <c r="L1299" s="41"/>
    </row>
    <row r="1300" spans="1:12">
      <c r="A1300" s="279">
        <v>44497.020833333336</v>
      </c>
      <c r="B1300" s="325">
        <v>19.16015625</v>
      </c>
      <c r="C1300" s="325"/>
      <c r="D1300" s="325"/>
      <c r="J1300" s="40"/>
      <c r="K1300" s="41"/>
      <c r="L1300" s="41"/>
    </row>
    <row r="1301" spans="1:12">
      <c r="A1301" s="279">
        <v>44497.041666666664</v>
      </c>
      <c r="B1301" s="325">
        <v>19.181249618530298</v>
      </c>
      <c r="C1301" s="325"/>
      <c r="D1301" s="325"/>
      <c r="J1301" s="40"/>
      <c r="K1301" s="41"/>
      <c r="L1301" s="41"/>
    </row>
    <row r="1302" spans="1:12">
      <c r="A1302" s="279">
        <v>44497.0625</v>
      </c>
      <c r="B1302" s="325">
        <v>19.190624237060501</v>
      </c>
      <c r="C1302" s="325"/>
      <c r="D1302" s="325"/>
      <c r="J1302" s="40"/>
      <c r="K1302" s="41"/>
      <c r="L1302" s="41"/>
    </row>
    <row r="1303" spans="1:12">
      <c r="A1303" s="279">
        <v>44497.083333333336</v>
      </c>
      <c r="B1303" s="325">
        <v>19.180078506469702</v>
      </c>
      <c r="C1303" s="325"/>
      <c r="D1303" s="325"/>
      <c r="J1303" s="40"/>
      <c r="K1303" s="41"/>
      <c r="L1303" s="41"/>
    </row>
    <row r="1304" spans="1:12">
      <c r="A1304" s="279">
        <v>44497.104166666664</v>
      </c>
      <c r="B1304" s="325">
        <v>19.166015625</v>
      </c>
      <c r="C1304" s="325"/>
      <c r="D1304" s="325"/>
      <c r="J1304" s="40"/>
      <c r="K1304" s="41"/>
      <c r="L1304" s="41"/>
    </row>
    <row r="1305" spans="1:12">
      <c r="A1305" s="279">
        <v>44497.125</v>
      </c>
      <c r="B1305" s="325">
        <v>19.162500381469702</v>
      </c>
      <c r="C1305" s="325"/>
      <c r="D1305" s="325"/>
      <c r="J1305" s="40"/>
      <c r="K1305" s="41"/>
      <c r="L1305" s="41"/>
    </row>
    <row r="1306" spans="1:12">
      <c r="A1306" s="279">
        <v>44497.145833333336</v>
      </c>
      <c r="B1306" s="325">
        <v>19.175390243530298</v>
      </c>
      <c r="C1306" s="325"/>
      <c r="D1306" s="325"/>
      <c r="J1306" s="40"/>
      <c r="K1306" s="41"/>
      <c r="L1306" s="41"/>
    </row>
    <row r="1307" spans="1:12">
      <c r="A1307" s="279">
        <v>44497.166666666664</v>
      </c>
      <c r="B1307" s="325">
        <v>19.190624237060501</v>
      </c>
      <c r="C1307" s="325"/>
      <c r="D1307" s="325"/>
      <c r="J1307" s="40"/>
      <c r="K1307" s="41"/>
      <c r="L1307" s="41"/>
    </row>
    <row r="1308" spans="1:12">
      <c r="A1308" s="279">
        <v>44497.1875</v>
      </c>
      <c r="B1308" s="325">
        <v>19.222265243530298</v>
      </c>
      <c r="C1308" s="325"/>
      <c r="D1308" s="325"/>
      <c r="J1308" s="40"/>
      <c r="K1308" s="41"/>
      <c r="L1308" s="41"/>
    </row>
    <row r="1309" spans="1:12">
      <c r="A1309" s="279">
        <v>44497.208333333336</v>
      </c>
      <c r="B1309" s="325">
        <v>19.215234756469702</v>
      </c>
      <c r="C1309" s="325"/>
      <c r="D1309" s="325"/>
      <c r="J1309" s="40"/>
      <c r="K1309" s="41"/>
      <c r="L1309" s="41"/>
    </row>
    <row r="1310" spans="1:12">
      <c r="A1310" s="279">
        <v>44497.229166666664</v>
      </c>
      <c r="B1310" s="325">
        <v>19.192968368530298</v>
      </c>
      <c r="C1310" s="325"/>
      <c r="D1310" s="325"/>
      <c r="J1310" s="40"/>
      <c r="K1310" s="41"/>
      <c r="L1310" s="41"/>
    </row>
    <row r="1311" spans="1:12">
      <c r="A1311" s="279">
        <v>44497.25</v>
      </c>
      <c r="B1311" s="325">
        <v>19.181249618530298</v>
      </c>
      <c r="C1311" s="325"/>
      <c r="D1311" s="325"/>
      <c r="J1311" s="40"/>
      <c r="K1311" s="41"/>
      <c r="L1311" s="41"/>
    </row>
    <row r="1312" spans="1:12">
      <c r="A1312" s="279">
        <v>44497.270833333336</v>
      </c>
      <c r="B1312" s="325">
        <v>19.151952743530298</v>
      </c>
      <c r="C1312" s="325">
        <f>AVERAGE(B1265:B1312)</f>
        <v>19.098803758621223</v>
      </c>
      <c r="D1312" s="325"/>
      <c r="J1312" s="40"/>
      <c r="K1312" s="41"/>
      <c r="L1312" s="41"/>
    </row>
    <row r="1313" spans="1:12">
      <c r="A1313" s="279">
        <v>44497.291666666664</v>
      </c>
      <c r="B1313" s="325">
        <v>19.110937118530298</v>
      </c>
      <c r="C1313" s="325"/>
      <c r="D1313" s="325"/>
      <c r="J1313" s="40"/>
      <c r="K1313" s="41"/>
      <c r="L1313" s="41"/>
    </row>
    <row r="1314" spans="1:12">
      <c r="A1314" s="279">
        <v>44497.3125</v>
      </c>
      <c r="B1314" s="325">
        <v>19.116796493530298</v>
      </c>
      <c r="C1314" s="325"/>
      <c r="D1314" s="325"/>
      <c r="J1314" s="40"/>
      <c r="K1314" s="41"/>
      <c r="L1314" s="41"/>
    </row>
    <row r="1315" spans="1:12">
      <c r="A1315" s="279">
        <v>44497.333333333336</v>
      </c>
      <c r="B1315" s="325">
        <v>19.112110137939499</v>
      </c>
      <c r="C1315" s="325"/>
      <c r="D1315" s="325"/>
      <c r="J1315" s="40"/>
      <c r="K1315" s="41"/>
      <c r="L1315" s="41"/>
    </row>
    <row r="1316" spans="1:12">
      <c r="A1316" s="279">
        <v>44497.354166666664</v>
      </c>
      <c r="B1316" s="325">
        <v>19.139062881469702</v>
      </c>
      <c r="C1316" s="325"/>
      <c r="D1316" s="325"/>
      <c r="J1316" s="40"/>
      <c r="K1316" s="41"/>
      <c r="L1316" s="41"/>
    </row>
    <row r="1317" spans="1:12">
      <c r="A1317" s="279">
        <v>44497.375</v>
      </c>
      <c r="B1317" s="325">
        <v>19.200000762939499</v>
      </c>
      <c r="C1317" s="325"/>
      <c r="D1317" s="325"/>
      <c r="J1317" s="40"/>
      <c r="K1317" s="41"/>
      <c r="L1317" s="41"/>
    </row>
    <row r="1318" spans="1:12">
      <c r="A1318" s="279">
        <v>44497.395833333336</v>
      </c>
      <c r="B1318" s="325">
        <v>19.222265243530298</v>
      </c>
      <c r="C1318" s="325"/>
      <c r="D1318" s="325"/>
      <c r="J1318" s="40"/>
      <c r="K1318" s="41"/>
      <c r="L1318" s="41"/>
    </row>
    <row r="1319" spans="1:12">
      <c r="A1319" s="279">
        <v>44497.416666666664</v>
      </c>
      <c r="B1319" s="325">
        <v>19.285547256469702</v>
      </c>
      <c r="C1319" s="325"/>
      <c r="D1319" s="325"/>
      <c r="J1319" s="40"/>
      <c r="K1319" s="41"/>
      <c r="L1319" s="41"/>
    </row>
    <row r="1320" spans="1:12">
      <c r="A1320" s="279">
        <v>44497.4375</v>
      </c>
      <c r="B1320" s="325">
        <v>19.2890625</v>
      </c>
      <c r="C1320" s="325"/>
      <c r="D1320" s="325"/>
      <c r="J1320" s="40"/>
      <c r="K1320" s="41"/>
      <c r="L1320" s="41"/>
    </row>
    <row r="1321" spans="1:12">
      <c r="A1321" s="279">
        <v>44497.458333333336</v>
      </c>
      <c r="B1321" s="325">
        <v>19.283203125</v>
      </c>
      <c r="C1321" s="325"/>
      <c r="D1321" s="325"/>
      <c r="J1321" s="40"/>
      <c r="K1321" s="41"/>
      <c r="L1321" s="41"/>
    </row>
    <row r="1322" spans="1:12">
      <c r="A1322" s="279">
        <v>44497.479166666664</v>
      </c>
      <c r="B1322" s="325">
        <v>19.278514862060501</v>
      </c>
      <c r="C1322" s="325"/>
      <c r="D1322" s="325"/>
      <c r="J1322" s="40"/>
      <c r="K1322" s="41"/>
      <c r="L1322" s="41"/>
    </row>
    <row r="1323" spans="1:12">
      <c r="A1323" s="279">
        <v>44497.5</v>
      </c>
      <c r="B1323" s="325">
        <v>19.283203125</v>
      </c>
      <c r="C1323" s="325"/>
      <c r="D1323" s="325"/>
      <c r="J1323" s="40"/>
      <c r="K1323" s="41"/>
      <c r="L1323" s="41"/>
    </row>
    <row r="1324" spans="1:12">
      <c r="A1324" s="279">
        <v>44497.520833333336</v>
      </c>
      <c r="B1324" s="325">
        <v>19.319530487060501</v>
      </c>
      <c r="C1324" s="325"/>
      <c r="D1324" s="325"/>
      <c r="J1324" s="40"/>
      <c r="K1324" s="41"/>
      <c r="L1324" s="41"/>
    </row>
    <row r="1325" spans="1:12">
      <c r="A1325" s="279">
        <v>44497.541666666664</v>
      </c>
      <c r="B1325" s="325">
        <v>19.348827362060501</v>
      </c>
      <c r="C1325" s="325"/>
      <c r="D1325" s="325"/>
      <c r="J1325" s="40"/>
      <c r="K1325" s="41"/>
      <c r="L1325" s="41"/>
    </row>
    <row r="1326" spans="1:12">
      <c r="A1326" s="279">
        <v>44497.5625</v>
      </c>
      <c r="B1326" s="325">
        <v>19.432031631469702</v>
      </c>
      <c r="C1326" s="325"/>
      <c r="D1326" s="325"/>
      <c r="J1326" s="40"/>
      <c r="K1326" s="41"/>
      <c r="L1326" s="41"/>
    </row>
    <row r="1327" spans="1:12">
      <c r="A1327" s="279">
        <v>44497.583333333336</v>
      </c>
      <c r="B1327" s="325">
        <v>19.450780868530298</v>
      </c>
      <c r="C1327" s="325"/>
      <c r="D1327" s="325"/>
      <c r="J1327" s="40"/>
      <c r="K1327" s="41"/>
      <c r="L1327" s="41"/>
    </row>
    <row r="1328" spans="1:12">
      <c r="A1328" s="279">
        <v>44497.604166666664</v>
      </c>
      <c r="B1328" s="325">
        <v>19.444921493530298</v>
      </c>
      <c r="C1328" s="325"/>
      <c r="D1328" s="325"/>
      <c r="J1328" s="40"/>
      <c r="K1328" s="41"/>
      <c r="L1328" s="41"/>
    </row>
    <row r="1329" spans="1:12">
      <c r="A1329" s="279">
        <v>44497.625</v>
      </c>
      <c r="B1329" s="325">
        <v>19.516407012939499</v>
      </c>
      <c r="C1329" s="325"/>
      <c r="D1329" s="325"/>
      <c r="J1329" s="40"/>
      <c r="K1329" s="41"/>
      <c r="L1329" s="41"/>
    </row>
    <row r="1330" spans="1:12">
      <c r="A1330" s="279">
        <v>44497.645833333336</v>
      </c>
      <c r="B1330" s="325">
        <v>19.505859375</v>
      </c>
      <c r="C1330" s="325"/>
      <c r="D1330" s="325"/>
      <c r="J1330" s="40"/>
      <c r="K1330" s="41"/>
      <c r="L1330" s="41"/>
    </row>
    <row r="1331" spans="1:12">
      <c r="A1331" s="279">
        <v>44497.666666666664</v>
      </c>
      <c r="B1331" s="325">
        <v>19.529296875</v>
      </c>
      <c r="C1331" s="325"/>
      <c r="D1331" s="325"/>
      <c r="J1331" s="40"/>
      <c r="K1331" s="41"/>
      <c r="L1331" s="41"/>
    </row>
    <row r="1332" spans="1:12">
      <c r="A1332" s="279">
        <v>44497.6875</v>
      </c>
      <c r="B1332" s="325">
        <v>19.514062881469702</v>
      </c>
      <c r="C1332" s="325"/>
      <c r="D1332" s="325"/>
      <c r="J1332" s="40"/>
      <c r="K1332" s="41"/>
      <c r="L1332" s="41"/>
    </row>
    <row r="1333" spans="1:12">
      <c r="A1333" s="279">
        <v>44497.708333333336</v>
      </c>
      <c r="B1333" s="325">
        <v>19.451953887939499</v>
      </c>
      <c r="C1333" s="325"/>
      <c r="D1333" s="325"/>
      <c r="J1333" s="40"/>
      <c r="K1333" s="41"/>
      <c r="L1333" s="41"/>
    </row>
    <row r="1334" spans="1:12">
      <c r="A1334" s="279">
        <v>44497.729166666664</v>
      </c>
      <c r="B1334" s="325">
        <v>19.469532012939499</v>
      </c>
      <c r="C1334" s="325"/>
      <c r="D1334" s="325"/>
      <c r="J1334" s="40"/>
      <c r="K1334" s="41"/>
      <c r="L1334" s="41"/>
    </row>
    <row r="1335" spans="1:12">
      <c r="A1335" s="279">
        <v>44497.75</v>
      </c>
      <c r="B1335" s="325">
        <v>19.443750381469702</v>
      </c>
      <c r="C1335" s="325"/>
      <c r="D1335" s="325"/>
      <c r="J1335" s="40"/>
      <c r="K1335" s="41"/>
      <c r="L1335" s="41"/>
    </row>
    <row r="1336" spans="1:12">
      <c r="A1336" s="279">
        <v>44497.770833333336</v>
      </c>
      <c r="B1336" s="325">
        <v>19.389842987060501</v>
      </c>
      <c r="C1336" s="325"/>
      <c r="D1336" s="325"/>
      <c r="J1336" s="40"/>
      <c r="K1336" s="41"/>
      <c r="L1336" s="41"/>
    </row>
    <row r="1337" spans="1:12">
      <c r="A1337" s="279">
        <v>44497.791666666664</v>
      </c>
      <c r="B1337" s="325">
        <v>19.376953125</v>
      </c>
      <c r="C1337" s="325"/>
      <c r="D1337" s="325"/>
      <c r="J1337" s="40"/>
      <c r="K1337" s="41"/>
      <c r="L1337" s="41"/>
    </row>
    <row r="1338" spans="1:12">
      <c r="A1338" s="279">
        <v>44497.8125</v>
      </c>
      <c r="B1338" s="325">
        <v>19.385156631469702</v>
      </c>
      <c r="C1338" s="325"/>
      <c r="D1338" s="325"/>
      <c r="J1338" s="40"/>
      <c r="K1338" s="41"/>
      <c r="L1338" s="41"/>
    </row>
    <row r="1339" spans="1:12">
      <c r="A1339" s="279">
        <v>44497.833333333336</v>
      </c>
      <c r="B1339" s="325">
        <v>19.423828125</v>
      </c>
      <c r="C1339" s="325"/>
      <c r="D1339" s="325"/>
      <c r="J1339" s="40"/>
      <c r="K1339" s="41"/>
      <c r="L1339" s="41"/>
    </row>
    <row r="1340" spans="1:12">
      <c r="A1340" s="279">
        <v>44497.854166666664</v>
      </c>
      <c r="B1340" s="325">
        <v>19.402734756469702</v>
      </c>
      <c r="C1340" s="325"/>
      <c r="D1340" s="325"/>
      <c r="J1340" s="40"/>
      <c r="K1340" s="41"/>
      <c r="L1340" s="41"/>
    </row>
    <row r="1341" spans="1:12">
      <c r="A1341" s="279">
        <v>44497.875</v>
      </c>
      <c r="B1341" s="325">
        <v>19.401561737060501</v>
      </c>
      <c r="C1341" s="325"/>
      <c r="D1341" s="325"/>
      <c r="J1341" s="40"/>
      <c r="K1341" s="41"/>
      <c r="L1341" s="41"/>
    </row>
    <row r="1342" spans="1:12">
      <c r="A1342" s="279">
        <v>44497.895833333336</v>
      </c>
      <c r="B1342" s="325">
        <v>19.419139862060501</v>
      </c>
      <c r="C1342" s="325"/>
      <c r="D1342" s="325"/>
      <c r="J1342" s="40"/>
      <c r="K1342" s="41"/>
      <c r="L1342" s="41"/>
    </row>
    <row r="1343" spans="1:12">
      <c r="A1343" s="279">
        <v>44497.916666666664</v>
      </c>
      <c r="B1343" s="325">
        <v>19.388671875</v>
      </c>
      <c r="C1343" s="325"/>
      <c r="D1343" s="325"/>
      <c r="J1343" s="40"/>
      <c r="K1343" s="41"/>
      <c r="L1343" s="41"/>
    </row>
    <row r="1344" spans="1:12">
      <c r="A1344" s="279">
        <v>44497.9375</v>
      </c>
      <c r="B1344" s="325">
        <v>19.403905868530298</v>
      </c>
      <c r="C1344" s="325"/>
      <c r="D1344" s="325"/>
      <c r="J1344" s="40"/>
      <c r="K1344" s="41"/>
      <c r="L1344" s="41"/>
    </row>
    <row r="1345" spans="1:12">
      <c r="A1345" s="279">
        <v>44497.958333333336</v>
      </c>
      <c r="B1345" s="325">
        <v>19.426172256469702</v>
      </c>
      <c r="C1345" s="325"/>
      <c r="D1345" s="325"/>
      <c r="J1345" s="40"/>
      <c r="K1345" s="41"/>
      <c r="L1345" s="41"/>
    </row>
    <row r="1346" spans="1:12">
      <c r="A1346" s="279">
        <v>44497.979166666664</v>
      </c>
      <c r="B1346" s="325">
        <v>19.396875381469702</v>
      </c>
      <c r="C1346" s="325"/>
      <c r="D1346" s="325"/>
      <c r="J1346" s="40"/>
      <c r="K1346" s="41"/>
      <c r="L1346" s="41"/>
    </row>
    <row r="1347" spans="1:12">
      <c r="A1347" s="279">
        <v>44498</v>
      </c>
      <c r="B1347" s="325">
        <v>19.379297256469702</v>
      </c>
      <c r="C1347" s="325"/>
      <c r="D1347" s="325"/>
      <c r="J1347" s="40"/>
      <c r="K1347" s="41"/>
      <c r="L1347" s="41"/>
    </row>
    <row r="1348" spans="1:12">
      <c r="A1348" s="279">
        <v>44498.020833333336</v>
      </c>
      <c r="B1348" s="325">
        <v>19.378124237060501</v>
      </c>
      <c r="C1348" s="325"/>
      <c r="D1348" s="325"/>
      <c r="J1348" s="40"/>
      <c r="K1348" s="41"/>
      <c r="L1348" s="41"/>
    </row>
    <row r="1349" spans="1:12">
      <c r="A1349" s="279">
        <v>44498.041666666664</v>
      </c>
      <c r="B1349" s="325">
        <v>19.393360137939499</v>
      </c>
      <c r="C1349" s="325"/>
      <c r="D1349" s="325"/>
      <c r="J1349" s="40"/>
      <c r="K1349" s="41"/>
      <c r="L1349" s="41"/>
    </row>
    <row r="1350" spans="1:12">
      <c r="A1350" s="279">
        <v>44498.0625</v>
      </c>
      <c r="B1350" s="325">
        <v>19.373437881469702</v>
      </c>
      <c r="C1350" s="325"/>
      <c r="D1350" s="325"/>
      <c r="J1350" s="40"/>
      <c r="K1350" s="41"/>
      <c r="L1350" s="41"/>
    </row>
    <row r="1351" spans="1:12">
      <c r="A1351" s="279">
        <v>44498.083333333336</v>
      </c>
      <c r="B1351" s="325">
        <v>19.401561737060501</v>
      </c>
      <c r="C1351" s="325"/>
      <c r="D1351" s="325"/>
      <c r="J1351" s="40"/>
      <c r="K1351" s="41"/>
      <c r="L1351" s="41"/>
    </row>
    <row r="1352" spans="1:12">
      <c r="A1352" s="279">
        <v>44498.104166666664</v>
      </c>
      <c r="B1352" s="325">
        <v>19.381641387939499</v>
      </c>
      <c r="C1352" s="325"/>
      <c r="D1352" s="325"/>
      <c r="J1352" s="40"/>
      <c r="K1352" s="41"/>
      <c r="L1352" s="41"/>
    </row>
    <row r="1353" spans="1:12">
      <c r="A1353" s="279">
        <v>44498.125</v>
      </c>
      <c r="B1353" s="325">
        <v>19.341796875</v>
      </c>
      <c r="C1353" s="325"/>
      <c r="D1353" s="325"/>
      <c r="J1353" s="40"/>
      <c r="K1353" s="41"/>
      <c r="L1353" s="41"/>
    </row>
    <row r="1354" spans="1:12">
      <c r="A1354" s="279">
        <v>44498.145833333336</v>
      </c>
      <c r="B1354" s="325">
        <v>19.290233612060501</v>
      </c>
      <c r="C1354" s="325"/>
      <c r="D1354" s="325"/>
      <c r="J1354" s="40"/>
      <c r="K1354" s="41"/>
      <c r="L1354" s="41"/>
    </row>
    <row r="1355" spans="1:12">
      <c r="A1355" s="279">
        <v>44498.166666666664</v>
      </c>
      <c r="B1355" s="325">
        <v>19.285547256469702</v>
      </c>
      <c r="C1355" s="325"/>
      <c r="D1355" s="325"/>
      <c r="J1355" s="40"/>
      <c r="K1355" s="41"/>
      <c r="L1355" s="41"/>
    </row>
    <row r="1356" spans="1:12">
      <c r="A1356" s="279">
        <v>44498.1875</v>
      </c>
      <c r="B1356" s="325">
        <v>19.303125381469702</v>
      </c>
      <c r="C1356" s="325"/>
      <c r="D1356" s="325"/>
      <c r="J1356" s="40"/>
      <c r="K1356" s="41"/>
      <c r="L1356" s="41"/>
    </row>
    <row r="1357" spans="1:12">
      <c r="A1357" s="279">
        <v>44498.208333333336</v>
      </c>
      <c r="B1357" s="325">
        <v>19.321874618530298</v>
      </c>
      <c r="C1357" s="325"/>
      <c r="D1357" s="325"/>
      <c r="J1357" s="40"/>
      <c r="K1357" s="41"/>
      <c r="L1357" s="41"/>
    </row>
    <row r="1358" spans="1:12">
      <c r="A1358" s="279">
        <v>44498.229166666664</v>
      </c>
      <c r="B1358" s="325">
        <v>19.311328887939499</v>
      </c>
      <c r="C1358" s="325"/>
      <c r="D1358" s="325"/>
      <c r="J1358" s="40"/>
      <c r="K1358" s="41"/>
      <c r="L1358" s="41"/>
    </row>
    <row r="1359" spans="1:12">
      <c r="A1359" s="279">
        <v>44498.25</v>
      </c>
      <c r="B1359" s="325">
        <v>19.30078125</v>
      </c>
      <c r="C1359" s="325"/>
      <c r="D1359" s="325"/>
      <c r="J1359" s="40"/>
      <c r="K1359" s="41"/>
      <c r="L1359" s="41"/>
    </row>
    <row r="1360" spans="1:12">
      <c r="A1360" s="279">
        <v>44498.270833333336</v>
      </c>
      <c r="B1360" s="325">
        <v>19.271484375</v>
      </c>
      <c r="C1360" s="325">
        <f>AVERAGE(B1313:B1360)</f>
        <v>19.352001984914143</v>
      </c>
      <c r="D1360" s="325"/>
      <c r="J1360" s="40"/>
      <c r="K1360" s="41"/>
      <c r="L1360" s="41"/>
    </row>
    <row r="1361" spans="1:12">
      <c r="A1361" s="279">
        <v>44498.291666666664</v>
      </c>
      <c r="B1361" s="325">
        <v>19.2421875</v>
      </c>
      <c r="C1361" s="325"/>
      <c r="D1361" s="325"/>
      <c r="J1361" s="40"/>
      <c r="K1361" s="41"/>
      <c r="L1361" s="41"/>
    </row>
    <row r="1362" spans="1:12">
      <c r="A1362" s="279">
        <v>44498.3125</v>
      </c>
      <c r="B1362" s="325">
        <v>19.204687118530298</v>
      </c>
      <c r="C1362" s="325"/>
      <c r="D1362" s="325"/>
      <c r="J1362" s="40"/>
      <c r="K1362" s="41"/>
      <c r="L1362" s="41"/>
    </row>
    <row r="1363" spans="1:12">
      <c r="A1363" s="279">
        <v>44498.333333333336</v>
      </c>
      <c r="B1363" s="325">
        <v>19.202342987060501</v>
      </c>
      <c r="C1363" s="325"/>
      <c r="D1363" s="325"/>
      <c r="J1363" s="40"/>
      <c r="K1363" s="41"/>
      <c r="L1363" s="41"/>
    </row>
    <row r="1364" spans="1:12">
      <c r="A1364" s="279">
        <v>44498.354166666664</v>
      </c>
      <c r="B1364" s="325">
        <v>19.184764862060501</v>
      </c>
      <c r="C1364" s="325"/>
      <c r="D1364" s="325"/>
      <c r="J1364" s="40"/>
      <c r="K1364" s="41"/>
      <c r="L1364" s="41"/>
    </row>
    <row r="1365" spans="1:12">
      <c r="A1365" s="279">
        <v>44498.375</v>
      </c>
      <c r="B1365" s="325">
        <v>19.166015625</v>
      </c>
      <c r="C1365" s="325"/>
      <c r="D1365" s="325"/>
      <c r="J1365" s="40"/>
      <c r="K1365" s="41"/>
      <c r="L1365" s="41"/>
    </row>
    <row r="1366" spans="1:12">
      <c r="A1366" s="279">
        <v>44498.395833333336</v>
      </c>
      <c r="B1366" s="325">
        <v>19.194141387939499</v>
      </c>
      <c r="C1366" s="325"/>
      <c r="D1366" s="325"/>
      <c r="J1366" s="40"/>
      <c r="K1366" s="41"/>
      <c r="L1366" s="41"/>
    </row>
    <row r="1367" spans="1:12">
      <c r="A1367" s="279">
        <v>44498.416666666664</v>
      </c>
      <c r="B1367" s="325">
        <v>19.235157012939499</v>
      </c>
      <c r="C1367" s="325"/>
      <c r="D1367" s="325"/>
      <c r="J1367" s="40"/>
      <c r="K1367" s="41"/>
      <c r="L1367" s="41"/>
    </row>
    <row r="1368" spans="1:12">
      <c r="A1368" s="279">
        <v>44498.4375</v>
      </c>
      <c r="B1368" s="325">
        <v>19.256250381469702</v>
      </c>
      <c r="C1368" s="325"/>
      <c r="D1368" s="325"/>
      <c r="J1368" s="40"/>
      <c r="K1368" s="41"/>
      <c r="L1368" s="41"/>
    </row>
    <row r="1369" spans="1:12">
      <c r="A1369" s="279">
        <v>44498.458333333336</v>
      </c>
      <c r="B1369" s="325">
        <v>19.307811737060501</v>
      </c>
      <c r="C1369" s="325"/>
      <c r="D1369" s="325"/>
      <c r="J1369" s="40"/>
      <c r="K1369" s="41"/>
      <c r="L1369" s="41"/>
    </row>
    <row r="1370" spans="1:12">
      <c r="A1370" s="279">
        <v>44498.479166666664</v>
      </c>
      <c r="B1370" s="325">
        <v>19.354686737060501</v>
      </c>
      <c r="C1370" s="325"/>
      <c r="D1370" s="325"/>
      <c r="J1370" s="40"/>
      <c r="K1370" s="41"/>
      <c r="L1370" s="41"/>
    </row>
    <row r="1371" spans="1:12">
      <c r="A1371" s="279">
        <v>44498.5</v>
      </c>
      <c r="B1371" s="325">
        <v>19.338281631469702</v>
      </c>
      <c r="C1371" s="325"/>
      <c r="D1371" s="325"/>
      <c r="J1371" s="40"/>
      <c r="K1371" s="41"/>
      <c r="L1371" s="41"/>
    </row>
    <row r="1372" spans="1:12">
      <c r="A1372" s="279">
        <v>44498.520833333336</v>
      </c>
      <c r="B1372" s="325">
        <v>19.350000381469702</v>
      </c>
      <c r="C1372" s="325"/>
      <c r="D1372" s="325"/>
      <c r="J1372" s="40"/>
      <c r="K1372" s="41"/>
      <c r="L1372" s="41"/>
    </row>
    <row r="1373" spans="1:12">
      <c r="A1373" s="279">
        <v>44498.541666666664</v>
      </c>
      <c r="B1373" s="325">
        <v>19.432031631469702</v>
      </c>
      <c r="C1373" s="325"/>
      <c r="D1373" s="325"/>
      <c r="J1373" s="40"/>
      <c r="K1373" s="41"/>
      <c r="L1373" s="41"/>
    </row>
    <row r="1374" spans="1:12">
      <c r="A1374" s="279">
        <v>44498.5625</v>
      </c>
      <c r="B1374" s="325">
        <v>19.428516387939499</v>
      </c>
      <c r="C1374" s="325"/>
      <c r="D1374" s="325"/>
      <c r="J1374" s="40"/>
      <c r="K1374" s="41"/>
      <c r="L1374" s="41"/>
    </row>
    <row r="1375" spans="1:12">
      <c r="A1375" s="279">
        <v>44498.583333333336</v>
      </c>
      <c r="B1375" s="325">
        <v>19.480077743530298</v>
      </c>
      <c r="C1375" s="325"/>
      <c r="D1375" s="325"/>
      <c r="J1375" s="40"/>
      <c r="K1375" s="41"/>
      <c r="L1375" s="41"/>
    </row>
    <row r="1376" spans="1:12">
      <c r="A1376" s="279">
        <v>44498.604166666664</v>
      </c>
      <c r="B1376" s="325">
        <v>19.508203506469702</v>
      </c>
      <c r="C1376" s="325"/>
      <c r="D1376" s="325"/>
      <c r="J1376" s="40"/>
      <c r="K1376" s="41"/>
      <c r="L1376" s="41"/>
    </row>
    <row r="1377" spans="1:12">
      <c r="A1377" s="279">
        <v>44498.625</v>
      </c>
      <c r="B1377" s="325">
        <v>19.484766006469702</v>
      </c>
      <c r="C1377" s="325"/>
      <c r="D1377" s="325"/>
      <c r="J1377" s="40"/>
      <c r="K1377" s="41"/>
      <c r="L1377" s="41"/>
    </row>
    <row r="1378" spans="1:12">
      <c r="A1378" s="279">
        <v>44498.645833333336</v>
      </c>
      <c r="B1378" s="325">
        <v>19.495311737060501</v>
      </c>
      <c r="C1378" s="325"/>
      <c r="D1378" s="325"/>
      <c r="J1378" s="40"/>
      <c r="K1378" s="41"/>
      <c r="L1378" s="41"/>
    </row>
    <row r="1379" spans="1:12">
      <c r="A1379" s="279">
        <v>44498.666666666664</v>
      </c>
      <c r="B1379" s="325">
        <v>19.515233993530298</v>
      </c>
      <c r="C1379" s="325"/>
      <c r="D1379" s="325"/>
      <c r="J1379" s="40"/>
      <c r="K1379" s="41"/>
      <c r="L1379" s="41"/>
    </row>
    <row r="1380" spans="1:12">
      <c r="A1380" s="279">
        <v>44498.6875</v>
      </c>
      <c r="B1380" s="325">
        <v>19.526952743530298</v>
      </c>
      <c r="C1380" s="325"/>
      <c r="D1380" s="325"/>
      <c r="J1380" s="40"/>
      <c r="K1380" s="41"/>
      <c r="L1380" s="41"/>
    </row>
    <row r="1381" spans="1:12">
      <c r="A1381" s="279">
        <v>44498.708333333336</v>
      </c>
      <c r="B1381" s="325">
        <v>19.522266387939499</v>
      </c>
      <c r="C1381" s="325"/>
      <c r="D1381" s="325"/>
      <c r="J1381" s="40"/>
      <c r="K1381" s="41"/>
      <c r="L1381" s="41"/>
    </row>
    <row r="1382" spans="1:12">
      <c r="A1382" s="279">
        <v>44498.729166666664</v>
      </c>
      <c r="B1382" s="325">
        <v>19.471874237060501</v>
      </c>
      <c r="C1382" s="325"/>
      <c r="D1382" s="325"/>
      <c r="J1382" s="40"/>
      <c r="K1382" s="41"/>
      <c r="L1382" s="41"/>
    </row>
    <row r="1383" spans="1:12">
      <c r="A1383" s="279">
        <v>44498.75</v>
      </c>
      <c r="B1383" s="325">
        <v>19.451953887939499</v>
      </c>
      <c r="C1383" s="325"/>
      <c r="D1383" s="325"/>
      <c r="J1383" s="40"/>
      <c r="K1383" s="41"/>
      <c r="L1383" s="41"/>
    </row>
    <row r="1384" spans="1:12">
      <c r="A1384" s="279">
        <v>44498.770833333336</v>
      </c>
      <c r="B1384" s="325">
        <v>19.475391387939499</v>
      </c>
      <c r="C1384" s="325"/>
      <c r="D1384" s="325"/>
      <c r="J1384" s="40"/>
      <c r="K1384" s="41"/>
      <c r="L1384" s="41"/>
    </row>
    <row r="1385" spans="1:12">
      <c r="A1385" s="279">
        <v>44498.791666666664</v>
      </c>
      <c r="B1385" s="325">
        <v>19.469532012939499</v>
      </c>
      <c r="C1385" s="325"/>
      <c r="D1385" s="325"/>
      <c r="J1385" s="40"/>
      <c r="K1385" s="41"/>
      <c r="L1385" s="41"/>
    </row>
    <row r="1386" spans="1:12">
      <c r="A1386" s="279">
        <v>44498.8125</v>
      </c>
      <c r="B1386" s="325">
        <v>19.433202743530298</v>
      </c>
      <c r="C1386" s="325"/>
      <c r="D1386" s="325"/>
      <c r="J1386" s="40"/>
      <c r="K1386" s="41"/>
      <c r="L1386" s="41"/>
    </row>
    <row r="1387" spans="1:12">
      <c r="A1387" s="279">
        <v>44498.833333333336</v>
      </c>
      <c r="B1387" s="325">
        <v>19.428516387939499</v>
      </c>
      <c r="C1387" s="325"/>
      <c r="D1387" s="325"/>
      <c r="J1387" s="40"/>
      <c r="K1387" s="41"/>
      <c r="L1387" s="41"/>
    </row>
    <row r="1388" spans="1:12">
      <c r="A1388" s="279">
        <v>44498.854166666664</v>
      </c>
      <c r="B1388" s="325">
        <v>19.423828125</v>
      </c>
      <c r="C1388" s="325"/>
      <c r="D1388" s="325"/>
      <c r="J1388" s="40"/>
      <c r="K1388" s="41"/>
      <c r="L1388" s="41"/>
    </row>
    <row r="1389" spans="1:12">
      <c r="A1389" s="279">
        <v>44498.875</v>
      </c>
      <c r="B1389" s="325">
        <v>19.435546875</v>
      </c>
      <c r="C1389" s="325"/>
      <c r="D1389" s="325"/>
      <c r="J1389" s="40"/>
      <c r="K1389" s="41"/>
      <c r="L1389" s="41"/>
    </row>
    <row r="1390" spans="1:12">
      <c r="A1390" s="279">
        <v>44498.895833333336</v>
      </c>
      <c r="B1390" s="325">
        <v>19.391016006469702</v>
      </c>
      <c r="C1390" s="325"/>
      <c r="D1390" s="325"/>
      <c r="J1390" s="40"/>
      <c r="K1390" s="41"/>
      <c r="L1390" s="41"/>
    </row>
    <row r="1391" spans="1:12">
      <c r="A1391" s="279">
        <v>44498.916666666664</v>
      </c>
      <c r="B1391" s="325">
        <v>19.430858612060501</v>
      </c>
      <c r="C1391" s="325"/>
      <c r="D1391" s="325"/>
      <c r="J1391" s="40"/>
      <c r="K1391" s="41"/>
      <c r="L1391" s="41"/>
    </row>
    <row r="1392" spans="1:12">
      <c r="A1392" s="279">
        <v>44498.9375</v>
      </c>
      <c r="B1392" s="325">
        <v>19.433202743530298</v>
      </c>
      <c r="C1392" s="325"/>
      <c r="D1392" s="325"/>
      <c r="J1392" s="40"/>
      <c r="K1392" s="41"/>
      <c r="L1392" s="41"/>
    </row>
    <row r="1393" spans="1:12">
      <c r="A1393" s="279">
        <v>44498.958333333336</v>
      </c>
      <c r="B1393" s="325">
        <v>19.443750381469702</v>
      </c>
      <c r="C1393" s="325"/>
      <c r="D1393" s="325"/>
      <c r="J1393" s="40"/>
      <c r="K1393" s="41"/>
      <c r="L1393" s="41"/>
    </row>
    <row r="1394" spans="1:12">
      <c r="A1394" s="279">
        <v>44498.979166666664</v>
      </c>
      <c r="B1394" s="325">
        <v>19.407421112060501</v>
      </c>
      <c r="C1394" s="325"/>
      <c r="D1394" s="325"/>
      <c r="J1394" s="40"/>
      <c r="K1394" s="41"/>
      <c r="L1394" s="41"/>
    </row>
    <row r="1395" spans="1:12">
      <c r="A1395" s="279">
        <v>44499</v>
      </c>
      <c r="B1395" s="325">
        <v>19.419139862060501</v>
      </c>
      <c r="C1395" s="325"/>
      <c r="D1395" s="325"/>
      <c r="J1395" s="40"/>
      <c r="K1395" s="41"/>
      <c r="L1395" s="41"/>
    </row>
    <row r="1396" spans="1:12">
      <c r="A1396" s="279">
        <v>44499.020833333336</v>
      </c>
      <c r="B1396" s="325">
        <v>19.466014862060501</v>
      </c>
      <c r="C1396" s="325"/>
      <c r="D1396" s="325"/>
      <c r="J1396" s="40"/>
      <c r="K1396" s="41"/>
      <c r="L1396" s="41"/>
    </row>
    <row r="1397" spans="1:12">
      <c r="A1397" s="279">
        <v>44499.041666666664</v>
      </c>
      <c r="B1397" s="325">
        <v>19.420312881469702</v>
      </c>
      <c r="C1397" s="325"/>
      <c r="D1397" s="325"/>
      <c r="J1397" s="40"/>
      <c r="K1397" s="41"/>
      <c r="L1397" s="41"/>
    </row>
    <row r="1398" spans="1:12">
      <c r="A1398" s="279">
        <v>44499.0625</v>
      </c>
      <c r="B1398" s="325">
        <v>19.420312881469702</v>
      </c>
      <c r="C1398" s="325"/>
      <c r="D1398" s="325"/>
      <c r="J1398" s="40"/>
      <c r="K1398" s="41"/>
      <c r="L1398" s="41"/>
    </row>
    <row r="1399" spans="1:12">
      <c r="A1399" s="279">
        <v>44499.083333333336</v>
      </c>
      <c r="B1399" s="325">
        <v>19.403905868530298</v>
      </c>
      <c r="C1399" s="325"/>
      <c r="D1399" s="325"/>
      <c r="J1399" s="40"/>
      <c r="K1399" s="41"/>
      <c r="L1399" s="41"/>
    </row>
    <row r="1400" spans="1:12">
      <c r="A1400" s="279">
        <v>44499.104166666664</v>
      </c>
      <c r="B1400" s="325">
        <v>19.386327743530298</v>
      </c>
      <c r="C1400" s="325"/>
      <c r="D1400" s="325"/>
      <c r="J1400" s="40"/>
      <c r="K1400" s="41"/>
      <c r="L1400" s="41"/>
    </row>
    <row r="1401" spans="1:12">
      <c r="A1401" s="279">
        <v>44499.125</v>
      </c>
      <c r="B1401" s="325">
        <v>19.392187118530298</v>
      </c>
      <c r="C1401" s="325"/>
      <c r="D1401" s="325"/>
      <c r="J1401" s="40"/>
      <c r="K1401" s="41"/>
      <c r="L1401" s="41"/>
    </row>
    <row r="1402" spans="1:12">
      <c r="A1402" s="279">
        <v>44499.145833333336</v>
      </c>
      <c r="B1402" s="325">
        <v>19.364063262939499</v>
      </c>
      <c r="C1402" s="325"/>
      <c r="D1402" s="325"/>
      <c r="J1402" s="40"/>
      <c r="K1402" s="41"/>
      <c r="L1402" s="41"/>
    </row>
    <row r="1403" spans="1:12">
      <c r="A1403" s="279">
        <v>44499.166666666664</v>
      </c>
      <c r="B1403" s="325">
        <v>19.3828125</v>
      </c>
      <c r="C1403" s="325"/>
      <c r="D1403" s="325"/>
      <c r="J1403" s="40"/>
      <c r="K1403" s="41"/>
      <c r="L1403" s="41"/>
    </row>
    <row r="1404" spans="1:12">
      <c r="A1404" s="279">
        <v>44499.1875</v>
      </c>
      <c r="B1404" s="325">
        <v>19.357030868530298</v>
      </c>
      <c r="C1404" s="325"/>
      <c r="D1404" s="325"/>
      <c r="J1404" s="40"/>
      <c r="K1404" s="41"/>
      <c r="L1404" s="41"/>
    </row>
    <row r="1405" spans="1:12">
      <c r="A1405" s="279">
        <v>44499.208333333336</v>
      </c>
      <c r="B1405" s="325">
        <v>19.368749618530298</v>
      </c>
      <c r="C1405" s="325"/>
      <c r="D1405" s="325"/>
      <c r="J1405" s="40"/>
      <c r="K1405" s="41"/>
      <c r="L1405" s="41"/>
    </row>
    <row r="1406" spans="1:12">
      <c r="A1406" s="279">
        <v>44499.229166666664</v>
      </c>
      <c r="B1406" s="325">
        <v>19.37109375</v>
      </c>
      <c r="C1406" s="325"/>
      <c r="D1406" s="325"/>
      <c r="J1406" s="40"/>
      <c r="K1406" s="41"/>
      <c r="L1406" s="41"/>
    </row>
    <row r="1407" spans="1:12">
      <c r="A1407" s="279">
        <v>44499.25</v>
      </c>
      <c r="B1407" s="325">
        <v>19.368749618530298</v>
      </c>
      <c r="C1407" s="325"/>
      <c r="D1407" s="325"/>
      <c r="J1407" s="40"/>
      <c r="K1407" s="41"/>
      <c r="L1407" s="41"/>
    </row>
    <row r="1408" spans="1:12">
      <c r="A1408" s="279">
        <v>44499.270833333336</v>
      </c>
      <c r="B1408" s="325">
        <v>19.378124237060501</v>
      </c>
      <c r="C1408" s="325">
        <f>AVERAGE(B1361:B1408)</f>
        <v>19.388012647628784</v>
      </c>
      <c r="D1408" s="325"/>
      <c r="J1408" s="40"/>
      <c r="K1408" s="41"/>
      <c r="L1408" s="41"/>
    </row>
    <row r="1409" spans="1:12">
      <c r="A1409" s="279">
        <v>44499.291666666664</v>
      </c>
      <c r="B1409" s="325">
        <v>19.298437118530298</v>
      </c>
      <c r="C1409" s="325"/>
      <c r="D1409" s="325"/>
      <c r="J1409" s="40"/>
      <c r="K1409" s="41"/>
      <c r="L1409" s="41"/>
    </row>
    <row r="1410" spans="1:12">
      <c r="A1410" s="279">
        <v>44499.3125</v>
      </c>
      <c r="B1410" s="325">
        <v>19.291406631469702</v>
      </c>
      <c r="C1410" s="325"/>
      <c r="D1410" s="325"/>
      <c r="J1410" s="40"/>
      <c r="K1410" s="41"/>
      <c r="L1410" s="41"/>
    </row>
    <row r="1411" spans="1:12">
      <c r="A1411" s="279">
        <v>44499.333333333336</v>
      </c>
      <c r="B1411" s="325">
        <v>19.245702743530298</v>
      </c>
      <c r="C1411" s="325"/>
      <c r="D1411" s="325"/>
      <c r="J1411" s="40"/>
      <c r="K1411" s="41"/>
      <c r="L1411" s="41"/>
    </row>
    <row r="1412" spans="1:12">
      <c r="A1412" s="279">
        <v>44499.354166666664</v>
      </c>
      <c r="B1412" s="325">
        <v>19.189453125</v>
      </c>
      <c r="C1412" s="325"/>
      <c r="D1412" s="325"/>
      <c r="J1412" s="40"/>
      <c r="K1412" s="41"/>
      <c r="L1412" s="41"/>
    </row>
    <row r="1413" spans="1:12">
      <c r="A1413" s="279">
        <v>44499.375</v>
      </c>
      <c r="B1413" s="325">
        <v>19.204687118530298</v>
      </c>
      <c r="C1413" s="325"/>
      <c r="D1413" s="325"/>
      <c r="J1413" s="40"/>
      <c r="K1413" s="41"/>
      <c r="L1413" s="41"/>
    </row>
    <row r="1414" spans="1:12">
      <c r="A1414" s="279">
        <v>44499.395833333336</v>
      </c>
      <c r="B1414" s="325">
        <v>19.169530868530298</v>
      </c>
      <c r="C1414" s="325"/>
      <c r="D1414" s="325"/>
      <c r="J1414" s="40"/>
      <c r="K1414" s="41"/>
      <c r="L1414" s="41"/>
    </row>
    <row r="1415" spans="1:12">
      <c r="A1415" s="279">
        <v>44499.416666666664</v>
      </c>
      <c r="B1415" s="325">
        <v>19.155467987060501</v>
      </c>
      <c r="C1415" s="325"/>
      <c r="D1415" s="325"/>
      <c r="J1415" s="40"/>
      <c r="K1415" s="41"/>
      <c r="L1415" s="41"/>
    </row>
    <row r="1416" spans="1:12">
      <c r="A1416" s="279">
        <v>44499.4375</v>
      </c>
      <c r="B1416" s="325">
        <v>19.205860137939499</v>
      </c>
      <c r="C1416" s="325"/>
      <c r="D1416" s="325"/>
      <c r="J1416" s="40"/>
      <c r="K1416" s="41"/>
      <c r="L1416" s="41"/>
    </row>
    <row r="1417" spans="1:12">
      <c r="A1417" s="279">
        <v>44499.458333333336</v>
      </c>
      <c r="B1417" s="325">
        <v>19.255077362060501</v>
      </c>
      <c r="C1417" s="325"/>
      <c r="D1417" s="325"/>
      <c r="J1417" s="40"/>
      <c r="K1417" s="41"/>
      <c r="L1417" s="41"/>
    </row>
    <row r="1418" spans="1:12">
      <c r="A1418" s="279">
        <v>44499.479166666664</v>
      </c>
      <c r="B1418" s="325">
        <v>19.278514862060501</v>
      </c>
      <c r="C1418" s="325"/>
      <c r="D1418" s="325"/>
      <c r="J1418" s="40"/>
      <c r="K1418" s="41"/>
      <c r="L1418" s="41"/>
    </row>
    <row r="1419" spans="1:12">
      <c r="A1419" s="279">
        <v>44499.5</v>
      </c>
      <c r="B1419" s="325">
        <v>19.271484375</v>
      </c>
      <c r="C1419" s="325"/>
      <c r="D1419" s="325"/>
      <c r="J1419" s="40"/>
      <c r="K1419" s="41"/>
      <c r="L1419" s="41"/>
    </row>
    <row r="1420" spans="1:12">
      <c r="A1420" s="279">
        <v>44499.520833333336</v>
      </c>
      <c r="B1420" s="325">
        <v>19.301952362060501</v>
      </c>
      <c r="C1420" s="325"/>
      <c r="D1420" s="325"/>
      <c r="J1420" s="40"/>
      <c r="K1420" s="41"/>
      <c r="L1420" s="41"/>
    </row>
    <row r="1421" spans="1:12">
      <c r="A1421" s="279">
        <v>44499.541666666664</v>
      </c>
      <c r="B1421" s="325">
        <v>19.321874618530298</v>
      </c>
      <c r="C1421" s="325"/>
      <c r="D1421" s="325"/>
      <c r="J1421" s="40"/>
      <c r="K1421" s="41"/>
      <c r="L1421" s="41"/>
    </row>
    <row r="1422" spans="1:12">
      <c r="A1422" s="279">
        <v>44499.5625</v>
      </c>
      <c r="B1422" s="325">
        <v>19.34765625</v>
      </c>
      <c r="C1422" s="325"/>
      <c r="D1422" s="325"/>
      <c r="J1422" s="40"/>
      <c r="K1422" s="41"/>
      <c r="L1422" s="41"/>
    </row>
    <row r="1423" spans="1:12">
      <c r="A1423" s="279">
        <v>44499.583333333336</v>
      </c>
      <c r="B1423" s="325">
        <v>19.402734756469702</v>
      </c>
      <c r="C1423" s="325"/>
      <c r="D1423" s="325"/>
      <c r="J1423" s="40"/>
      <c r="K1423" s="41"/>
      <c r="L1423" s="41"/>
    </row>
    <row r="1424" spans="1:12">
      <c r="A1424" s="279">
        <v>44499.604166666664</v>
      </c>
      <c r="B1424" s="325">
        <v>19.396875381469702</v>
      </c>
      <c r="C1424" s="325"/>
      <c r="D1424" s="325"/>
      <c r="J1424" s="40"/>
      <c r="K1424" s="41"/>
      <c r="L1424" s="41"/>
    </row>
    <row r="1425" spans="1:12">
      <c r="A1425" s="279">
        <v>44499.625</v>
      </c>
      <c r="B1425" s="325">
        <v>19.379297256469702</v>
      </c>
      <c r="C1425" s="325"/>
      <c r="D1425" s="325"/>
      <c r="J1425" s="40"/>
      <c r="K1425" s="41"/>
      <c r="L1425" s="41"/>
    </row>
    <row r="1426" spans="1:12">
      <c r="A1426" s="279">
        <v>44499.645833333336</v>
      </c>
      <c r="B1426" s="325">
        <v>19.399219512939499</v>
      </c>
      <c r="C1426" s="325"/>
      <c r="D1426" s="325"/>
      <c r="J1426" s="40"/>
      <c r="K1426" s="41"/>
      <c r="L1426" s="41"/>
    </row>
    <row r="1427" spans="1:12">
      <c r="A1427" s="279">
        <v>44499.666666666664</v>
      </c>
      <c r="B1427" s="325">
        <v>19.39453125</v>
      </c>
      <c r="C1427" s="325"/>
      <c r="D1427" s="325"/>
      <c r="J1427" s="40"/>
      <c r="K1427" s="41"/>
      <c r="L1427" s="41"/>
    </row>
    <row r="1428" spans="1:12">
      <c r="A1428" s="279">
        <v>44499.6875</v>
      </c>
      <c r="B1428" s="325">
        <v>19.361719131469702</v>
      </c>
      <c r="C1428" s="325"/>
      <c r="D1428" s="325"/>
      <c r="J1428" s="40"/>
      <c r="K1428" s="41"/>
      <c r="L1428" s="41"/>
    </row>
    <row r="1429" spans="1:12">
      <c r="A1429" s="279">
        <v>44499.708333333336</v>
      </c>
      <c r="B1429" s="325">
        <v>19.330078125</v>
      </c>
      <c r="C1429" s="325"/>
      <c r="D1429" s="325"/>
      <c r="J1429" s="40"/>
      <c r="K1429" s="41"/>
      <c r="L1429" s="41"/>
    </row>
    <row r="1430" spans="1:12">
      <c r="A1430" s="279">
        <v>44499.729166666664</v>
      </c>
      <c r="B1430" s="325">
        <v>19.30078125</v>
      </c>
      <c r="C1430" s="325"/>
      <c r="D1430" s="325"/>
      <c r="J1430" s="40"/>
      <c r="K1430" s="41"/>
      <c r="L1430" s="41"/>
    </row>
    <row r="1431" spans="1:12">
      <c r="A1431" s="279">
        <v>44499.75</v>
      </c>
      <c r="B1431" s="325">
        <v>19.276172637939499</v>
      </c>
      <c r="C1431" s="325"/>
      <c r="D1431" s="325"/>
      <c r="J1431" s="40"/>
      <c r="K1431" s="41"/>
      <c r="L1431" s="41"/>
    </row>
    <row r="1432" spans="1:12">
      <c r="A1432" s="279">
        <v>44499.770833333336</v>
      </c>
      <c r="B1432" s="325">
        <v>19.263280868530298</v>
      </c>
      <c r="C1432" s="325"/>
      <c r="D1432" s="325"/>
      <c r="J1432" s="40"/>
      <c r="K1432" s="41"/>
      <c r="L1432" s="41"/>
    </row>
    <row r="1433" spans="1:12">
      <c r="A1433" s="279">
        <v>44499.791666666664</v>
      </c>
      <c r="B1433" s="325">
        <v>19.299610137939499</v>
      </c>
      <c r="C1433" s="325"/>
      <c r="D1433" s="325"/>
      <c r="J1433" s="40"/>
      <c r="K1433" s="41"/>
      <c r="L1433" s="41"/>
    </row>
    <row r="1434" spans="1:12">
      <c r="A1434" s="279">
        <v>44499.8125</v>
      </c>
      <c r="B1434" s="325">
        <v>19.273828506469702</v>
      </c>
      <c r="C1434" s="325"/>
      <c r="D1434" s="325"/>
      <c r="J1434" s="40"/>
      <c r="K1434" s="41"/>
      <c r="L1434" s="41"/>
    </row>
    <row r="1435" spans="1:12">
      <c r="A1435" s="279">
        <v>44499.833333333336</v>
      </c>
      <c r="B1435" s="325">
        <v>19.257421493530298</v>
      </c>
      <c r="C1435" s="325"/>
      <c r="D1435" s="325"/>
      <c r="J1435" s="40"/>
      <c r="K1435" s="41"/>
      <c r="L1435" s="41"/>
    </row>
    <row r="1436" spans="1:12">
      <c r="A1436" s="279">
        <v>44499.854166666664</v>
      </c>
      <c r="B1436" s="325">
        <v>19.260936737060501</v>
      </c>
      <c r="C1436" s="325"/>
      <c r="D1436" s="325"/>
      <c r="J1436" s="40"/>
      <c r="K1436" s="41"/>
      <c r="L1436" s="41"/>
    </row>
    <row r="1437" spans="1:12">
      <c r="A1437" s="279">
        <v>44499.875</v>
      </c>
      <c r="B1437" s="325">
        <v>19.296092987060501</v>
      </c>
      <c r="C1437" s="325"/>
      <c r="D1437" s="325"/>
      <c r="J1437" s="40"/>
      <c r="K1437" s="41"/>
      <c r="L1437" s="41"/>
    </row>
    <row r="1438" spans="1:12">
      <c r="A1438" s="279">
        <v>44499.895833333336</v>
      </c>
      <c r="B1438" s="325">
        <v>19.303125381469702</v>
      </c>
      <c r="C1438" s="325"/>
      <c r="D1438" s="325"/>
      <c r="J1438" s="40"/>
      <c r="K1438" s="41"/>
      <c r="L1438" s="41"/>
    </row>
    <row r="1439" spans="1:12">
      <c r="A1439" s="279">
        <v>44499.916666666664</v>
      </c>
      <c r="B1439" s="325">
        <v>19.298437118530298</v>
      </c>
      <c r="C1439" s="325"/>
      <c r="D1439" s="325"/>
      <c r="J1439" s="40"/>
      <c r="K1439" s="41"/>
      <c r="L1439" s="41"/>
    </row>
    <row r="1440" spans="1:12">
      <c r="A1440" s="279">
        <v>44499.9375</v>
      </c>
      <c r="B1440" s="325">
        <v>19.272655487060501</v>
      </c>
      <c r="C1440" s="325"/>
      <c r="D1440" s="325"/>
      <c r="J1440" s="40"/>
      <c r="K1440" s="41"/>
      <c r="L1440" s="41"/>
    </row>
    <row r="1441" spans="1:12">
      <c r="A1441" s="279">
        <v>44499.958333333336</v>
      </c>
      <c r="B1441" s="325">
        <v>19.272655487060501</v>
      </c>
      <c r="C1441" s="325"/>
      <c r="D1441" s="325"/>
      <c r="J1441" s="40"/>
      <c r="K1441" s="41"/>
      <c r="L1441" s="41"/>
    </row>
    <row r="1442" spans="1:12">
      <c r="A1442" s="279">
        <v>44499.979166666664</v>
      </c>
      <c r="B1442" s="325">
        <v>19.264453887939499</v>
      </c>
      <c r="C1442" s="325"/>
      <c r="D1442" s="325"/>
      <c r="J1442" s="40"/>
      <c r="K1442" s="41"/>
      <c r="L1442" s="41"/>
    </row>
    <row r="1443" spans="1:12">
      <c r="A1443" s="279">
        <v>44500</v>
      </c>
      <c r="B1443" s="325">
        <v>19.307811737060501</v>
      </c>
      <c r="C1443" s="325"/>
      <c r="D1443" s="325"/>
      <c r="J1443" s="40"/>
      <c r="K1443" s="41"/>
      <c r="L1443" s="41"/>
    </row>
    <row r="1444" spans="1:12">
      <c r="A1444" s="279">
        <v>44500.020833333336</v>
      </c>
      <c r="B1444" s="325">
        <v>19.304296493530298</v>
      </c>
      <c r="C1444" s="325"/>
      <c r="D1444" s="325"/>
      <c r="J1444" s="40"/>
      <c r="K1444" s="41"/>
      <c r="L1444" s="41"/>
    </row>
    <row r="1445" spans="1:12">
      <c r="A1445" s="279">
        <v>44500.041666666664</v>
      </c>
      <c r="B1445" s="325">
        <v>19.262109756469702</v>
      </c>
      <c r="J1445" s="40"/>
      <c r="K1445" s="41"/>
      <c r="L1445" s="41"/>
    </row>
    <row r="1446" spans="1:12">
      <c r="A1446" s="279">
        <v>44500.0625</v>
      </c>
      <c r="B1446" s="325">
        <v>19.299610137939499</v>
      </c>
      <c r="J1446" s="40"/>
      <c r="K1446" s="41"/>
      <c r="L1446" s="41"/>
    </row>
    <row r="1447" spans="1:12">
      <c r="A1447" s="279">
        <v>44500.083333333336</v>
      </c>
      <c r="B1447" s="325">
        <v>19.270313262939499</v>
      </c>
      <c r="J1447" s="40"/>
      <c r="K1447" s="41"/>
      <c r="L1447" s="41"/>
    </row>
    <row r="1448" spans="1:12">
      <c r="A1448" s="279">
        <v>44500.104166666664</v>
      </c>
      <c r="B1448" s="325">
        <v>19.257421493530298</v>
      </c>
      <c r="J1448" s="40"/>
      <c r="K1448" s="41"/>
      <c r="L1448" s="41"/>
    </row>
    <row r="1449" spans="1:12">
      <c r="A1449" s="279">
        <v>44500.125</v>
      </c>
      <c r="B1449" s="325">
        <v>19.259765625</v>
      </c>
      <c r="J1449" s="40"/>
      <c r="K1449" s="41"/>
      <c r="L1449" s="41"/>
    </row>
    <row r="1450" spans="1:12">
      <c r="A1450" s="279">
        <v>44500.145833333336</v>
      </c>
      <c r="B1450" s="325">
        <v>19.204687118530298</v>
      </c>
      <c r="J1450" s="40"/>
      <c r="K1450" s="41"/>
      <c r="L1450" s="41"/>
    </row>
    <row r="1451" spans="1:12">
      <c r="A1451" s="279">
        <v>44500.166666666664</v>
      </c>
      <c r="B1451" s="325">
        <v>19.217578887939499</v>
      </c>
      <c r="J1451" s="40"/>
      <c r="K1451" s="41"/>
      <c r="L1451" s="41"/>
    </row>
    <row r="1452" spans="1:12">
      <c r="A1452" s="279">
        <v>44500.1875</v>
      </c>
      <c r="B1452" s="325">
        <v>19.229297637939499</v>
      </c>
      <c r="J1452" s="40"/>
      <c r="K1452" s="41"/>
      <c r="L1452" s="41"/>
    </row>
    <row r="1453" spans="1:12">
      <c r="A1453" s="279">
        <v>44500.208333333336</v>
      </c>
      <c r="B1453" s="325">
        <v>19.23046875</v>
      </c>
      <c r="J1453" s="40"/>
      <c r="K1453" s="41"/>
      <c r="L1453" s="41"/>
    </row>
    <row r="1454" spans="1:12">
      <c r="A1454" s="279">
        <v>44500.229166666664</v>
      </c>
      <c r="B1454" s="325">
        <v>19.212890625</v>
      </c>
      <c r="J1454" s="40"/>
      <c r="K1454" s="41"/>
      <c r="L1454" s="41"/>
    </row>
    <row r="1455" spans="1:12">
      <c r="A1455" s="279">
        <v>44500.25</v>
      </c>
      <c r="B1455" s="325">
        <v>19.238672256469702</v>
      </c>
      <c r="J1455" s="40"/>
      <c r="K1455" s="41"/>
      <c r="L1455" s="41"/>
    </row>
    <row r="1456" spans="1:12">
      <c r="A1456" s="279">
        <v>44500.270833333336</v>
      </c>
      <c r="B1456" s="325">
        <v>19.225780487060501</v>
      </c>
      <c r="C1456" s="325">
        <f>AVERAGE(B1409:B1456)</f>
        <v>19.278369108835857</v>
      </c>
      <c r="J1456" s="40"/>
      <c r="K1456" s="41"/>
      <c r="L1456" s="41"/>
    </row>
    <row r="1457" spans="1:12">
      <c r="A1457" s="279">
        <v>44500.291666666664</v>
      </c>
      <c r="B1457" s="325">
        <v>19.256250381469702</v>
      </c>
      <c r="J1457" s="40"/>
      <c r="K1457" s="41"/>
      <c r="L1457" s="41"/>
    </row>
    <row r="1458" spans="1:12">
      <c r="A1458" s="279">
        <v>44500.3125</v>
      </c>
      <c r="B1458" s="325">
        <v>19.224609375</v>
      </c>
      <c r="J1458" s="40"/>
      <c r="K1458" s="41"/>
      <c r="L1458" s="41"/>
    </row>
    <row r="1459" spans="1:12">
      <c r="A1459" s="279">
        <v>44500.333333333336</v>
      </c>
      <c r="B1459" s="325">
        <v>19.169530868530298</v>
      </c>
      <c r="J1459" s="40"/>
      <c r="K1459" s="41"/>
      <c r="L1459" s="41"/>
    </row>
    <row r="1460" spans="1:12">
      <c r="A1460" s="279">
        <v>44500.354166666664</v>
      </c>
      <c r="B1460" s="325">
        <v>19.150781631469702</v>
      </c>
      <c r="J1460" s="40"/>
      <c r="K1460" s="41"/>
      <c r="L1460" s="41"/>
    </row>
    <row r="1461" spans="1:12">
      <c r="A1461" s="279">
        <v>44500.375</v>
      </c>
      <c r="B1461" s="325">
        <v>19.112110137939499</v>
      </c>
      <c r="J1461" s="40"/>
      <c r="K1461" s="41"/>
      <c r="L1461" s="41"/>
    </row>
    <row r="1462" spans="1:12">
      <c r="A1462" s="279">
        <v>44500.395833333336</v>
      </c>
      <c r="B1462" s="325">
        <v>19.127344131469702</v>
      </c>
      <c r="J1462" s="40"/>
      <c r="K1462" s="41"/>
      <c r="L1462" s="41"/>
    </row>
    <row r="1463" spans="1:12">
      <c r="A1463" s="279">
        <v>44500.416666666664</v>
      </c>
      <c r="B1463" s="325">
        <v>19.132030487060501</v>
      </c>
      <c r="J1463" s="40"/>
      <c r="K1463" s="41"/>
      <c r="L1463" s="41"/>
    </row>
    <row r="1464" spans="1:12">
      <c r="A1464" s="279">
        <v>44500.4375</v>
      </c>
      <c r="B1464" s="325">
        <v>19.128515243530298</v>
      </c>
      <c r="J1464" s="40"/>
      <c r="K1464" s="41"/>
      <c r="L1464" s="41"/>
    </row>
    <row r="1465" spans="1:12">
      <c r="A1465" s="279">
        <v>44500.458333333336</v>
      </c>
      <c r="B1465" s="325">
        <v>19.185937881469702</v>
      </c>
      <c r="J1465" s="40"/>
      <c r="K1465" s="41"/>
      <c r="L1465" s="41"/>
    </row>
    <row r="1466" spans="1:12">
      <c r="A1466" s="279">
        <v>44500.479166666664</v>
      </c>
      <c r="B1466" s="325">
        <v>19.21875</v>
      </c>
      <c r="J1466" s="40"/>
      <c r="K1466" s="41"/>
      <c r="L1466" s="41"/>
    </row>
    <row r="1467" spans="1:12">
      <c r="A1467" s="279">
        <v>44500.5</v>
      </c>
      <c r="B1467" s="325">
        <v>19.257421493530298</v>
      </c>
      <c r="J1467" s="40"/>
      <c r="K1467" s="41"/>
      <c r="L1467" s="41"/>
    </row>
    <row r="1468" spans="1:12">
      <c r="A1468" s="279">
        <v>44500.520833333336</v>
      </c>
      <c r="B1468" s="325">
        <v>19.263280868530298</v>
      </c>
      <c r="J1468" s="40"/>
      <c r="K1468" s="41"/>
      <c r="L1468" s="41"/>
    </row>
    <row r="1469" spans="1:12">
      <c r="A1469" s="279">
        <v>44500.541666666664</v>
      </c>
      <c r="B1469" s="325">
        <v>19.252735137939499</v>
      </c>
      <c r="J1469" s="40"/>
      <c r="K1469" s="41"/>
      <c r="L1469" s="41"/>
    </row>
    <row r="1470" spans="1:12">
      <c r="A1470" s="279">
        <v>44500.5625</v>
      </c>
      <c r="B1470" s="325">
        <v>19.285547256469702</v>
      </c>
      <c r="J1470" s="40"/>
      <c r="K1470" s="41"/>
      <c r="L1470" s="41"/>
    </row>
    <row r="1471" spans="1:12">
      <c r="A1471" s="279">
        <v>44500.583333333336</v>
      </c>
      <c r="B1471" s="325">
        <v>19.344141006469702</v>
      </c>
      <c r="J1471" s="40"/>
      <c r="K1471" s="41"/>
      <c r="L1471" s="41"/>
    </row>
    <row r="1472" spans="1:12">
      <c r="A1472" s="279">
        <v>44500.604166666664</v>
      </c>
      <c r="B1472" s="325">
        <v>19.337108612060501</v>
      </c>
      <c r="J1472" s="40"/>
      <c r="K1472" s="41"/>
      <c r="L1472" s="41"/>
    </row>
    <row r="1473" spans="1:12">
      <c r="A1473" s="279">
        <v>44500.625</v>
      </c>
      <c r="B1473" s="325">
        <v>19.354686737060501</v>
      </c>
      <c r="J1473" s="40"/>
      <c r="K1473" s="41"/>
      <c r="L1473" s="41"/>
    </row>
    <row r="1474" spans="1:12">
      <c r="A1474" s="279">
        <v>44500.645833333336</v>
      </c>
      <c r="B1474" s="325">
        <v>19.358203887939499</v>
      </c>
      <c r="J1474" s="40"/>
      <c r="K1474" s="41"/>
      <c r="L1474" s="41"/>
    </row>
    <row r="1475" spans="1:12">
      <c r="A1475" s="279">
        <v>44500.666666666664</v>
      </c>
      <c r="B1475" s="325">
        <v>19.321874618530298</v>
      </c>
      <c r="J1475" s="40"/>
      <c r="K1475" s="41"/>
      <c r="L1475" s="41"/>
    </row>
    <row r="1476" spans="1:12">
      <c r="A1476" s="279">
        <v>44500.6875</v>
      </c>
      <c r="B1476" s="325">
        <v>19.328907012939499</v>
      </c>
      <c r="J1476" s="40"/>
      <c r="K1476" s="41"/>
      <c r="L1476" s="41"/>
    </row>
    <row r="1477" spans="1:12">
      <c r="A1477" s="279">
        <v>44500.708333333336</v>
      </c>
      <c r="B1477" s="325">
        <v>19.2890625</v>
      </c>
      <c r="J1477" s="40"/>
      <c r="K1477" s="41"/>
      <c r="L1477" s="41"/>
    </row>
    <row r="1478" spans="1:12">
      <c r="A1478" s="279">
        <v>44500.729166666664</v>
      </c>
      <c r="B1478" s="325">
        <v>19.232812881469702</v>
      </c>
      <c r="J1478" s="40"/>
      <c r="K1478" s="41"/>
      <c r="L1478" s="41"/>
    </row>
    <row r="1479" spans="1:12">
      <c r="A1479" s="279">
        <v>44500.75</v>
      </c>
      <c r="B1479" s="325">
        <v>19.249217987060501</v>
      </c>
      <c r="J1479" s="40"/>
      <c r="K1479" s="41"/>
      <c r="L1479" s="41"/>
    </row>
    <row r="1480" spans="1:12">
      <c r="A1480" s="279">
        <v>44500.770833333336</v>
      </c>
      <c r="B1480" s="325">
        <v>19.231639862060501</v>
      </c>
      <c r="J1480" s="40"/>
      <c r="K1480" s="41"/>
      <c r="L1480" s="41"/>
    </row>
    <row r="1481" spans="1:12">
      <c r="A1481" s="279">
        <v>44500.791666666664</v>
      </c>
      <c r="B1481" s="325">
        <v>19.197656631469702</v>
      </c>
      <c r="J1481" s="40"/>
      <c r="K1481" s="41"/>
      <c r="L1481" s="41"/>
    </row>
    <row r="1482" spans="1:12">
      <c r="A1482" s="279">
        <v>44500.8125</v>
      </c>
      <c r="B1482" s="325">
        <v>19.219921112060501</v>
      </c>
      <c r="J1482" s="40"/>
      <c r="K1482" s="41"/>
      <c r="L1482" s="41"/>
    </row>
    <row r="1483" spans="1:12">
      <c r="A1483" s="279">
        <v>44500.833333333336</v>
      </c>
      <c r="B1483" s="325">
        <v>19.187108993530298</v>
      </c>
      <c r="J1483" s="40"/>
      <c r="K1483" s="41"/>
      <c r="L1483" s="41"/>
    </row>
    <row r="1484" spans="1:12">
      <c r="A1484" s="279">
        <v>44500.854166666664</v>
      </c>
      <c r="B1484" s="325">
        <v>19.224609375</v>
      </c>
      <c r="J1484" s="40"/>
      <c r="K1484" s="41"/>
      <c r="L1484" s="41"/>
    </row>
    <row r="1485" spans="1:12">
      <c r="A1485" s="279">
        <v>44500.875</v>
      </c>
      <c r="B1485" s="325">
        <v>19.182422637939499</v>
      </c>
      <c r="J1485" s="40"/>
      <c r="K1485" s="41"/>
      <c r="L1485" s="41"/>
    </row>
    <row r="1486" spans="1:12">
      <c r="A1486" s="279">
        <v>44500.895833333336</v>
      </c>
      <c r="B1486" s="325">
        <v>19.190624237060501</v>
      </c>
      <c r="J1486" s="40"/>
      <c r="K1486" s="41"/>
      <c r="L1486" s="41"/>
    </row>
    <row r="1487" spans="1:12">
      <c r="A1487" s="279">
        <v>44500.916666666664</v>
      </c>
      <c r="B1487" s="325">
        <v>19.219921112060501</v>
      </c>
      <c r="J1487" s="40"/>
      <c r="K1487" s="41"/>
      <c r="L1487" s="41"/>
    </row>
    <row r="1488" spans="1:12">
      <c r="A1488" s="279">
        <v>44500.9375</v>
      </c>
      <c r="B1488" s="325">
        <v>19.237499237060501</v>
      </c>
      <c r="J1488" s="40"/>
      <c r="K1488" s="41"/>
      <c r="L1488" s="41"/>
    </row>
    <row r="1489" spans="1:12">
      <c r="A1489" s="279">
        <v>44500.958333333336</v>
      </c>
      <c r="B1489" s="325">
        <v>19.190624237060501</v>
      </c>
      <c r="C1489" s="580"/>
      <c r="J1489" s="40"/>
      <c r="K1489" s="41"/>
      <c r="L1489" s="41"/>
    </row>
    <row r="1490" spans="1:12">
      <c r="A1490" s="279">
        <v>44500.979166666664</v>
      </c>
      <c r="B1490" s="325">
        <v>19.21875</v>
      </c>
      <c r="J1490" s="40"/>
      <c r="K1490" s="41"/>
      <c r="L1490" s="41"/>
    </row>
    <row r="1491" spans="1:12">
      <c r="A1491" s="279"/>
      <c r="B1491" s="580"/>
      <c r="J1491" s="40"/>
      <c r="K1491" s="41"/>
      <c r="L1491" s="41"/>
    </row>
    <row r="1492" spans="1:12">
      <c r="A1492" s="279"/>
      <c r="B1492" s="580"/>
      <c r="J1492" s="40"/>
      <c r="K1492" s="41"/>
      <c r="L1492" s="41"/>
    </row>
    <row r="1493" spans="1:12">
      <c r="A1493" s="279"/>
      <c r="B1493" s="580"/>
      <c r="J1493" s="40"/>
      <c r="K1493" s="41"/>
      <c r="L1493" s="41"/>
    </row>
    <row r="1494" spans="1:12">
      <c r="A1494" s="279"/>
      <c r="B1494" s="580"/>
      <c r="J1494" s="40"/>
      <c r="K1494" s="41"/>
      <c r="L1494" s="41"/>
    </row>
    <row r="1495" spans="1:12">
      <c r="A1495" s="279"/>
      <c r="B1495" s="580"/>
      <c r="J1495" s="40"/>
      <c r="K1495" s="41"/>
      <c r="L1495" s="41"/>
    </row>
    <row r="1496" spans="1:12">
      <c r="A1496" s="279"/>
      <c r="B1496" s="580"/>
      <c r="J1496" s="40"/>
      <c r="K1496" s="41"/>
      <c r="L1496" s="41"/>
    </row>
    <row r="1497" spans="1:12">
      <c r="A1497" s="40"/>
      <c r="B1497" s="326"/>
      <c r="J1497" s="40"/>
      <c r="K1497" s="41"/>
      <c r="L1497" s="41"/>
    </row>
    <row r="1498" spans="1:12">
      <c r="A1498" s="40"/>
      <c r="B1498" s="326"/>
      <c r="J1498" s="40"/>
      <c r="K1498" s="41"/>
      <c r="L1498" s="41"/>
    </row>
    <row r="1499" spans="1:12">
      <c r="A1499" s="40"/>
      <c r="B1499" s="326"/>
      <c r="J1499" s="40"/>
      <c r="K1499" s="41"/>
      <c r="L1499" s="41"/>
    </row>
    <row r="1500" spans="1:12">
      <c r="A1500" s="40"/>
      <c r="B1500" s="326"/>
      <c r="J1500" s="40"/>
      <c r="K1500" s="41"/>
      <c r="L1500" s="41"/>
    </row>
    <row r="1501" spans="1:12">
      <c r="A1501" s="40"/>
      <c r="B1501" s="326"/>
      <c r="J1501" s="40"/>
      <c r="K1501" s="41"/>
      <c r="L1501" s="41"/>
    </row>
    <row r="1502" spans="1:12">
      <c r="A1502" s="40"/>
      <c r="B1502" s="326"/>
      <c r="J1502" s="40"/>
      <c r="K1502" s="41"/>
      <c r="L1502" s="41"/>
    </row>
    <row r="1503" spans="1:12">
      <c r="A1503" s="40"/>
      <c r="B1503" s="326"/>
      <c r="J1503" s="40"/>
      <c r="K1503" s="41"/>
      <c r="L1503" s="41"/>
    </row>
    <row r="1504" spans="1:12">
      <c r="A1504" s="40"/>
      <c r="B1504" s="326"/>
      <c r="J1504" s="40"/>
      <c r="K1504" s="41"/>
      <c r="L1504" s="41"/>
    </row>
    <row r="1505" spans="1:12">
      <c r="A1505" s="40"/>
      <c r="B1505" s="326"/>
      <c r="J1505" s="40"/>
      <c r="K1505" s="41"/>
      <c r="L1505" s="41"/>
    </row>
    <row r="1506" spans="1:12">
      <c r="A1506" s="40"/>
      <c r="B1506" s="326"/>
      <c r="J1506" s="40"/>
      <c r="K1506" s="41"/>
      <c r="L1506" s="41"/>
    </row>
    <row r="1507" spans="1:12">
      <c r="A1507" s="40"/>
      <c r="B1507" s="326"/>
      <c r="J1507" s="40"/>
      <c r="K1507" s="41"/>
      <c r="L1507" s="41"/>
    </row>
    <row r="1508" spans="1:12">
      <c r="A1508" s="40"/>
      <c r="B1508" s="326"/>
      <c r="J1508" s="40"/>
      <c r="K1508" s="41"/>
      <c r="L1508" s="41"/>
    </row>
    <row r="1509" spans="1:12">
      <c r="A1509" s="40"/>
      <c r="B1509" s="326"/>
      <c r="J1509" s="40"/>
      <c r="K1509" s="41"/>
      <c r="L1509" s="41"/>
    </row>
    <row r="1510" spans="1:12">
      <c r="A1510" s="40"/>
      <c r="B1510" s="326"/>
      <c r="J1510" s="40"/>
      <c r="K1510" s="41"/>
      <c r="L1510" s="41"/>
    </row>
    <row r="1511" spans="1:12">
      <c r="A1511" s="40"/>
      <c r="B1511" s="326"/>
      <c r="J1511" s="40"/>
      <c r="K1511" s="41"/>
      <c r="L1511" s="41"/>
    </row>
    <row r="1512" spans="1:12">
      <c r="A1512" s="40"/>
      <c r="B1512" s="326"/>
      <c r="J1512" s="40"/>
      <c r="K1512" s="41"/>
      <c r="L1512" s="41"/>
    </row>
    <row r="1513" spans="1:12">
      <c r="A1513" s="40"/>
      <c r="B1513" s="326"/>
      <c r="J1513" s="40"/>
      <c r="K1513" s="41"/>
      <c r="L1513" s="41"/>
    </row>
    <row r="1514" spans="1:12">
      <c r="A1514" s="40"/>
      <c r="B1514" s="326"/>
      <c r="J1514" s="40"/>
      <c r="K1514" s="41"/>
      <c r="L1514" s="41"/>
    </row>
    <row r="1515" spans="1:12">
      <c r="A1515" s="40"/>
      <c r="B1515" s="326"/>
      <c r="J1515" s="40"/>
      <c r="K1515" s="41"/>
      <c r="L1515" s="41"/>
    </row>
    <row r="1516" spans="1:12">
      <c r="A1516" s="40"/>
      <c r="B1516" s="326"/>
      <c r="J1516" s="40"/>
      <c r="K1516" s="41"/>
      <c r="L1516" s="41"/>
    </row>
    <row r="1517" spans="1:12">
      <c r="A1517" s="40"/>
      <c r="B1517" s="326"/>
      <c r="J1517" s="40"/>
      <c r="K1517" s="41"/>
      <c r="L1517" s="41"/>
    </row>
    <row r="1518" spans="1:12">
      <c r="A1518" s="40"/>
      <c r="B1518" s="326"/>
      <c r="J1518" s="40"/>
      <c r="K1518" s="41"/>
      <c r="L1518" s="41"/>
    </row>
    <row r="1519" spans="1:12">
      <c r="A1519" s="40"/>
      <c r="B1519" s="326"/>
      <c r="J1519" s="40"/>
      <c r="K1519" s="41"/>
      <c r="L1519" s="41"/>
    </row>
    <row r="1520" spans="1:12">
      <c r="A1520" s="40"/>
      <c r="B1520" s="326"/>
      <c r="J1520" s="40"/>
      <c r="K1520" s="41"/>
      <c r="L1520" s="41"/>
    </row>
    <row r="1521" spans="1:12">
      <c r="A1521" s="40"/>
      <c r="B1521" s="326"/>
      <c r="J1521" s="40"/>
      <c r="K1521" s="41"/>
      <c r="L1521" s="41"/>
    </row>
    <row r="1522" spans="1:12">
      <c r="A1522" s="40"/>
      <c r="B1522" s="326"/>
      <c r="J1522" s="40"/>
      <c r="K1522" s="41"/>
      <c r="L1522" s="41"/>
    </row>
    <row r="1523" spans="1:12">
      <c r="A1523" s="40"/>
      <c r="B1523" s="326"/>
      <c r="J1523" s="40"/>
      <c r="K1523" s="41"/>
      <c r="L1523" s="41"/>
    </row>
    <row r="1524" spans="1:12">
      <c r="A1524" s="40"/>
      <c r="B1524" s="326"/>
      <c r="J1524" s="40"/>
      <c r="K1524" s="41"/>
      <c r="L1524" s="41"/>
    </row>
    <row r="1525" spans="1:12">
      <c r="A1525" s="40"/>
      <c r="B1525" s="326"/>
      <c r="J1525" s="40"/>
      <c r="K1525" s="41"/>
      <c r="L1525" s="41"/>
    </row>
    <row r="1526" spans="1:12">
      <c r="A1526" s="40"/>
      <c r="B1526" s="326"/>
      <c r="J1526" s="40"/>
      <c r="K1526" s="41"/>
      <c r="L1526" s="41"/>
    </row>
    <row r="1527" spans="1:12">
      <c r="A1527" s="40"/>
      <c r="B1527" s="326"/>
      <c r="J1527" s="40"/>
      <c r="K1527" s="41"/>
      <c r="L1527" s="41"/>
    </row>
    <row r="1528" spans="1:12">
      <c r="A1528" s="40"/>
      <c r="B1528" s="326"/>
      <c r="J1528" s="40"/>
      <c r="K1528" s="41"/>
      <c r="L1528" s="41"/>
    </row>
    <row r="1529" spans="1:12">
      <c r="A1529" s="40"/>
      <c r="B1529" s="326"/>
      <c r="J1529" s="40"/>
      <c r="K1529" s="41"/>
      <c r="L1529" s="41"/>
    </row>
    <row r="1530" spans="1:12">
      <c r="A1530" s="40"/>
      <c r="B1530" s="326"/>
      <c r="J1530" s="40"/>
      <c r="K1530" s="41"/>
      <c r="L1530" s="41"/>
    </row>
    <row r="1531" spans="1:12">
      <c r="A1531" s="40"/>
      <c r="B1531" s="326"/>
      <c r="J1531" s="40"/>
      <c r="K1531" s="41"/>
      <c r="L1531" s="41"/>
    </row>
    <row r="1532" spans="1:12">
      <c r="A1532" s="40"/>
      <c r="B1532" s="326"/>
      <c r="J1532" s="40"/>
      <c r="K1532" s="41"/>
      <c r="L1532" s="41"/>
    </row>
    <row r="1533" spans="1:12">
      <c r="A1533" s="40"/>
      <c r="B1533" s="326"/>
      <c r="J1533" s="40"/>
      <c r="K1533" s="41"/>
      <c r="L1533" s="41"/>
    </row>
    <row r="1534" spans="1:12">
      <c r="A1534" s="40"/>
      <c r="B1534" s="326"/>
      <c r="J1534" s="40"/>
      <c r="K1534" s="41"/>
      <c r="L1534" s="41"/>
    </row>
    <row r="1535" spans="1:12">
      <c r="A1535" s="40"/>
      <c r="B1535" s="326"/>
      <c r="J1535" s="40"/>
      <c r="K1535" s="41"/>
      <c r="L1535" s="41"/>
    </row>
    <row r="1536" spans="1:12">
      <c r="A1536" s="40"/>
      <c r="B1536" s="326"/>
      <c r="J1536" s="40"/>
      <c r="K1536" s="41"/>
      <c r="L1536" s="41"/>
    </row>
    <row r="1537" spans="1:12">
      <c r="A1537" s="40"/>
      <c r="B1537" s="326"/>
      <c r="J1537" s="40"/>
      <c r="K1537" s="41"/>
      <c r="L1537" s="41"/>
    </row>
    <row r="1538" spans="1:12">
      <c r="A1538" s="40"/>
      <c r="B1538" s="326"/>
      <c r="J1538" s="40"/>
      <c r="K1538" s="41"/>
      <c r="L1538" s="41"/>
    </row>
    <row r="1539" spans="1:12">
      <c r="A1539" s="40"/>
      <c r="B1539" s="326"/>
      <c r="J1539" s="40"/>
      <c r="K1539" s="41"/>
      <c r="L1539" s="41"/>
    </row>
    <row r="1540" spans="1:12">
      <c r="A1540" s="40"/>
      <c r="B1540" s="326"/>
      <c r="J1540" s="40"/>
      <c r="K1540" s="41"/>
      <c r="L1540" s="41"/>
    </row>
    <row r="1541" spans="1:12">
      <c r="A1541" s="40"/>
      <c r="B1541" s="326"/>
      <c r="J1541" s="40"/>
      <c r="K1541" s="41"/>
      <c r="L1541" s="41"/>
    </row>
    <row r="1542" spans="1:12">
      <c r="A1542" s="40"/>
      <c r="B1542" s="326"/>
      <c r="J1542" s="40"/>
      <c r="K1542" s="41"/>
      <c r="L1542" s="41"/>
    </row>
    <row r="1543" spans="1:12">
      <c r="A1543" s="40"/>
      <c r="B1543" s="326"/>
      <c r="J1543" s="40"/>
      <c r="K1543" s="41"/>
      <c r="L1543" s="41"/>
    </row>
    <row r="1544" spans="1:12">
      <c r="A1544" s="40"/>
      <c r="B1544" s="326"/>
      <c r="J1544" s="40"/>
      <c r="K1544" s="41"/>
      <c r="L1544" s="41"/>
    </row>
    <row r="1545" spans="1:12">
      <c r="A1545" s="40"/>
      <c r="B1545" s="326"/>
      <c r="J1545" s="40"/>
      <c r="K1545" s="41"/>
      <c r="L1545" s="41"/>
    </row>
    <row r="1546" spans="1:12">
      <c r="A1546" s="40"/>
      <c r="B1546" s="326"/>
      <c r="J1546" s="40"/>
      <c r="K1546" s="41"/>
      <c r="L1546" s="41"/>
    </row>
    <row r="1547" spans="1:12">
      <c r="A1547" s="40"/>
      <c r="B1547" s="326"/>
      <c r="J1547" s="40"/>
      <c r="K1547" s="41"/>
      <c r="L1547" s="41"/>
    </row>
    <row r="1548" spans="1:12">
      <c r="A1548" s="40"/>
      <c r="B1548" s="326"/>
      <c r="J1548" s="40"/>
      <c r="K1548" s="41"/>
      <c r="L1548" s="41"/>
    </row>
    <row r="1549" spans="1:12">
      <c r="A1549" s="40"/>
      <c r="B1549" s="326"/>
      <c r="J1549" s="40"/>
      <c r="K1549" s="41"/>
      <c r="L1549" s="41"/>
    </row>
    <row r="1550" spans="1:12">
      <c r="A1550" s="40"/>
      <c r="B1550" s="326"/>
      <c r="J1550" s="40"/>
      <c r="K1550" s="41"/>
      <c r="L1550" s="41"/>
    </row>
    <row r="1551" spans="1:12">
      <c r="A1551" s="40"/>
      <c r="B1551" s="326"/>
      <c r="J1551" s="40"/>
      <c r="K1551" s="41"/>
      <c r="L1551" s="41"/>
    </row>
    <row r="1552" spans="1:12">
      <c r="A1552" s="40"/>
      <c r="B1552" s="326"/>
      <c r="J1552" s="40"/>
      <c r="K1552" s="41"/>
      <c r="L1552" s="41"/>
    </row>
    <row r="1553" spans="1:12">
      <c r="A1553" s="40"/>
      <c r="B1553" s="326"/>
      <c r="J1553" s="40"/>
      <c r="K1553" s="41"/>
      <c r="L1553" s="41"/>
    </row>
    <row r="1554" spans="1:12">
      <c r="A1554" s="40"/>
      <c r="B1554" s="326"/>
      <c r="J1554" s="40"/>
      <c r="K1554" s="41"/>
      <c r="L1554" s="41"/>
    </row>
    <row r="1555" spans="1:12">
      <c r="A1555" s="40"/>
      <c r="B1555" s="326"/>
      <c r="J1555" s="40"/>
      <c r="K1555" s="41"/>
      <c r="L1555" s="41"/>
    </row>
    <row r="1556" spans="1:12">
      <c r="A1556" s="40"/>
      <c r="B1556" s="326"/>
      <c r="J1556" s="40"/>
      <c r="K1556" s="41"/>
      <c r="L1556" s="41"/>
    </row>
    <row r="1557" spans="1:12">
      <c r="A1557" s="40"/>
      <c r="B1557" s="326"/>
      <c r="J1557" s="40"/>
      <c r="K1557" s="41"/>
      <c r="L1557" s="41"/>
    </row>
    <row r="1558" spans="1:12">
      <c r="A1558" s="40"/>
      <c r="B1558" s="326"/>
      <c r="J1558" s="40"/>
      <c r="K1558" s="41"/>
      <c r="L1558" s="41"/>
    </row>
    <row r="1559" spans="1:12">
      <c r="A1559" s="40"/>
      <c r="B1559" s="326"/>
      <c r="J1559" s="40"/>
      <c r="K1559" s="41"/>
      <c r="L1559" s="41"/>
    </row>
    <row r="1560" spans="1:12">
      <c r="A1560" s="40"/>
      <c r="B1560" s="326"/>
      <c r="J1560" s="40"/>
      <c r="K1560" s="41"/>
      <c r="L1560" s="41"/>
    </row>
    <row r="1561" spans="1:12">
      <c r="A1561" s="40"/>
      <c r="B1561" s="326"/>
      <c r="J1561" s="40"/>
      <c r="K1561" s="41"/>
      <c r="L1561" s="41"/>
    </row>
    <row r="1562" spans="1:12">
      <c r="A1562" s="40"/>
      <c r="B1562" s="326"/>
      <c r="J1562" s="40"/>
      <c r="K1562" s="41"/>
      <c r="L1562" s="41"/>
    </row>
    <row r="1563" spans="1:12">
      <c r="A1563" s="40"/>
      <c r="B1563" s="326"/>
      <c r="J1563" s="40"/>
      <c r="K1563" s="41"/>
      <c r="L1563" s="41"/>
    </row>
    <row r="1564" spans="1:12">
      <c r="A1564" s="40"/>
      <c r="B1564" s="326"/>
      <c r="J1564" s="40"/>
      <c r="K1564" s="41"/>
      <c r="L1564" s="41"/>
    </row>
    <row r="1565" spans="1:12">
      <c r="A1565" s="40"/>
      <c r="B1565" s="326"/>
      <c r="J1565" s="40"/>
      <c r="K1565" s="41"/>
      <c r="L1565" s="41"/>
    </row>
    <row r="1566" spans="1:12">
      <c r="A1566" s="40"/>
      <c r="B1566" s="326"/>
      <c r="J1566" s="40"/>
      <c r="K1566" s="41"/>
      <c r="L1566" s="41"/>
    </row>
    <row r="1567" spans="1:12">
      <c r="A1567" s="40"/>
      <c r="B1567" s="326"/>
      <c r="J1567" s="40"/>
      <c r="K1567" s="41"/>
      <c r="L1567" s="41"/>
    </row>
    <row r="1568" spans="1:12">
      <c r="A1568" s="40"/>
      <c r="B1568" s="326"/>
      <c r="J1568" s="40"/>
      <c r="K1568" s="41"/>
      <c r="L1568" s="41"/>
    </row>
    <row r="1569" spans="1:12">
      <c r="A1569" s="40"/>
      <c r="B1569" s="326"/>
      <c r="J1569" s="40"/>
      <c r="K1569" s="41"/>
      <c r="L1569" s="41"/>
    </row>
    <row r="1570" spans="1:12">
      <c r="A1570" s="40"/>
      <c r="B1570" s="326"/>
      <c r="J1570" s="40"/>
      <c r="K1570" s="41"/>
      <c r="L1570" s="41"/>
    </row>
    <row r="1571" spans="1:12">
      <c r="A1571" s="40"/>
      <c r="B1571" s="326"/>
      <c r="J1571" s="40"/>
      <c r="K1571" s="41"/>
      <c r="L1571" s="41"/>
    </row>
    <row r="1572" spans="1:12">
      <c r="A1572" s="40"/>
      <c r="B1572" s="326"/>
      <c r="J1572" s="40"/>
      <c r="K1572" s="41"/>
      <c r="L1572" s="41"/>
    </row>
    <row r="1573" spans="1:12">
      <c r="A1573" s="40"/>
      <c r="B1573" s="326"/>
      <c r="J1573" s="40"/>
      <c r="K1573" s="41"/>
      <c r="L1573" s="41"/>
    </row>
    <row r="1574" spans="1:12">
      <c r="A1574" s="40"/>
      <c r="B1574" s="326"/>
      <c r="J1574" s="40"/>
      <c r="K1574" s="41"/>
      <c r="L1574" s="41"/>
    </row>
    <row r="1575" spans="1:12">
      <c r="A1575" s="40"/>
      <c r="B1575" s="326"/>
      <c r="J1575" s="40"/>
      <c r="K1575" s="41"/>
      <c r="L1575" s="41"/>
    </row>
    <row r="1576" spans="1:12">
      <c r="A1576" s="40"/>
      <c r="B1576" s="326"/>
      <c r="J1576" s="40"/>
      <c r="K1576" s="41"/>
      <c r="L1576" s="41"/>
    </row>
    <row r="1577" spans="1:12">
      <c r="A1577" s="40"/>
      <c r="B1577" s="326"/>
      <c r="J1577" s="40"/>
      <c r="K1577" s="41"/>
      <c r="L1577" s="41"/>
    </row>
    <row r="1578" spans="1:12">
      <c r="A1578" s="40"/>
      <c r="B1578" s="326"/>
      <c r="J1578" s="40"/>
      <c r="K1578" s="41"/>
      <c r="L1578" s="41"/>
    </row>
    <row r="1579" spans="1:12">
      <c r="A1579" s="40"/>
      <c r="B1579" s="326"/>
      <c r="J1579" s="40"/>
      <c r="K1579" s="41"/>
      <c r="L1579" s="41"/>
    </row>
    <row r="1580" spans="1:12">
      <c r="A1580" s="40"/>
      <c r="B1580" s="326"/>
      <c r="J1580" s="40"/>
      <c r="K1580" s="41"/>
      <c r="L1580" s="41"/>
    </row>
    <row r="1581" spans="1:12">
      <c r="A1581" s="40"/>
      <c r="B1581" s="326"/>
      <c r="J1581" s="40"/>
      <c r="K1581" s="41"/>
      <c r="L1581" s="41"/>
    </row>
    <row r="1582" spans="1:12">
      <c r="A1582" s="40"/>
      <c r="B1582" s="326"/>
      <c r="J1582" s="40"/>
      <c r="K1582" s="41"/>
      <c r="L1582" s="41"/>
    </row>
    <row r="1583" spans="1:12">
      <c r="A1583" s="40"/>
      <c r="B1583" s="326"/>
      <c r="J1583" s="40"/>
      <c r="K1583" s="41"/>
      <c r="L1583" s="41"/>
    </row>
    <row r="1584" spans="1:12">
      <c r="A1584" s="40"/>
      <c r="B1584" s="326"/>
      <c r="J1584" s="40"/>
      <c r="K1584" s="41"/>
      <c r="L1584" s="41"/>
    </row>
    <row r="1585" spans="1:12">
      <c r="A1585" s="40"/>
      <c r="B1585" s="326"/>
      <c r="J1585" s="40"/>
      <c r="K1585" s="41"/>
      <c r="L1585" s="41"/>
    </row>
    <row r="1586" spans="1:12">
      <c r="A1586" s="40"/>
      <c r="B1586" s="326"/>
      <c r="J1586" s="40"/>
      <c r="K1586" s="41"/>
      <c r="L1586" s="41"/>
    </row>
    <row r="1587" spans="1:12">
      <c r="A1587" s="40"/>
      <c r="B1587" s="326"/>
      <c r="J1587" s="40"/>
      <c r="K1587" s="41"/>
      <c r="L1587" s="41"/>
    </row>
    <row r="1588" spans="1:12">
      <c r="A1588" s="40"/>
      <c r="B1588" s="326"/>
      <c r="J1588" s="40"/>
      <c r="K1588" s="41"/>
      <c r="L1588" s="41"/>
    </row>
    <row r="1589" spans="1:12">
      <c r="A1589" s="40"/>
      <c r="B1589" s="326"/>
      <c r="J1589" s="40"/>
      <c r="K1589" s="41"/>
      <c r="L1589" s="41"/>
    </row>
    <row r="1590" spans="1:12">
      <c r="A1590" s="40"/>
      <c r="B1590" s="326"/>
      <c r="J1590" s="40"/>
      <c r="K1590" s="41"/>
      <c r="L1590" s="41"/>
    </row>
    <row r="1591" spans="1:12">
      <c r="A1591" s="40"/>
      <c r="B1591" s="326"/>
      <c r="J1591" s="40"/>
      <c r="K1591" s="41"/>
      <c r="L1591" s="41"/>
    </row>
    <row r="1592" spans="1:12">
      <c r="A1592" s="40"/>
      <c r="B1592" s="326"/>
      <c r="J1592" s="40"/>
      <c r="K1592" s="41"/>
      <c r="L1592" s="41"/>
    </row>
    <row r="1593" spans="1:12">
      <c r="A1593" s="40"/>
      <c r="B1593" s="326"/>
      <c r="J1593" s="40"/>
      <c r="K1593" s="41"/>
      <c r="L1593" s="41"/>
    </row>
    <row r="1594" spans="1:12">
      <c r="A1594" s="40"/>
      <c r="B1594" s="326"/>
      <c r="J1594" s="40"/>
      <c r="K1594" s="41"/>
      <c r="L1594" s="41"/>
    </row>
    <row r="1595" spans="1:12">
      <c r="A1595" s="40"/>
      <c r="B1595" s="326"/>
      <c r="J1595" s="40"/>
      <c r="K1595" s="41"/>
      <c r="L1595" s="41"/>
    </row>
    <row r="1596" spans="1:12">
      <c r="A1596" s="40"/>
      <c r="B1596" s="326"/>
      <c r="J1596" s="40"/>
      <c r="K1596" s="41"/>
      <c r="L1596" s="41"/>
    </row>
    <row r="1597" spans="1:12">
      <c r="A1597" s="40"/>
      <c r="B1597" s="326"/>
      <c r="J1597" s="40"/>
      <c r="K1597" s="41"/>
      <c r="L1597" s="41"/>
    </row>
    <row r="1598" spans="1:12">
      <c r="A1598" s="40"/>
      <c r="B1598" s="326"/>
      <c r="J1598" s="40"/>
      <c r="K1598" s="41"/>
      <c r="L1598" s="41"/>
    </row>
    <row r="1599" spans="1:12">
      <c r="A1599" s="40"/>
      <c r="B1599" s="326"/>
      <c r="J1599" s="40"/>
      <c r="K1599" s="41"/>
      <c r="L1599" s="41"/>
    </row>
    <row r="1600" spans="1:12">
      <c r="A1600" s="40"/>
      <c r="B1600" s="326"/>
      <c r="J1600" s="40"/>
      <c r="K1600" s="41"/>
      <c r="L1600" s="41"/>
    </row>
    <row r="1601" spans="1:12">
      <c r="A1601" s="40"/>
      <c r="B1601" s="326"/>
      <c r="J1601" s="40"/>
      <c r="K1601" s="41"/>
      <c r="L1601" s="41"/>
    </row>
    <row r="1602" spans="1:12">
      <c r="A1602" s="40"/>
      <c r="B1602" s="326"/>
      <c r="J1602" s="40"/>
      <c r="K1602" s="41"/>
      <c r="L1602" s="41"/>
    </row>
    <row r="1603" spans="1:12">
      <c r="A1603" s="40"/>
      <c r="B1603" s="326"/>
      <c r="J1603" s="40"/>
      <c r="K1603" s="41"/>
      <c r="L1603" s="41"/>
    </row>
    <row r="1604" spans="1:12">
      <c r="A1604" s="40"/>
      <c r="B1604" s="326"/>
      <c r="J1604" s="40"/>
      <c r="K1604" s="41"/>
      <c r="L1604" s="41"/>
    </row>
    <row r="1605" spans="1:12">
      <c r="A1605" s="40"/>
      <c r="B1605" s="326"/>
      <c r="J1605" s="40"/>
      <c r="K1605" s="41"/>
      <c r="L1605" s="41"/>
    </row>
    <row r="1606" spans="1:12">
      <c r="A1606" s="40"/>
      <c r="B1606" s="326"/>
      <c r="J1606" s="40"/>
      <c r="K1606" s="41"/>
      <c r="L1606" s="41"/>
    </row>
    <row r="1607" spans="1:12">
      <c r="A1607" s="40"/>
      <c r="B1607" s="326"/>
      <c r="J1607" s="40"/>
      <c r="K1607" s="41"/>
      <c r="L1607" s="41"/>
    </row>
    <row r="1608" spans="1:12">
      <c r="A1608" s="40"/>
      <c r="B1608" s="326"/>
      <c r="J1608" s="40"/>
      <c r="K1608" s="41"/>
      <c r="L1608" s="41"/>
    </row>
    <row r="1609" spans="1:12">
      <c r="A1609" s="40"/>
      <c r="B1609" s="326"/>
      <c r="J1609" s="40"/>
      <c r="K1609" s="41"/>
      <c r="L1609" s="41"/>
    </row>
    <row r="1610" spans="1:12">
      <c r="A1610" s="40"/>
      <c r="B1610" s="326"/>
      <c r="J1610" s="40"/>
      <c r="K1610" s="41"/>
      <c r="L1610" s="41"/>
    </row>
    <row r="1611" spans="1:12">
      <c r="A1611" s="40"/>
      <c r="B1611" s="326"/>
      <c r="J1611" s="40"/>
      <c r="K1611" s="41"/>
      <c r="L1611" s="41"/>
    </row>
    <row r="1612" spans="1:12">
      <c r="A1612" s="40"/>
      <c r="B1612" s="326"/>
      <c r="J1612" s="40"/>
      <c r="K1612" s="41"/>
      <c r="L1612" s="41"/>
    </row>
    <row r="1613" spans="1:12">
      <c r="A1613" s="40"/>
      <c r="B1613" s="326"/>
      <c r="J1613" s="40"/>
      <c r="K1613" s="41"/>
      <c r="L1613" s="41"/>
    </row>
    <row r="1614" spans="1:12">
      <c r="A1614" s="40"/>
      <c r="B1614" s="326"/>
      <c r="J1614" s="40"/>
      <c r="K1614" s="41"/>
      <c r="L1614" s="41"/>
    </row>
    <row r="1615" spans="1:12">
      <c r="A1615" s="40"/>
      <c r="B1615" s="326"/>
      <c r="J1615" s="40"/>
      <c r="K1615" s="41"/>
      <c r="L1615" s="41"/>
    </row>
    <row r="1616" spans="1:12">
      <c r="A1616" s="40"/>
      <c r="B1616" s="326"/>
      <c r="J1616" s="40"/>
      <c r="K1616" s="41"/>
      <c r="L1616" s="41"/>
    </row>
    <row r="1617" spans="1:12">
      <c r="A1617" s="40"/>
      <c r="B1617" s="326"/>
      <c r="J1617" s="40"/>
      <c r="K1617" s="41"/>
      <c r="L1617" s="41"/>
    </row>
    <row r="1618" spans="1:12">
      <c r="A1618" s="40"/>
      <c r="B1618" s="326"/>
      <c r="J1618" s="40"/>
      <c r="K1618" s="41"/>
      <c r="L1618" s="41"/>
    </row>
    <row r="1619" spans="1:12">
      <c r="A1619" s="40"/>
      <c r="B1619" s="326"/>
      <c r="J1619" s="40"/>
      <c r="K1619" s="41"/>
      <c r="L1619" s="41"/>
    </row>
    <row r="1620" spans="1:12">
      <c r="A1620" s="40"/>
      <c r="B1620" s="326"/>
      <c r="J1620" s="40"/>
      <c r="K1620" s="41"/>
      <c r="L1620" s="41"/>
    </row>
    <row r="1621" spans="1:12">
      <c r="A1621" s="40"/>
      <c r="B1621" s="326"/>
      <c r="J1621" s="40"/>
      <c r="K1621" s="41"/>
      <c r="L1621" s="41"/>
    </row>
    <row r="1622" spans="1:12">
      <c r="A1622" s="40"/>
      <c r="B1622" s="326"/>
      <c r="J1622" s="40"/>
      <c r="K1622" s="41"/>
      <c r="L1622" s="41"/>
    </row>
    <row r="1623" spans="1:12">
      <c r="A1623" s="40"/>
      <c r="B1623" s="326"/>
      <c r="J1623" s="40"/>
      <c r="K1623" s="41"/>
      <c r="L1623" s="41"/>
    </row>
    <row r="1624" spans="1:12">
      <c r="A1624" s="40"/>
      <c r="B1624" s="326"/>
      <c r="J1624" s="40"/>
      <c r="K1624" s="41"/>
      <c r="L1624" s="41"/>
    </row>
    <row r="1625" spans="1:12">
      <c r="A1625" s="40"/>
      <c r="B1625" s="326"/>
      <c r="J1625" s="40"/>
      <c r="K1625" s="41"/>
      <c r="L1625" s="41"/>
    </row>
    <row r="1626" spans="1:12">
      <c r="A1626" s="40"/>
      <c r="B1626" s="326"/>
      <c r="J1626" s="40"/>
      <c r="K1626" s="41"/>
      <c r="L1626" s="41"/>
    </row>
    <row r="1627" spans="1:12">
      <c r="A1627" s="40"/>
      <c r="B1627" s="326"/>
      <c r="J1627" s="40"/>
      <c r="K1627" s="41"/>
      <c r="L1627" s="41"/>
    </row>
    <row r="1628" spans="1:12">
      <c r="A1628" s="40"/>
      <c r="B1628" s="326"/>
      <c r="J1628" s="40"/>
      <c r="K1628" s="41"/>
      <c r="L1628" s="41"/>
    </row>
    <row r="1629" spans="1:12">
      <c r="A1629" s="40"/>
      <c r="B1629" s="326"/>
      <c r="J1629" s="40"/>
      <c r="K1629" s="41"/>
      <c r="L1629" s="41"/>
    </row>
    <row r="1630" spans="1:12">
      <c r="A1630" s="40"/>
      <c r="B1630" s="326"/>
      <c r="J1630" s="40"/>
      <c r="K1630" s="41"/>
      <c r="L1630" s="41"/>
    </row>
    <row r="1631" spans="1:12">
      <c r="A1631" s="40"/>
      <c r="B1631" s="326"/>
      <c r="J1631" s="40"/>
      <c r="K1631" s="41"/>
      <c r="L1631" s="41"/>
    </row>
    <row r="1632" spans="1:12">
      <c r="A1632" s="40"/>
      <c r="B1632" s="326"/>
      <c r="J1632" s="40"/>
      <c r="K1632" s="41"/>
      <c r="L1632" s="41"/>
    </row>
    <row r="1633" spans="1:12">
      <c r="A1633" s="40"/>
      <c r="B1633" s="326"/>
      <c r="J1633" s="40"/>
      <c r="K1633" s="41"/>
      <c r="L1633" s="41"/>
    </row>
    <row r="1634" spans="1:12">
      <c r="A1634" s="40"/>
      <c r="B1634" s="326"/>
      <c r="J1634" s="40"/>
      <c r="K1634" s="41"/>
      <c r="L1634" s="41"/>
    </row>
    <row r="1635" spans="1:12">
      <c r="A1635" s="40"/>
      <c r="B1635" s="326"/>
      <c r="J1635" s="40"/>
      <c r="K1635" s="41"/>
      <c r="L1635" s="41"/>
    </row>
    <row r="1636" spans="1:12">
      <c r="A1636" s="40"/>
      <c r="B1636" s="326"/>
      <c r="J1636" s="40"/>
      <c r="K1636" s="41"/>
      <c r="L1636" s="41"/>
    </row>
    <row r="1637" spans="1:12">
      <c r="A1637" s="40"/>
      <c r="B1637" s="326"/>
      <c r="J1637" s="40"/>
      <c r="K1637" s="41"/>
      <c r="L1637" s="41"/>
    </row>
    <row r="1638" spans="1:12">
      <c r="A1638" s="40"/>
      <c r="B1638" s="326"/>
      <c r="J1638" s="40"/>
      <c r="K1638" s="41"/>
      <c r="L1638" s="41"/>
    </row>
    <row r="1639" spans="1:12">
      <c r="A1639" s="40"/>
      <c r="B1639" s="326"/>
      <c r="J1639" s="40"/>
      <c r="K1639" s="41"/>
      <c r="L1639" s="41"/>
    </row>
    <row r="1640" spans="1:12">
      <c r="A1640" s="40"/>
      <c r="B1640" s="326"/>
      <c r="J1640" s="40"/>
      <c r="K1640" s="41"/>
      <c r="L1640" s="41"/>
    </row>
    <row r="1641" spans="1:12">
      <c r="A1641" s="40"/>
      <c r="B1641" s="326"/>
      <c r="J1641" s="40"/>
      <c r="K1641" s="41"/>
      <c r="L1641" s="41"/>
    </row>
    <row r="1642" spans="1:12">
      <c r="A1642" s="40"/>
      <c r="B1642" s="326"/>
      <c r="J1642" s="40"/>
      <c r="K1642" s="41"/>
      <c r="L1642" s="41"/>
    </row>
    <row r="1643" spans="1:12">
      <c r="A1643" s="40"/>
      <c r="B1643" s="326"/>
      <c r="J1643" s="40"/>
      <c r="K1643" s="41"/>
      <c r="L1643" s="41"/>
    </row>
    <row r="1644" spans="1:12">
      <c r="A1644" s="40"/>
      <c r="B1644" s="326"/>
      <c r="J1644" s="40"/>
      <c r="K1644" s="41"/>
      <c r="L1644" s="41"/>
    </row>
    <row r="1645" spans="1:12">
      <c r="A1645" s="40"/>
      <c r="B1645" s="326"/>
      <c r="J1645" s="40"/>
      <c r="K1645" s="41"/>
      <c r="L1645" s="41"/>
    </row>
    <row r="1646" spans="1:12">
      <c r="A1646" s="40"/>
      <c r="B1646" s="326"/>
      <c r="J1646" s="40"/>
      <c r="K1646" s="41"/>
      <c r="L1646" s="41"/>
    </row>
    <row r="1647" spans="1:12">
      <c r="A1647" s="40"/>
      <c r="B1647" s="326"/>
      <c r="J1647" s="40"/>
      <c r="K1647" s="41"/>
      <c r="L1647" s="41"/>
    </row>
    <row r="1648" spans="1:12">
      <c r="A1648" s="40"/>
      <c r="B1648" s="326"/>
      <c r="J1648" s="40"/>
      <c r="K1648" s="41"/>
      <c r="L1648" s="41"/>
    </row>
    <row r="1649" spans="1:12">
      <c r="A1649" s="40"/>
      <c r="B1649" s="326"/>
      <c r="J1649" s="40"/>
      <c r="K1649" s="41"/>
      <c r="L1649" s="41"/>
    </row>
    <row r="1650" spans="1:12">
      <c r="A1650" s="40"/>
      <c r="B1650" s="326"/>
      <c r="J1650" s="40"/>
      <c r="K1650" s="41"/>
      <c r="L1650" s="41"/>
    </row>
    <row r="1651" spans="1:12">
      <c r="A1651" s="40"/>
      <c r="B1651" s="326"/>
      <c r="J1651" s="40"/>
      <c r="K1651" s="41"/>
      <c r="L1651" s="41"/>
    </row>
    <row r="1652" spans="1:12">
      <c r="A1652" s="40"/>
      <c r="B1652" s="326"/>
      <c r="J1652" s="40"/>
      <c r="K1652" s="41"/>
      <c r="L1652" s="41"/>
    </row>
    <row r="1653" spans="1:12">
      <c r="A1653" s="40"/>
      <c r="B1653" s="326"/>
      <c r="J1653" s="40"/>
      <c r="K1653" s="41"/>
      <c r="L1653" s="41"/>
    </row>
    <row r="1654" spans="1:12">
      <c r="A1654" s="40"/>
      <c r="B1654" s="326"/>
      <c r="J1654" s="40"/>
      <c r="K1654" s="41"/>
      <c r="L1654" s="41"/>
    </row>
    <row r="1655" spans="1:12">
      <c r="A1655" s="40"/>
      <c r="B1655" s="326"/>
      <c r="J1655" s="40"/>
      <c r="K1655" s="41"/>
      <c r="L1655" s="41"/>
    </row>
    <row r="1656" spans="1:12">
      <c r="A1656" s="40"/>
      <c r="B1656" s="326"/>
      <c r="J1656" s="40"/>
      <c r="K1656" s="41"/>
      <c r="L1656" s="41"/>
    </row>
    <row r="1657" spans="1:12">
      <c r="A1657" s="40"/>
      <c r="B1657" s="326"/>
      <c r="J1657" s="40"/>
      <c r="K1657" s="41"/>
      <c r="L1657" s="41"/>
    </row>
    <row r="1658" spans="1:12">
      <c r="A1658" s="40"/>
      <c r="B1658" s="326"/>
      <c r="J1658" s="40"/>
      <c r="K1658" s="41"/>
      <c r="L1658" s="41"/>
    </row>
    <row r="1659" spans="1:12">
      <c r="A1659" s="40"/>
      <c r="B1659" s="326"/>
      <c r="J1659" s="40"/>
      <c r="K1659" s="41"/>
      <c r="L1659" s="41"/>
    </row>
    <row r="1660" spans="1:12">
      <c r="A1660" s="40"/>
      <c r="B1660" s="326"/>
      <c r="J1660" s="40"/>
      <c r="K1660" s="41"/>
      <c r="L1660" s="41"/>
    </row>
    <row r="1661" spans="1:12">
      <c r="A1661" s="40"/>
      <c r="B1661" s="326"/>
      <c r="J1661" s="40"/>
      <c r="K1661" s="41"/>
      <c r="L1661" s="41"/>
    </row>
    <row r="1662" spans="1:12">
      <c r="A1662" s="40"/>
      <c r="B1662" s="326"/>
      <c r="J1662" s="40"/>
      <c r="K1662" s="41"/>
      <c r="L1662" s="41"/>
    </row>
    <row r="1663" spans="1:12">
      <c r="A1663" s="40"/>
      <c r="B1663" s="326"/>
      <c r="J1663" s="40"/>
      <c r="K1663" s="41"/>
      <c r="L1663" s="41"/>
    </row>
    <row r="1664" spans="1:12">
      <c r="A1664" s="40"/>
      <c r="B1664" s="326"/>
      <c r="J1664" s="40"/>
      <c r="K1664" s="41"/>
      <c r="L1664" s="41"/>
    </row>
    <row r="1665" spans="1:12">
      <c r="A1665" s="40"/>
      <c r="B1665" s="326"/>
      <c r="J1665" s="40"/>
      <c r="K1665" s="41"/>
      <c r="L1665" s="41"/>
    </row>
    <row r="1666" spans="1:12">
      <c r="A1666" s="40"/>
      <c r="B1666" s="326"/>
      <c r="J1666" s="40"/>
      <c r="K1666" s="41"/>
      <c r="L1666" s="41"/>
    </row>
    <row r="1667" spans="1:12">
      <c r="A1667" s="40"/>
      <c r="B1667" s="326"/>
      <c r="J1667" s="40"/>
      <c r="K1667" s="41"/>
      <c r="L1667" s="41"/>
    </row>
    <row r="1668" spans="1:12">
      <c r="A1668" s="40"/>
      <c r="B1668" s="326"/>
      <c r="J1668" s="40"/>
      <c r="K1668" s="41"/>
      <c r="L1668" s="41"/>
    </row>
    <row r="1669" spans="1:12">
      <c r="A1669" s="40"/>
      <c r="B1669" s="326"/>
      <c r="J1669" s="40"/>
      <c r="K1669" s="41"/>
      <c r="L1669" s="41"/>
    </row>
    <row r="1670" spans="1:12">
      <c r="A1670" s="40"/>
      <c r="B1670" s="326"/>
      <c r="J1670" s="40"/>
      <c r="K1670" s="41"/>
      <c r="L1670" s="41"/>
    </row>
    <row r="1671" spans="1:12">
      <c r="A1671" s="40"/>
      <c r="B1671" s="326"/>
      <c r="J1671" s="40"/>
      <c r="K1671" s="41"/>
      <c r="L1671" s="41"/>
    </row>
    <row r="1672" spans="1:12">
      <c r="A1672" s="40"/>
      <c r="B1672" s="326"/>
      <c r="J1672" s="40"/>
      <c r="K1672" s="41"/>
      <c r="L1672" s="41"/>
    </row>
    <row r="1673" spans="1:12">
      <c r="A1673" s="40"/>
      <c r="B1673" s="326"/>
      <c r="J1673" s="40"/>
      <c r="K1673" s="41"/>
      <c r="L1673" s="41"/>
    </row>
    <row r="1674" spans="1:12">
      <c r="A1674" s="40"/>
      <c r="B1674" s="326"/>
      <c r="J1674" s="40"/>
      <c r="K1674" s="41"/>
      <c r="L1674" s="41"/>
    </row>
    <row r="1675" spans="1:12">
      <c r="A1675" s="40"/>
      <c r="B1675" s="326"/>
      <c r="J1675" s="40"/>
      <c r="K1675" s="41"/>
      <c r="L1675" s="41"/>
    </row>
    <row r="1676" spans="1:12">
      <c r="A1676" s="40"/>
      <c r="B1676" s="326"/>
      <c r="J1676" s="40"/>
      <c r="K1676" s="41"/>
      <c r="L1676" s="41"/>
    </row>
    <row r="1677" spans="1:12">
      <c r="A1677" s="40"/>
      <c r="B1677" s="326"/>
      <c r="J1677" s="40"/>
      <c r="K1677" s="41"/>
      <c r="L1677" s="41"/>
    </row>
    <row r="1678" spans="1:12">
      <c r="A1678" s="40"/>
      <c r="B1678" s="326"/>
      <c r="J1678" s="40"/>
      <c r="K1678" s="41"/>
      <c r="L1678" s="41"/>
    </row>
    <row r="1679" spans="1:12">
      <c r="A1679" s="40"/>
      <c r="B1679" s="326"/>
      <c r="J1679" s="40"/>
      <c r="K1679" s="41"/>
      <c r="L1679" s="41"/>
    </row>
    <row r="1680" spans="1:12">
      <c r="A1680" s="40"/>
      <c r="B1680" s="326"/>
      <c r="J1680" s="40"/>
      <c r="K1680" s="41"/>
      <c r="L1680" s="41"/>
    </row>
    <row r="1681" spans="1:12">
      <c r="A1681" s="40"/>
      <c r="B1681" s="326"/>
      <c r="J1681" s="40"/>
      <c r="K1681" s="41"/>
      <c r="L1681" s="41"/>
    </row>
    <row r="1682" spans="1:12">
      <c r="A1682" s="40"/>
      <c r="B1682" s="326"/>
      <c r="J1682" s="40"/>
      <c r="K1682" s="41"/>
      <c r="L1682" s="41"/>
    </row>
    <row r="1683" spans="1:12">
      <c r="A1683" s="40"/>
      <c r="B1683" s="326"/>
      <c r="J1683" s="40"/>
      <c r="K1683" s="41"/>
      <c r="L1683" s="41"/>
    </row>
    <row r="1684" spans="1:12">
      <c r="A1684" s="40"/>
      <c r="B1684" s="326"/>
      <c r="J1684" s="40"/>
      <c r="K1684" s="41"/>
      <c r="L1684" s="41"/>
    </row>
    <row r="1685" spans="1:12">
      <c r="A1685" s="40"/>
      <c r="B1685" s="326"/>
      <c r="J1685" s="40"/>
      <c r="K1685" s="41"/>
      <c r="L1685" s="41"/>
    </row>
    <row r="1686" spans="1:12">
      <c r="A1686" s="40"/>
      <c r="B1686" s="326"/>
      <c r="J1686" s="40"/>
      <c r="K1686" s="41"/>
      <c r="L1686" s="41"/>
    </row>
    <row r="1687" spans="1:12">
      <c r="A1687" s="40"/>
      <c r="B1687" s="326"/>
      <c r="J1687" s="40"/>
      <c r="K1687" s="41"/>
      <c r="L1687" s="41"/>
    </row>
    <row r="1688" spans="1:12">
      <c r="A1688" s="40"/>
      <c r="B1688" s="326"/>
      <c r="J1688" s="40"/>
      <c r="K1688" s="41"/>
      <c r="L1688" s="41"/>
    </row>
    <row r="1689" spans="1:12">
      <c r="A1689" s="40"/>
      <c r="B1689" s="326"/>
      <c r="J1689" s="40"/>
      <c r="K1689" s="41"/>
      <c r="L1689" s="41"/>
    </row>
    <row r="1690" spans="1:12">
      <c r="A1690" s="40"/>
      <c r="B1690" s="326"/>
      <c r="J1690" s="40"/>
      <c r="K1690" s="41"/>
      <c r="L1690" s="41"/>
    </row>
    <row r="1691" spans="1:12">
      <c r="A1691" s="40"/>
      <c r="B1691" s="326"/>
      <c r="J1691" s="40"/>
      <c r="K1691" s="41"/>
      <c r="L1691" s="41"/>
    </row>
    <row r="1692" spans="1:12">
      <c r="A1692" s="40"/>
      <c r="B1692" s="326"/>
      <c r="J1692" s="40"/>
      <c r="K1692" s="41"/>
      <c r="L1692" s="41"/>
    </row>
    <row r="1693" spans="1:12">
      <c r="A1693" s="40"/>
      <c r="B1693" s="326"/>
      <c r="J1693" s="40"/>
      <c r="K1693" s="41"/>
      <c r="L1693" s="41"/>
    </row>
    <row r="1694" spans="1:12">
      <c r="A1694" s="40"/>
      <c r="B1694" s="326"/>
      <c r="J1694" s="40"/>
      <c r="K1694" s="41"/>
      <c r="L1694" s="41"/>
    </row>
    <row r="1695" spans="1:12">
      <c r="A1695" s="40"/>
      <c r="B1695" s="326"/>
      <c r="J1695" s="40"/>
      <c r="K1695" s="41"/>
      <c r="L1695" s="41"/>
    </row>
    <row r="1696" spans="1:12">
      <c r="A1696" s="40"/>
      <c r="B1696" s="326"/>
      <c r="J1696" s="40"/>
      <c r="K1696" s="41"/>
      <c r="L1696" s="41"/>
    </row>
    <row r="1697" spans="1:12">
      <c r="A1697" s="40"/>
      <c r="B1697" s="326"/>
      <c r="J1697" s="40"/>
      <c r="K1697" s="41"/>
      <c r="L1697" s="41"/>
    </row>
    <row r="1698" spans="1:12">
      <c r="A1698" s="40"/>
      <c r="B1698" s="326"/>
      <c r="J1698" s="40"/>
      <c r="K1698" s="41"/>
      <c r="L1698" s="41"/>
    </row>
    <row r="1699" spans="1:12">
      <c r="A1699" s="40"/>
      <c r="B1699" s="326"/>
      <c r="J1699" s="40"/>
      <c r="K1699" s="41"/>
      <c r="L1699" s="41"/>
    </row>
    <row r="1700" spans="1:12">
      <c r="A1700" s="40"/>
      <c r="B1700" s="326"/>
      <c r="J1700" s="40"/>
      <c r="K1700" s="41"/>
      <c r="L1700" s="41"/>
    </row>
    <row r="1701" spans="1:12">
      <c r="A1701" s="40"/>
      <c r="B1701" s="326"/>
      <c r="J1701" s="40"/>
      <c r="K1701" s="41"/>
      <c r="L1701" s="41"/>
    </row>
    <row r="1702" spans="1:12">
      <c r="A1702" s="40"/>
      <c r="B1702" s="326"/>
      <c r="J1702" s="40"/>
      <c r="K1702" s="41"/>
      <c r="L1702" s="41"/>
    </row>
    <row r="1703" spans="1:12">
      <c r="A1703" s="40"/>
      <c r="B1703" s="326"/>
      <c r="J1703" s="40"/>
      <c r="K1703" s="41"/>
      <c r="L1703" s="41"/>
    </row>
    <row r="1704" spans="1:12">
      <c r="A1704" s="40"/>
      <c r="B1704" s="326"/>
      <c r="J1704" s="40"/>
      <c r="K1704" s="41"/>
      <c r="L1704" s="41"/>
    </row>
    <row r="1705" spans="1:12">
      <c r="A1705" s="40"/>
      <c r="B1705" s="326"/>
      <c r="J1705" s="40"/>
      <c r="K1705" s="41"/>
      <c r="L1705" s="41"/>
    </row>
    <row r="1706" spans="1:12">
      <c r="A1706" s="40"/>
      <c r="B1706" s="326"/>
      <c r="J1706" s="40"/>
      <c r="K1706" s="41"/>
      <c r="L1706" s="41"/>
    </row>
    <row r="1707" spans="1:12">
      <c r="A1707" s="40"/>
      <c r="B1707" s="326"/>
      <c r="J1707" s="40"/>
      <c r="K1707" s="41"/>
      <c r="L1707" s="41"/>
    </row>
    <row r="1708" spans="1:12">
      <c r="A1708" s="40"/>
      <c r="B1708" s="326"/>
      <c r="J1708" s="40"/>
      <c r="K1708" s="41"/>
      <c r="L1708" s="41"/>
    </row>
    <row r="1709" spans="1:12">
      <c r="A1709" s="40"/>
      <c r="B1709" s="326"/>
      <c r="J1709" s="40"/>
      <c r="K1709" s="41"/>
      <c r="L1709" s="41"/>
    </row>
    <row r="1710" spans="1:12">
      <c r="A1710" s="40"/>
      <c r="B1710" s="326"/>
      <c r="J1710" s="40"/>
      <c r="K1710" s="41"/>
      <c r="L1710" s="41"/>
    </row>
    <row r="1711" spans="1:12">
      <c r="A1711" s="40"/>
      <c r="B1711" s="326"/>
      <c r="J1711" s="40"/>
      <c r="K1711" s="41"/>
      <c r="L1711" s="41"/>
    </row>
    <row r="1712" spans="1:12">
      <c r="A1712" s="40"/>
      <c r="B1712" s="326"/>
      <c r="J1712" s="40"/>
      <c r="K1712" s="41"/>
      <c r="L1712" s="41"/>
    </row>
    <row r="1713" spans="1:12">
      <c r="A1713" s="40"/>
      <c r="B1713" s="326"/>
      <c r="J1713" s="40"/>
      <c r="K1713" s="41"/>
      <c r="L1713" s="41"/>
    </row>
    <row r="1714" spans="1:12">
      <c r="A1714" s="40"/>
      <c r="B1714" s="326"/>
      <c r="J1714" s="40"/>
      <c r="K1714" s="41"/>
      <c r="L1714" s="41"/>
    </row>
    <row r="1715" spans="1:12">
      <c r="A1715" s="40"/>
      <c r="B1715" s="326"/>
      <c r="J1715" s="40"/>
      <c r="K1715" s="41"/>
      <c r="L1715" s="41"/>
    </row>
    <row r="1716" spans="1:12">
      <c r="A1716" s="40"/>
      <c r="B1716" s="326"/>
      <c r="J1716" s="40"/>
      <c r="K1716" s="41"/>
      <c r="L1716" s="41"/>
    </row>
    <row r="1717" spans="1:12">
      <c r="A1717" s="40"/>
      <c r="B1717" s="326"/>
      <c r="J1717" s="40"/>
      <c r="K1717" s="41"/>
      <c r="L1717" s="41"/>
    </row>
    <row r="1718" spans="1:12">
      <c r="A1718" s="40"/>
      <c r="B1718" s="326"/>
      <c r="J1718" s="40"/>
      <c r="K1718" s="41"/>
      <c r="L1718" s="41"/>
    </row>
    <row r="1719" spans="1:12">
      <c r="A1719" s="40"/>
      <c r="B1719" s="326"/>
      <c r="J1719" s="40"/>
      <c r="K1719" s="41"/>
      <c r="L1719" s="41"/>
    </row>
    <row r="1720" spans="1:12">
      <c r="A1720" s="40"/>
      <c r="B1720" s="326"/>
      <c r="J1720" s="40"/>
      <c r="K1720" s="41"/>
      <c r="L1720" s="41"/>
    </row>
    <row r="1721" spans="1:12">
      <c r="A1721" s="40"/>
      <c r="B1721" s="326"/>
      <c r="J1721" s="40"/>
      <c r="K1721" s="41"/>
      <c r="L1721" s="41"/>
    </row>
    <row r="1722" spans="1:12">
      <c r="A1722" s="40"/>
      <c r="B1722" s="326"/>
      <c r="J1722" s="40"/>
      <c r="K1722" s="41"/>
      <c r="L1722" s="41"/>
    </row>
    <row r="1723" spans="1:12">
      <c r="A1723" s="40"/>
      <c r="B1723" s="326"/>
      <c r="J1723" s="40"/>
      <c r="K1723" s="41"/>
      <c r="L1723" s="41"/>
    </row>
    <row r="1724" spans="1:12">
      <c r="A1724" s="40"/>
      <c r="B1724" s="326"/>
      <c r="J1724" s="40"/>
      <c r="K1724" s="41"/>
      <c r="L1724" s="41"/>
    </row>
    <row r="1725" spans="1:12">
      <c r="A1725" s="40"/>
      <c r="B1725" s="326"/>
      <c r="J1725" s="40"/>
      <c r="K1725" s="41"/>
      <c r="L1725" s="41"/>
    </row>
    <row r="1726" spans="1:12">
      <c r="A1726" s="40"/>
      <c r="B1726" s="326"/>
      <c r="J1726" s="40"/>
      <c r="K1726" s="41"/>
      <c r="L1726" s="41"/>
    </row>
    <row r="1727" spans="1:12">
      <c r="A1727" s="40"/>
      <c r="B1727" s="326"/>
      <c r="J1727" s="40"/>
      <c r="K1727" s="41"/>
      <c r="L1727" s="41"/>
    </row>
    <row r="1728" spans="1:12">
      <c r="A1728" s="40"/>
      <c r="B1728" s="326"/>
      <c r="J1728" s="40"/>
      <c r="K1728" s="41"/>
      <c r="L1728" s="41"/>
    </row>
    <row r="1729" spans="1:12">
      <c r="A1729" s="40"/>
      <c r="B1729" s="326"/>
      <c r="J1729" s="40"/>
      <c r="K1729" s="41"/>
      <c r="L1729" s="41"/>
    </row>
    <row r="1730" spans="1:12">
      <c r="A1730" s="40"/>
      <c r="B1730" s="326"/>
      <c r="J1730" s="40"/>
      <c r="K1730" s="41"/>
      <c r="L1730" s="41"/>
    </row>
    <row r="1731" spans="1:12">
      <c r="A1731" s="40"/>
      <c r="B1731" s="326"/>
      <c r="J1731" s="40"/>
      <c r="K1731" s="41"/>
      <c r="L1731" s="41"/>
    </row>
    <row r="1732" spans="1:12">
      <c r="A1732" s="40"/>
      <c r="B1732" s="326"/>
      <c r="J1732" s="40"/>
      <c r="K1732" s="41"/>
      <c r="L1732" s="41"/>
    </row>
    <row r="1733" spans="1:12">
      <c r="A1733" s="40"/>
      <c r="B1733" s="326"/>
      <c r="J1733" s="40"/>
      <c r="K1733" s="41"/>
      <c r="L1733" s="41"/>
    </row>
    <row r="1734" spans="1:12">
      <c r="A1734" s="40"/>
      <c r="B1734" s="326"/>
      <c r="J1734" s="40"/>
      <c r="K1734" s="41"/>
      <c r="L1734" s="41"/>
    </row>
    <row r="1735" spans="1:12">
      <c r="A1735" s="40"/>
      <c r="B1735" s="326"/>
      <c r="J1735" s="40"/>
      <c r="K1735" s="41"/>
      <c r="L1735" s="41"/>
    </row>
    <row r="1736" spans="1:12">
      <c r="A1736" s="40"/>
      <c r="B1736" s="326"/>
      <c r="J1736" s="40"/>
      <c r="K1736" s="41"/>
      <c r="L1736" s="41"/>
    </row>
    <row r="1737" spans="1:12">
      <c r="A1737" s="40"/>
      <c r="B1737" s="326"/>
      <c r="J1737" s="40"/>
      <c r="K1737" s="41"/>
      <c r="L1737" s="41"/>
    </row>
    <row r="1738" spans="1:12">
      <c r="A1738" s="40"/>
      <c r="B1738" s="326"/>
      <c r="J1738" s="40"/>
      <c r="K1738" s="41"/>
      <c r="L1738" s="41"/>
    </row>
    <row r="1739" spans="1:12">
      <c r="A1739" s="40"/>
      <c r="B1739" s="326"/>
      <c r="J1739" s="40"/>
      <c r="K1739" s="41"/>
      <c r="L1739" s="41"/>
    </row>
    <row r="1740" spans="1:12">
      <c r="A1740" s="40"/>
      <c r="B1740" s="326"/>
      <c r="J1740" s="40"/>
      <c r="K1740" s="41"/>
      <c r="L1740" s="41"/>
    </row>
    <row r="1741" spans="1:12">
      <c r="A1741" s="40"/>
      <c r="B1741" s="326"/>
      <c r="J1741" s="40"/>
      <c r="K1741" s="41"/>
      <c r="L1741" s="41"/>
    </row>
    <row r="1742" spans="1:12">
      <c r="A1742" s="40"/>
      <c r="B1742" s="326"/>
      <c r="J1742" s="40"/>
      <c r="K1742" s="41"/>
      <c r="L1742" s="41"/>
    </row>
    <row r="1743" spans="1:12">
      <c r="A1743" s="40"/>
      <c r="B1743" s="326"/>
      <c r="J1743" s="40"/>
      <c r="K1743" s="41"/>
      <c r="L1743" s="41"/>
    </row>
    <row r="1744" spans="1:12">
      <c r="A1744" s="40"/>
      <c r="B1744" s="326"/>
      <c r="J1744" s="40"/>
      <c r="K1744" s="41"/>
      <c r="L1744" s="41"/>
    </row>
    <row r="1745" spans="1:12">
      <c r="A1745" s="40"/>
      <c r="B1745" s="326"/>
      <c r="J1745" s="40"/>
      <c r="K1745" s="41"/>
      <c r="L1745" s="41"/>
    </row>
    <row r="1746" spans="1:12">
      <c r="A1746" s="40"/>
      <c r="B1746" s="326"/>
      <c r="J1746" s="40"/>
      <c r="K1746" s="41"/>
      <c r="L1746" s="41"/>
    </row>
    <row r="1747" spans="1:12">
      <c r="A1747" s="40"/>
      <c r="B1747" s="326"/>
      <c r="J1747" s="40"/>
      <c r="K1747" s="41"/>
      <c r="L1747" s="41"/>
    </row>
    <row r="1748" spans="1:12">
      <c r="A1748" s="40"/>
      <c r="B1748" s="326"/>
      <c r="J1748" s="40"/>
      <c r="K1748" s="41"/>
      <c r="L1748" s="41"/>
    </row>
    <row r="1749" spans="1:12">
      <c r="A1749" s="40"/>
      <c r="B1749" s="326"/>
      <c r="J1749" s="40"/>
      <c r="K1749" s="41"/>
      <c r="L1749" s="41"/>
    </row>
    <row r="1750" spans="1:12">
      <c r="A1750" s="40"/>
      <c r="B1750" s="326"/>
      <c r="J1750" s="40"/>
      <c r="K1750" s="41"/>
      <c r="L1750" s="41"/>
    </row>
    <row r="1751" spans="1:12">
      <c r="A1751" s="40"/>
      <c r="B1751" s="326"/>
      <c r="J1751" s="40"/>
      <c r="K1751" s="41"/>
      <c r="L1751" s="41"/>
    </row>
    <row r="1752" spans="1:12">
      <c r="A1752" s="40"/>
      <c r="B1752" s="326"/>
      <c r="J1752" s="40"/>
      <c r="K1752" s="41"/>
      <c r="L1752" s="41"/>
    </row>
    <row r="1753" spans="1:12">
      <c r="A1753" s="40"/>
      <c r="B1753" s="326"/>
      <c r="J1753" s="40"/>
      <c r="K1753" s="41"/>
      <c r="L1753" s="41"/>
    </row>
    <row r="1754" spans="1:12">
      <c r="A1754" s="40"/>
      <c r="B1754" s="326"/>
      <c r="J1754" s="40"/>
      <c r="K1754" s="41"/>
      <c r="L1754" s="41"/>
    </row>
    <row r="1755" spans="1:12">
      <c r="A1755" s="40"/>
      <c r="B1755" s="326"/>
      <c r="J1755" s="40"/>
      <c r="K1755" s="41"/>
      <c r="L1755" s="41"/>
    </row>
    <row r="1756" spans="1:12">
      <c r="A1756" s="40"/>
      <c r="B1756" s="326"/>
      <c r="J1756" s="40"/>
      <c r="K1756" s="41"/>
      <c r="L1756" s="41"/>
    </row>
    <row r="1757" spans="1:12">
      <c r="A1757" s="40"/>
      <c r="B1757" s="326"/>
      <c r="J1757" s="40"/>
      <c r="K1757" s="41"/>
      <c r="L1757" s="41"/>
    </row>
    <row r="1758" spans="1:12">
      <c r="A1758" s="40"/>
      <c r="B1758" s="326"/>
      <c r="J1758" s="40"/>
      <c r="K1758" s="41"/>
      <c r="L1758" s="41"/>
    </row>
    <row r="1759" spans="1:12">
      <c r="A1759" s="40"/>
      <c r="B1759" s="326"/>
      <c r="J1759" s="40"/>
      <c r="K1759" s="41"/>
      <c r="L1759" s="41"/>
    </row>
    <row r="1760" spans="1:12">
      <c r="A1760" s="40"/>
      <c r="B1760" s="326"/>
      <c r="J1760" s="40"/>
      <c r="K1760" s="41"/>
      <c r="L1760" s="41"/>
    </row>
    <row r="1761" spans="1:12">
      <c r="A1761" s="40"/>
      <c r="B1761" s="326"/>
      <c r="J1761" s="40"/>
      <c r="K1761" s="41"/>
      <c r="L1761" s="41"/>
    </row>
    <row r="1762" spans="1:12">
      <c r="A1762" s="40"/>
      <c r="B1762" s="326"/>
      <c r="J1762" s="40"/>
      <c r="K1762" s="41"/>
      <c r="L1762" s="41"/>
    </row>
    <row r="1763" spans="1:12">
      <c r="A1763" s="40"/>
      <c r="B1763" s="326"/>
      <c r="J1763" s="40"/>
      <c r="K1763" s="41"/>
      <c r="L1763" s="41"/>
    </row>
    <row r="1764" spans="1:12">
      <c r="A1764" s="40"/>
      <c r="B1764" s="326"/>
      <c r="J1764" s="40"/>
      <c r="K1764" s="41"/>
      <c r="L1764" s="41"/>
    </row>
    <row r="1765" spans="1:12">
      <c r="A1765" s="40"/>
      <c r="B1765" s="326"/>
      <c r="J1765" s="40"/>
      <c r="K1765" s="41"/>
      <c r="L1765" s="41"/>
    </row>
    <row r="1766" spans="1:12">
      <c r="A1766" s="40"/>
      <c r="B1766" s="326"/>
      <c r="J1766" s="40"/>
      <c r="K1766" s="41"/>
      <c r="L1766" s="41"/>
    </row>
    <row r="1767" spans="1:12">
      <c r="A1767" s="40"/>
      <c r="B1767" s="326"/>
      <c r="J1767" s="40"/>
      <c r="K1767" s="41"/>
      <c r="L1767" s="41"/>
    </row>
    <row r="1768" spans="1:12">
      <c r="A1768" s="40"/>
      <c r="B1768" s="326"/>
      <c r="J1768" s="40"/>
      <c r="K1768" s="41"/>
      <c r="L1768" s="41"/>
    </row>
    <row r="1769" spans="1:12">
      <c r="A1769" s="40"/>
      <c r="B1769" s="326"/>
      <c r="J1769" s="40"/>
      <c r="K1769" s="41"/>
      <c r="L1769" s="41"/>
    </row>
    <row r="1770" spans="1:12">
      <c r="A1770" s="40"/>
      <c r="B1770" s="326"/>
      <c r="J1770" s="40"/>
      <c r="K1770" s="41"/>
      <c r="L1770" s="41"/>
    </row>
    <row r="1771" spans="1:12">
      <c r="A1771" s="40"/>
      <c r="B1771" s="326"/>
      <c r="J1771" s="40"/>
      <c r="K1771" s="41"/>
      <c r="L1771" s="41"/>
    </row>
    <row r="1772" spans="1:12">
      <c r="A1772" s="40"/>
      <c r="B1772" s="326"/>
      <c r="J1772" s="40"/>
      <c r="K1772" s="41"/>
      <c r="L1772" s="41"/>
    </row>
    <row r="1773" spans="1:12">
      <c r="A1773" s="40"/>
      <c r="B1773" s="326"/>
      <c r="J1773" s="40"/>
      <c r="K1773" s="41"/>
      <c r="L1773" s="41"/>
    </row>
    <row r="1774" spans="1:12">
      <c r="A1774" s="40"/>
      <c r="B1774" s="326"/>
      <c r="J1774" s="40"/>
      <c r="K1774" s="41"/>
      <c r="L1774" s="41"/>
    </row>
    <row r="1775" spans="1:12">
      <c r="A1775" s="40"/>
      <c r="B1775" s="326"/>
      <c r="J1775" s="40"/>
      <c r="K1775" s="41"/>
      <c r="L1775" s="41"/>
    </row>
    <row r="1776" spans="1:12">
      <c r="A1776" s="40"/>
      <c r="B1776" s="326"/>
    </row>
    <row r="1777" spans="1:2">
      <c r="A1777" s="40"/>
      <c r="B1777" s="3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214"/>
  <sheetViews>
    <sheetView zoomScale="80" zoomScaleNormal="80" workbookViewId="0">
      <selection activeCell="S151" sqref="S151"/>
    </sheetView>
  </sheetViews>
  <sheetFormatPr defaultRowHeight="15"/>
  <cols>
    <col min="1" max="1" width="10.28515625" customWidth="1"/>
    <col min="2" max="2" width="12.140625" style="39" customWidth="1"/>
    <col min="3" max="3" width="16.42578125" bestFit="1" customWidth="1"/>
    <col min="4" max="4" width="6.42578125" bestFit="1" customWidth="1"/>
    <col min="5" max="5" width="6" bestFit="1" customWidth="1"/>
    <col min="6" max="6" width="6" customWidth="1"/>
    <col min="7" max="7" width="6.7109375" style="110" bestFit="1" customWidth="1"/>
    <col min="8" max="8" width="28" bestFit="1" customWidth="1"/>
    <col min="9" max="9" width="9.140625" style="273"/>
    <col min="10" max="10" width="15" customWidth="1"/>
    <col min="11" max="11" width="18.5703125" customWidth="1"/>
    <col min="12" max="12" width="11.28515625" bestFit="1" customWidth="1"/>
    <col min="19" max="19" width="12.140625" style="271" bestFit="1" customWidth="1"/>
    <col min="20" max="20" width="10.28515625" style="79" bestFit="1" customWidth="1"/>
    <col min="21" max="21" width="19.85546875" style="271" customWidth="1"/>
    <col min="22" max="25" width="9.140625" style="271"/>
  </cols>
  <sheetData>
    <row r="1" spans="1:26">
      <c r="A1" s="781" t="s">
        <v>117</v>
      </c>
      <c r="B1" s="781" t="s">
        <v>119</v>
      </c>
      <c r="C1" s="781" t="s">
        <v>118</v>
      </c>
      <c r="D1" s="781" t="s">
        <v>120</v>
      </c>
      <c r="E1" s="781" t="s">
        <v>121</v>
      </c>
      <c r="F1" s="781" t="s">
        <v>122</v>
      </c>
      <c r="G1" s="781" t="s">
        <v>123</v>
      </c>
      <c r="H1" s="781" t="s">
        <v>124</v>
      </c>
      <c r="J1" s="779" t="s">
        <v>117</v>
      </c>
      <c r="K1" s="43" t="s">
        <v>118</v>
      </c>
      <c r="L1" s="43" t="s">
        <v>119</v>
      </c>
      <c r="M1" s="43" t="s">
        <v>120</v>
      </c>
      <c r="N1" s="43" t="s">
        <v>121</v>
      </c>
      <c r="O1" s="43" t="s">
        <v>122</v>
      </c>
      <c r="P1" s="43" t="s">
        <v>123</v>
      </c>
      <c r="R1" s="539"/>
      <c r="S1" s="270"/>
      <c r="T1" s="270"/>
      <c r="U1" s="270"/>
      <c r="V1" s="270"/>
      <c r="W1" s="270"/>
      <c r="X1" s="270"/>
      <c r="Y1" s="270"/>
    </row>
    <row r="2" spans="1:26" ht="15" customHeight="1">
      <c r="A2" s="787">
        <v>2434</v>
      </c>
      <c r="B2" s="790">
        <v>44474</v>
      </c>
      <c r="C2" s="787" t="s">
        <v>1026</v>
      </c>
      <c r="D2" s="788">
        <v>7.19</v>
      </c>
      <c r="E2" s="788">
        <v>23.6</v>
      </c>
      <c r="F2" s="789">
        <v>0.39027777777777778</v>
      </c>
      <c r="G2" s="787" t="s">
        <v>733</v>
      </c>
      <c r="H2" s="787"/>
      <c r="J2" s="787">
        <v>2434</v>
      </c>
      <c r="K2" s="790">
        <v>44474</v>
      </c>
      <c r="L2" s="787" t="s">
        <v>35</v>
      </c>
      <c r="M2" s="788">
        <v>7.5</v>
      </c>
      <c r="N2" s="788">
        <v>18</v>
      </c>
      <c r="O2" s="789">
        <v>0.53333333333333333</v>
      </c>
      <c r="P2" s="787" t="s">
        <v>733</v>
      </c>
      <c r="R2" s="539"/>
      <c r="S2" s="333"/>
      <c r="T2" s="334"/>
      <c r="U2" s="334"/>
      <c r="V2" s="341"/>
      <c r="W2" s="336"/>
      <c r="X2" s="340"/>
      <c r="Y2" s="334"/>
      <c r="Z2" s="334"/>
    </row>
    <row r="3" spans="1:26" ht="15" customHeight="1">
      <c r="A3" s="787">
        <v>2441</v>
      </c>
      <c r="B3" s="790">
        <v>44483</v>
      </c>
      <c r="C3" s="787" t="s">
        <v>1026</v>
      </c>
      <c r="D3" s="788">
        <v>7.13</v>
      </c>
      <c r="E3" s="788">
        <v>24.9</v>
      </c>
      <c r="F3" s="789">
        <v>0.45416666666666666</v>
      </c>
      <c r="G3" s="787" t="s">
        <v>733</v>
      </c>
      <c r="H3" s="787"/>
      <c r="J3" s="787">
        <v>2439</v>
      </c>
      <c r="K3" s="790">
        <v>44481</v>
      </c>
      <c r="L3" s="787" t="s">
        <v>35</v>
      </c>
      <c r="M3" s="788">
        <v>7.56</v>
      </c>
      <c r="N3" s="788">
        <v>13.2</v>
      </c>
      <c r="O3" s="789">
        <v>0.55486111111111114</v>
      </c>
      <c r="P3" s="787" t="s">
        <v>733</v>
      </c>
      <c r="R3" s="539"/>
      <c r="S3" s="333"/>
      <c r="T3" s="334"/>
      <c r="U3" s="334"/>
      <c r="V3" s="335"/>
      <c r="W3" s="336"/>
      <c r="X3" s="337"/>
      <c r="Y3" s="334"/>
      <c r="Z3" s="334"/>
    </row>
    <row r="4" spans="1:26" ht="15" customHeight="1">
      <c r="A4" s="787">
        <v>2442</v>
      </c>
      <c r="B4" s="790">
        <v>44484</v>
      </c>
      <c r="C4" s="787" t="s">
        <v>1026</v>
      </c>
      <c r="D4" s="788">
        <v>7.12</v>
      </c>
      <c r="E4" s="788">
        <v>28</v>
      </c>
      <c r="F4" s="789">
        <v>0.45694444444444443</v>
      </c>
      <c r="G4" s="787" t="s">
        <v>732</v>
      </c>
      <c r="H4" s="787"/>
      <c r="J4" s="787">
        <v>2444</v>
      </c>
      <c r="K4" s="790">
        <v>44488</v>
      </c>
      <c r="L4" s="787" t="s">
        <v>35</v>
      </c>
      <c r="M4" s="788">
        <v>7.64</v>
      </c>
      <c r="N4" s="788">
        <v>15.8</v>
      </c>
      <c r="O4" s="789">
        <v>0.60902777777777783</v>
      </c>
      <c r="P4" s="787" t="s">
        <v>733</v>
      </c>
      <c r="R4" s="540"/>
      <c r="S4" s="333"/>
      <c r="T4" s="334"/>
      <c r="U4" s="334"/>
      <c r="V4" s="341"/>
      <c r="W4" s="336"/>
      <c r="X4" s="340"/>
      <c r="Y4" s="334"/>
      <c r="Z4" s="334"/>
    </row>
    <row r="5" spans="1:26" ht="15" customHeight="1">
      <c r="A5" s="787">
        <v>2444</v>
      </c>
      <c r="B5" s="790">
        <v>44488</v>
      </c>
      <c r="C5" s="787" t="s">
        <v>1026</v>
      </c>
      <c r="D5" s="788">
        <v>7.11</v>
      </c>
      <c r="E5" s="788">
        <v>24.2</v>
      </c>
      <c r="F5" s="789">
        <v>0.42291666666666666</v>
      </c>
      <c r="G5" s="787" t="s">
        <v>732</v>
      </c>
      <c r="H5" s="787"/>
      <c r="J5" s="787">
        <v>2451</v>
      </c>
      <c r="K5" s="790">
        <v>44497</v>
      </c>
      <c r="L5" s="787" t="s">
        <v>35</v>
      </c>
      <c r="M5" s="788">
        <v>7.4</v>
      </c>
      <c r="N5" s="788">
        <v>16.8</v>
      </c>
      <c r="O5" s="789">
        <v>0.5625</v>
      </c>
      <c r="P5" s="787" t="s">
        <v>733</v>
      </c>
      <c r="R5" s="540"/>
      <c r="S5" s="333"/>
      <c r="T5" s="334"/>
      <c r="U5" s="334"/>
      <c r="V5" s="341"/>
      <c r="W5" s="336"/>
      <c r="X5" s="340"/>
      <c r="Y5" s="334"/>
      <c r="Z5" s="334"/>
    </row>
    <row r="6" spans="1:26" ht="15" customHeight="1">
      <c r="A6" s="787">
        <v>2445</v>
      </c>
      <c r="B6" s="790">
        <v>44489</v>
      </c>
      <c r="C6" s="787" t="s">
        <v>1026</v>
      </c>
      <c r="D6" s="788">
        <v>7.19</v>
      </c>
      <c r="E6" s="788">
        <v>22.2</v>
      </c>
      <c r="F6" s="789">
        <v>0.38055555555555554</v>
      </c>
      <c r="G6" s="787" t="s">
        <v>733</v>
      </c>
      <c r="H6" s="787"/>
      <c r="J6" s="787">
        <v>2434</v>
      </c>
      <c r="K6" s="790">
        <v>44474</v>
      </c>
      <c r="L6" s="787" t="s">
        <v>730</v>
      </c>
      <c r="M6" s="788">
        <v>7.51</v>
      </c>
      <c r="N6" s="788">
        <v>17.899999999999999</v>
      </c>
      <c r="O6" s="789">
        <v>0.53541666666666665</v>
      </c>
      <c r="P6" s="787" t="s">
        <v>733</v>
      </c>
      <c r="R6" s="539"/>
      <c r="S6" s="333"/>
      <c r="T6" s="334"/>
      <c r="U6" s="334"/>
      <c r="V6" s="341"/>
      <c r="W6" s="336"/>
      <c r="X6" s="340"/>
      <c r="Y6" s="334"/>
      <c r="Z6" s="334"/>
    </row>
    <row r="7" spans="1:26" ht="15" customHeight="1">
      <c r="A7" s="787">
        <v>2434</v>
      </c>
      <c r="B7" s="790">
        <v>44474</v>
      </c>
      <c r="C7" s="787" t="s">
        <v>35</v>
      </c>
      <c r="D7" s="788">
        <v>7.5</v>
      </c>
      <c r="E7" s="788">
        <v>18</v>
      </c>
      <c r="F7" s="789">
        <v>0.53333333333333333</v>
      </c>
      <c r="G7" s="787" t="s">
        <v>733</v>
      </c>
      <c r="H7" s="787"/>
      <c r="J7" s="787">
        <v>2439</v>
      </c>
      <c r="K7" s="790">
        <v>44481</v>
      </c>
      <c r="L7" s="787" t="s">
        <v>730</v>
      </c>
      <c r="M7" s="788">
        <v>7.56</v>
      </c>
      <c r="N7" s="788">
        <v>13.1</v>
      </c>
      <c r="O7" s="789">
        <v>0.55694444444444446</v>
      </c>
      <c r="P7" s="787" t="s">
        <v>733</v>
      </c>
      <c r="R7" s="539"/>
      <c r="S7" s="333"/>
      <c r="T7" s="334"/>
      <c r="U7" s="334"/>
      <c r="V7" s="334"/>
      <c r="W7" s="336"/>
      <c r="X7" s="340"/>
      <c r="Y7" s="334"/>
      <c r="Z7" s="334"/>
    </row>
    <row r="8" spans="1:26" ht="15" customHeight="1">
      <c r="A8" s="787">
        <v>2439</v>
      </c>
      <c r="B8" s="790">
        <v>44481</v>
      </c>
      <c r="C8" s="787" t="s">
        <v>35</v>
      </c>
      <c r="D8" s="788">
        <v>7.56</v>
      </c>
      <c r="E8" s="788">
        <v>13.2</v>
      </c>
      <c r="F8" s="789">
        <v>0.55486111111111114</v>
      </c>
      <c r="G8" s="787" t="s">
        <v>733</v>
      </c>
      <c r="H8" s="787"/>
      <c r="J8" s="787">
        <v>2444</v>
      </c>
      <c r="K8" s="790">
        <v>44488</v>
      </c>
      <c r="L8" s="787" t="s">
        <v>730</v>
      </c>
      <c r="M8" s="788">
        <v>7.65</v>
      </c>
      <c r="N8" s="788">
        <v>15.7</v>
      </c>
      <c r="O8" s="789">
        <v>0.61041666666666672</v>
      </c>
      <c r="P8" s="787" t="s">
        <v>733</v>
      </c>
      <c r="R8" s="539"/>
      <c r="S8" s="333"/>
      <c r="T8" s="334"/>
      <c r="U8" s="334"/>
      <c r="V8" s="334"/>
      <c r="W8" s="336"/>
      <c r="X8" s="340"/>
      <c r="Y8" s="334"/>
      <c r="Z8" s="334"/>
    </row>
    <row r="9" spans="1:26" ht="15" customHeight="1">
      <c r="A9" s="787">
        <v>2444</v>
      </c>
      <c r="B9" s="790">
        <v>44488</v>
      </c>
      <c r="C9" s="787" t="s">
        <v>35</v>
      </c>
      <c r="D9" s="788">
        <v>7.64</v>
      </c>
      <c r="E9" s="788">
        <v>15.8</v>
      </c>
      <c r="F9" s="789">
        <v>0.60902777777777783</v>
      </c>
      <c r="G9" s="787" t="s">
        <v>733</v>
      </c>
      <c r="H9" s="787"/>
      <c r="J9" s="787">
        <v>2451</v>
      </c>
      <c r="K9" s="790">
        <v>44497</v>
      </c>
      <c r="L9" s="787" t="s">
        <v>730</v>
      </c>
      <c r="M9" s="788">
        <v>7.41</v>
      </c>
      <c r="N9" s="788">
        <v>16.8</v>
      </c>
      <c r="O9" s="789">
        <v>0.56388888888888888</v>
      </c>
      <c r="P9" s="787" t="s">
        <v>733</v>
      </c>
      <c r="R9" s="540"/>
      <c r="S9" s="333"/>
      <c r="T9" s="334"/>
      <c r="U9" s="334"/>
      <c r="V9" s="341"/>
      <c r="W9" s="336"/>
      <c r="X9" s="340"/>
      <c r="Y9" s="334"/>
      <c r="Z9" s="334"/>
    </row>
    <row r="10" spans="1:26" ht="15" customHeight="1">
      <c r="A10" s="787">
        <v>2451</v>
      </c>
      <c r="B10" s="790">
        <v>44497</v>
      </c>
      <c r="C10" s="787" t="s">
        <v>35</v>
      </c>
      <c r="D10" s="788">
        <v>7.4</v>
      </c>
      <c r="E10" s="788">
        <v>16.8</v>
      </c>
      <c r="F10" s="789">
        <v>0.5625</v>
      </c>
      <c r="G10" s="787" t="s">
        <v>733</v>
      </c>
      <c r="H10" s="787"/>
      <c r="J10" s="681"/>
      <c r="K10" s="682"/>
      <c r="L10" s="792"/>
      <c r="M10" s="793"/>
      <c r="N10" s="794"/>
      <c r="O10" s="683"/>
      <c r="P10" s="681"/>
      <c r="R10" s="540"/>
      <c r="S10" s="333"/>
      <c r="T10" s="334"/>
      <c r="U10" s="334"/>
      <c r="V10" s="335"/>
      <c r="W10" s="336"/>
      <c r="X10" s="337"/>
      <c r="Y10" s="334"/>
      <c r="Z10" s="334"/>
    </row>
    <row r="11" spans="1:26" ht="15" customHeight="1">
      <c r="A11" s="787">
        <v>2434</v>
      </c>
      <c r="B11" s="790">
        <v>44474</v>
      </c>
      <c r="C11" s="787" t="s">
        <v>730</v>
      </c>
      <c r="D11" s="788">
        <v>7.51</v>
      </c>
      <c r="E11" s="788">
        <v>17.899999999999999</v>
      </c>
      <c r="F11" s="789">
        <v>0.53541666666666665</v>
      </c>
      <c r="G11" s="787" t="s">
        <v>733</v>
      </c>
      <c r="H11" s="787"/>
      <c r="J11" s="681"/>
      <c r="K11" s="682"/>
      <c r="L11" s="792"/>
      <c r="M11" s="793"/>
      <c r="N11" s="794"/>
      <c r="O11" s="683"/>
      <c r="P11" s="681"/>
      <c r="S11" s="333"/>
      <c r="T11" s="334"/>
      <c r="U11" s="334"/>
      <c r="V11" s="341"/>
      <c r="W11" s="336"/>
      <c r="X11" s="340"/>
      <c r="Y11" s="334"/>
      <c r="Z11" s="334"/>
    </row>
    <row r="12" spans="1:26" ht="15" customHeight="1" thickBot="1">
      <c r="A12" s="787">
        <v>2439</v>
      </c>
      <c r="B12" s="790">
        <v>44481</v>
      </c>
      <c r="C12" s="787" t="s">
        <v>730</v>
      </c>
      <c r="D12" s="788">
        <v>7.56</v>
      </c>
      <c r="E12" s="788">
        <v>13.1</v>
      </c>
      <c r="F12" s="789">
        <v>0.55694444444444446</v>
      </c>
      <c r="G12" s="787" t="s">
        <v>733</v>
      </c>
      <c r="H12" s="787"/>
      <c r="L12" s="48" t="s">
        <v>126</v>
      </c>
      <c r="M12" s="49">
        <f>MAX(M2:M11)</f>
        <v>7.65</v>
      </c>
      <c r="S12" s="333"/>
      <c r="T12" s="334"/>
      <c r="U12" s="334"/>
      <c r="V12" s="341"/>
      <c r="W12" s="336"/>
      <c r="X12" s="340"/>
      <c r="Y12" s="334"/>
      <c r="Z12" s="334"/>
    </row>
    <row r="13" spans="1:26" ht="15" customHeight="1" thickTop="1" thickBot="1">
      <c r="A13" s="787">
        <v>2444</v>
      </c>
      <c r="B13" s="790">
        <v>44488</v>
      </c>
      <c r="C13" s="787" t="s">
        <v>730</v>
      </c>
      <c r="D13" s="788">
        <v>7.65</v>
      </c>
      <c r="E13" s="788">
        <v>15.7</v>
      </c>
      <c r="F13" s="789">
        <v>0.61041666666666672</v>
      </c>
      <c r="G13" s="787" t="s">
        <v>733</v>
      </c>
      <c r="H13" s="787"/>
      <c r="L13" s="48" t="s">
        <v>125</v>
      </c>
      <c r="M13" s="49">
        <f>MIN(M2:M11)</f>
        <v>7.4</v>
      </c>
      <c r="S13" s="333"/>
      <c r="T13" s="334"/>
      <c r="U13" s="334"/>
      <c r="V13" s="341"/>
      <c r="W13" s="336"/>
      <c r="X13" s="340"/>
      <c r="Y13" s="334"/>
      <c r="Z13" s="334"/>
    </row>
    <row r="14" spans="1:26" ht="15" customHeight="1" thickTop="1">
      <c r="A14" s="787">
        <v>2451</v>
      </c>
      <c r="B14" s="790">
        <v>44497</v>
      </c>
      <c r="C14" s="787" t="s">
        <v>730</v>
      </c>
      <c r="D14" s="788">
        <v>7.41</v>
      </c>
      <c r="E14" s="788">
        <v>16.8</v>
      </c>
      <c r="F14" s="789">
        <v>0.56388888888888888</v>
      </c>
      <c r="G14" s="787" t="s">
        <v>733</v>
      </c>
      <c r="H14" s="787"/>
      <c r="L14" s="44"/>
      <c r="M14" s="45"/>
      <c r="S14" s="333"/>
      <c r="T14" s="334"/>
      <c r="U14" s="334"/>
      <c r="V14" s="341"/>
      <c r="W14" s="336"/>
      <c r="X14" s="340"/>
      <c r="Y14" s="334"/>
      <c r="Z14" s="334"/>
    </row>
    <row r="15" spans="1:26" ht="15" customHeight="1">
      <c r="A15" s="787">
        <v>2434</v>
      </c>
      <c r="B15" s="790">
        <v>44474</v>
      </c>
      <c r="C15" s="787" t="s">
        <v>39</v>
      </c>
      <c r="D15" s="788">
        <v>7.5</v>
      </c>
      <c r="E15" s="788">
        <v>16.8</v>
      </c>
      <c r="F15" s="789">
        <v>0.5083333333333333</v>
      </c>
      <c r="G15" s="787" t="s">
        <v>733</v>
      </c>
      <c r="H15" s="787"/>
      <c r="J15" s="779" t="s">
        <v>117</v>
      </c>
      <c r="K15" s="43" t="s">
        <v>118</v>
      </c>
      <c r="L15" s="43" t="s">
        <v>119</v>
      </c>
      <c r="M15" s="43" t="s">
        <v>120</v>
      </c>
      <c r="N15" s="43" t="s">
        <v>121</v>
      </c>
      <c r="O15" s="43" t="s">
        <v>122</v>
      </c>
      <c r="P15" s="43" t="s">
        <v>123</v>
      </c>
      <c r="S15" s="333"/>
      <c r="T15" s="334"/>
      <c r="U15" s="334"/>
      <c r="V15" s="335"/>
      <c r="W15" s="336"/>
      <c r="X15" s="337"/>
      <c r="Y15" s="334"/>
      <c r="Z15" s="334"/>
    </row>
    <row r="16" spans="1:26" ht="15" customHeight="1">
      <c r="A16" s="787">
        <v>2439</v>
      </c>
      <c r="B16" s="790">
        <v>44481</v>
      </c>
      <c r="C16" s="787" t="s">
        <v>39</v>
      </c>
      <c r="D16" s="788">
        <v>7.53</v>
      </c>
      <c r="E16" s="788">
        <v>13</v>
      </c>
      <c r="F16" s="789">
        <v>0.52916666666666667</v>
      </c>
      <c r="G16" s="787" t="s">
        <v>733</v>
      </c>
      <c r="H16" s="787"/>
      <c r="J16" s="787">
        <v>2434</v>
      </c>
      <c r="K16" s="790">
        <v>44474</v>
      </c>
      <c r="L16" s="787" t="s">
        <v>39</v>
      </c>
      <c r="M16" s="788">
        <v>7.5</v>
      </c>
      <c r="N16" s="788">
        <v>16.8</v>
      </c>
      <c r="O16" s="789">
        <v>0.5083333333333333</v>
      </c>
      <c r="P16" s="787" t="s">
        <v>733</v>
      </c>
      <c r="S16" s="333"/>
      <c r="T16" s="334"/>
      <c r="U16" s="334"/>
      <c r="V16" s="341"/>
      <c r="W16" s="336"/>
      <c r="X16" s="340"/>
      <c r="Y16" s="334"/>
      <c r="Z16" s="334"/>
    </row>
    <row r="17" spans="1:26" ht="15" customHeight="1">
      <c r="A17" s="787">
        <v>2444</v>
      </c>
      <c r="B17" s="790">
        <v>44488</v>
      </c>
      <c r="C17" s="787" t="s">
        <v>39</v>
      </c>
      <c r="D17" s="788">
        <v>7.64</v>
      </c>
      <c r="E17" s="788">
        <v>15.6</v>
      </c>
      <c r="F17" s="789">
        <v>0.56319444444444444</v>
      </c>
      <c r="G17" s="787" t="s">
        <v>733</v>
      </c>
      <c r="H17" s="787"/>
      <c r="J17" s="787">
        <v>2439</v>
      </c>
      <c r="K17" s="790">
        <v>44481</v>
      </c>
      <c r="L17" s="787" t="s">
        <v>39</v>
      </c>
      <c r="M17" s="788">
        <v>7.53</v>
      </c>
      <c r="N17" s="788">
        <v>13</v>
      </c>
      <c r="O17" s="789">
        <v>0.52916666666666667</v>
      </c>
      <c r="P17" s="787" t="s">
        <v>733</v>
      </c>
      <c r="S17" s="333"/>
      <c r="T17" s="334"/>
      <c r="U17" s="334"/>
      <c r="V17" s="341"/>
      <c r="W17" s="336"/>
      <c r="X17" s="340"/>
      <c r="Y17" s="334"/>
      <c r="Z17" s="334"/>
    </row>
    <row r="18" spans="1:26" ht="15" customHeight="1">
      <c r="A18" s="787">
        <v>2451</v>
      </c>
      <c r="B18" s="790">
        <v>44497</v>
      </c>
      <c r="C18" s="787" t="s">
        <v>39</v>
      </c>
      <c r="D18" s="788">
        <v>7.39</v>
      </c>
      <c r="E18" s="788">
        <v>15.6</v>
      </c>
      <c r="F18" s="789">
        <v>0.54166666666666663</v>
      </c>
      <c r="G18" s="787" t="s">
        <v>733</v>
      </c>
      <c r="H18" s="787"/>
      <c r="J18" s="787">
        <v>2444</v>
      </c>
      <c r="K18" s="790">
        <v>44488</v>
      </c>
      <c r="L18" s="787" t="s">
        <v>39</v>
      </c>
      <c r="M18" s="788">
        <v>7.64</v>
      </c>
      <c r="N18" s="788">
        <v>15.6</v>
      </c>
      <c r="O18" s="789">
        <v>0.56319444444444444</v>
      </c>
      <c r="P18" s="787" t="s">
        <v>733</v>
      </c>
      <c r="S18" s="333"/>
      <c r="T18" s="334"/>
      <c r="U18" s="334"/>
      <c r="V18" s="341"/>
      <c r="W18" s="336"/>
      <c r="X18" s="340"/>
      <c r="Y18" s="334"/>
      <c r="Z18" s="334"/>
    </row>
    <row r="19" spans="1:26">
      <c r="A19" s="787">
        <v>2434</v>
      </c>
      <c r="B19" s="790">
        <v>44474</v>
      </c>
      <c r="C19" s="787" t="s">
        <v>731</v>
      </c>
      <c r="D19" s="788">
        <v>7.53</v>
      </c>
      <c r="E19" s="788">
        <v>16.8</v>
      </c>
      <c r="F19" s="789">
        <v>0.50972222222222219</v>
      </c>
      <c r="G19" s="787" t="s">
        <v>733</v>
      </c>
      <c r="H19" s="787"/>
      <c r="J19" s="787">
        <v>2451</v>
      </c>
      <c r="K19" s="790">
        <v>44497</v>
      </c>
      <c r="L19" s="787" t="s">
        <v>39</v>
      </c>
      <c r="M19" s="788">
        <v>7.39</v>
      </c>
      <c r="N19" s="788">
        <v>15.6</v>
      </c>
      <c r="O19" s="789">
        <v>0.54166666666666663</v>
      </c>
      <c r="P19" s="787" t="s">
        <v>733</v>
      </c>
      <c r="S19" s="333"/>
      <c r="T19" s="539"/>
      <c r="U19" s="334"/>
      <c r="V19" s="334"/>
      <c r="W19" s="336"/>
      <c r="X19" s="340"/>
      <c r="Y19" s="334"/>
      <c r="Z19" s="334"/>
    </row>
    <row r="20" spans="1:26">
      <c r="A20" s="787">
        <v>2439</v>
      </c>
      <c r="B20" s="790">
        <v>44481</v>
      </c>
      <c r="C20" s="787" t="s">
        <v>731</v>
      </c>
      <c r="D20" s="788">
        <v>7.52</v>
      </c>
      <c r="E20" s="788">
        <v>18.100000000000001</v>
      </c>
      <c r="F20" s="789">
        <v>0.53333333333333333</v>
      </c>
      <c r="G20" s="787" t="s">
        <v>733</v>
      </c>
      <c r="H20" s="787"/>
      <c r="J20" s="787">
        <v>2434</v>
      </c>
      <c r="K20" s="790">
        <v>44474</v>
      </c>
      <c r="L20" s="787" t="s">
        <v>731</v>
      </c>
      <c r="M20" s="788">
        <v>7.53</v>
      </c>
      <c r="N20" s="788">
        <v>16.8</v>
      </c>
      <c r="O20" s="789">
        <v>0.50972222222222219</v>
      </c>
      <c r="P20" s="787" t="s">
        <v>733</v>
      </c>
      <c r="S20" s="333"/>
      <c r="T20" s="539"/>
      <c r="U20" s="334"/>
      <c r="V20" s="334"/>
      <c r="W20" s="336"/>
      <c r="X20" s="340"/>
      <c r="Y20" s="334"/>
      <c r="Z20" s="334"/>
    </row>
    <row r="21" spans="1:26">
      <c r="A21" s="787">
        <v>2444</v>
      </c>
      <c r="B21" s="790">
        <v>44488</v>
      </c>
      <c r="C21" s="787" t="s">
        <v>731</v>
      </c>
      <c r="D21" s="788">
        <v>7.65</v>
      </c>
      <c r="E21" s="788">
        <v>15.4</v>
      </c>
      <c r="F21" s="789">
        <v>0.56527777777777777</v>
      </c>
      <c r="G21" s="787" t="s">
        <v>733</v>
      </c>
      <c r="H21" s="787"/>
      <c r="J21" s="787">
        <v>2439</v>
      </c>
      <c r="K21" s="790">
        <v>44481</v>
      </c>
      <c r="L21" s="787" t="s">
        <v>731</v>
      </c>
      <c r="M21" s="788">
        <v>7.52</v>
      </c>
      <c r="N21" s="788">
        <v>18.100000000000001</v>
      </c>
      <c r="O21" s="789">
        <v>0.53333333333333333</v>
      </c>
      <c r="P21" s="787" t="s">
        <v>733</v>
      </c>
      <c r="S21" s="333"/>
      <c r="T21" s="539"/>
      <c r="U21" s="334"/>
      <c r="V21" s="341"/>
      <c r="W21" s="336"/>
      <c r="X21" s="340"/>
      <c r="Y21" s="334"/>
      <c r="Z21" s="334"/>
    </row>
    <row r="22" spans="1:26">
      <c r="A22" s="787">
        <v>2451</v>
      </c>
      <c r="B22" s="790">
        <v>44497</v>
      </c>
      <c r="C22" s="787" t="s">
        <v>731</v>
      </c>
      <c r="D22" s="788">
        <v>7.39</v>
      </c>
      <c r="E22" s="788">
        <v>15.6</v>
      </c>
      <c r="F22" s="789">
        <v>0.54305555555555551</v>
      </c>
      <c r="G22" s="787" t="s">
        <v>733</v>
      </c>
      <c r="H22" s="787"/>
      <c r="J22" s="787">
        <v>2444</v>
      </c>
      <c r="K22" s="790">
        <v>44488</v>
      </c>
      <c r="L22" s="787" t="s">
        <v>731</v>
      </c>
      <c r="M22" s="788">
        <v>7.65</v>
      </c>
      <c r="N22" s="788">
        <v>15.4</v>
      </c>
      <c r="O22" s="789">
        <v>0.56527777777777777</v>
      </c>
      <c r="P22" s="787" t="s">
        <v>733</v>
      </c>
      <c r="S22" s="333"/>
      <c r="T22" s="540"/>
      <c r="U22" s="334"/>
      <c r="V22" s="335"/>
      <c r="W22" s="336"/>
      <c r="X22" s="337"/>
      <c r="Y22" s="334"/>
      <c r="Z22" s="334"/>
    </row>
    <row r="23" spans="1:26">
      <c r="A23" s="787">
        <v>2452</v>
      </c>
      <c r="B23" s="790">
        <v>44498</v>
      </c>
      <c r="C23" s="787" t="s">
        <v>1030</v>
      </c>
      <c r="D23" s="788">
        <v>6.8</v>
      </c>
      <c r="E23" s="788">
        <v>18.5</v>
      </c>
      <c r="F23" s="789">
        <v>0.31944444444444448</v>
      </c>
      <c r="G23" s="787" t="s">
        <v>732</v>
      </c>
      <c r="H23" s="787"/>
      <c r="J23" s="787">
        <v>2451</v>
      </c>
      <c r="K23" s="790">
        <v>44497</v>
      </c>
      <c r="L23" s="787" t="s">
        <v>731</v>
      </c>
      <c r="M23" s="788">
        <v>7.39</v>
      </c>
      <c r="N23" s="788">
        <v>15.6</v>
      </c>
      <c r="O23" s="789">
        <v>0.54305555555555551</v>
      </c>
      <c r="P23" s="787" t="s">
        <v>733</v>
      </c>
      <c r="S23" s="333"/>
      <c r="T23" s="540"/>
      <c r="U23" s="334"/>
      <c r="V23" s="341"/>
      <c r="W23" s="336"/>
      <c r="X23" s="340"/>
      <c r="Y23" s="334"/>
      <c r="Z23" s="334"/>
    </row>
    <row r="24" spans="1:26">
      <c r="A24" s="787">
        <v>2450</v>
      </c>
      <c r="B24" s="790">
        <v>44496</v>
      </c>
      <c r="C24" s="787" t="s">
        <v>1028</v>
      </c>
      <c r="D24" s="788">
        <v>5.59</v>
      </c>
      <c r="E24" s="788">
        <v>15.9</v>
      </c>
      <c r="F24" s="789">
        <v>0.44375000000000003</v>
      </c>
      <c r="G24" s="787" t="s">
        <v>733</v>
      </c>
      <c r="H24" s="787"/>
      <c r="J24" s="681"/>
      <c r="K24" s="691"/>
      <c r="L24" s="686"/>
      <c r="M24" s="688"/>
      <c r="N24" s="689"/>
      <c r="O24" s="690"/>
      <c r="P24" s="687"/>
      <c r="S24" s="333"/>
      <c r="T24" s="539"/>
      <c r="U24" s="334"/>
      <c r="V24" s="341"/>
      <c r="W24" s="336"/>
      <c r="X24" s="340"/>
      <c r="Y24" s="334"/>
      <c r="Z24" s="334"/>
    </row>
    <row r="25" spans="1:26">
      <c r="A25" s="787">
        <v>2451</v>
      </c>
      <c r="B25" s="790">
        <v>44497</v>
      </c>
      <c r="C25" s="787" t="s">
        <v>1029</v>
      </c>
      <c r="D25" s="788">
        <v>6.86</v>
      </c>
      <c r="E25" s="788">
        <v>18.8</v>
      </c>
      <c r="F25" s="789">
        <v>0.29375000000000001</v>
      </c>
      <c r="G25" s="787" t="s">
        <v>732</v>
      </c>
      <c r="H25" s="787"/>
      <c r="J25" s="681"/>
      <c r="K25" s="691"/>
      <c r="L25" s="686"/>
      <c r="M25" s="688"/>
      <c r="N25" s="689"/>
      <c r="O25" s="690"/>
      <c r="P25" s="687"/>
      <c r="S25" s="333"/>
      <c r="T25" s="539"/>
      <c r="U25" s="334"/>
      <c r="V25" s="341"/>
      <c r="W25" s="336"/>
      <c r="X25" s="340"/>
      <c r="Y25" s="334"/>
      <c r="Z25" s="334"/>
    </row>
    <row r="26" spans="1:26" ht="15.75" thickBot="1">
      <c r="A26" s="791">
        <v>2432</v>
      </c>
      <c r="B26" s="782">
        <v>44470</v>
      </c>
      <c r="C26" s="783" t="s">
        <v>21</v>
      </c>
      <c r="D26" s="784">
        <v>7.05</v>
      </c>
      <c r="E26" s="784">
        <v>9.5</v>
      </c>
      <c r="F26" s="785">
        <v>0.2951388888888889</v>
      </c>
      <c r="G26" s="783" t="s">
        <v>732</v>
      </c>
      <c r="H26" s="783" t="s">
        <v>18</v>
      </c>
      <c r="L26" s="48" t="s">
        <v>126</v>
      </c>
      <c r="M26" s="49">
        <f>MAX(M16:M25)</f>
        <v>7.65</v>
      </c>
      <c r="S26" s="333"/>
      <c r="T26" s="539"/>
      <c r="U26" s="334"/>
      <c r="V26" s="341"/>
      <c r="W26" s="336"/>
      <c r="X26" s="340"/>
      <c r="Y26" s="334"/>
      <c r="Z26" s="334"/>
    </row>
    <row r="27" spans="1:26" ht="16.5" thickTop="1" thickBot="1">
      <c r="A27" s="787">
        <v>2434</v>
      </c>
      <c r="B27" s="790">
        <v>44474</v>
      </c>
      <c r="C27" s="787" t="s">
        <v>21</v>
      </c>
      <c r="D27" s="788">
        <v>7.13</v>
      </c>
      <c r="E27" s="788">
        <v>8.1</v>
      </c>
      <c r="F27" s="789">
        <v>0.27777777777777779</v>
      </c>
      <c r="G27" s="787" t="s">
        <v>733</v>
      </c>
      <c r="H27" s="787"/>
      <c r="L27" s="48" t="s">
        <v>125</v>
      </c>
      <c r="M27" s="49">
        <f>MIN(M16:M25)</f>
        <v>7.39</v>
      </c>
      <c r="S27" s="333"/>
      <c r="T27" s="540"/>
      <c r="U27" s="334"/>
      <c r="V27" s="341"/>
      <c r="W27" s="336"/>
      <c r="X27" s="340"/>
      <c r="Y27" s="334"/>
      <c r="Z27" s="334"/>
    </row>
    <row r="28" spans="1:26" ht="15.75" thickTop="1">
      <c r="A28" s="787">
        <v>2435</v>
      </c>
      <c r="B28" s="790">
        <v>44475</v>
      </c>
      <c r="C28" s="787" t="s">
        <v>21</v>
      </c>
      <c r="D28" s="788">
        <v>7.09</v>
      </c>
      <c r="E28" s="788">
        <v>8.9</v>
      </c>
      <c r="F28" s="789">
        <v>0.27569444444444446</v>
      </c>
      <c r="G28" s="787" t="s">
        <v>733</v>
      </c>
      <c r="H28" s="787"/>
      <c r="L28" s="46"/>
      <c r="M28" s="45"/>
      <c r="S28" s="333"/>
      <c r="T28" s="540"/>
      <c r="U28" s="334"/>
      <c r="V28" s="341"/>
      <c r="W28" s="336"/>
      <c r="X28" s="340"/>
      <c r="Y28" s="334"/>
      <c r="Z28" s="334"/>
    </row>
    <row r="29" spans="1:26">
      <c r="A29" s="787">
        <v>2436</v>
      </c>
      <c r="B29" s="790">
        <v>44476</v>
      </c>
      <c r="C29" s="787" t="s">
        <v>21</v>
      </c>
      <c r="D29" s="788">
        <v>7.01</v>
      </c>
      <c r="E29" s="788">
        <v>8.3000000000000007</v>
      </c>
      <c r="F29" s="789">
        <v>0.27430555555555552</v>
      </c>
      <c r="G29" s="787" t="s">
        <v>733</v>
      </c>
      <c r="H29" s="787"/>
      <c r="J29" s="779" t="s">
        <v>117</v>
      </c>
      <c r="K29" s="43" t="s">
        <v>118</v>
      </c>
      <c r="L29" s="43" t="s">
        <v>119</v>
      </c>
      <c r="M29" s="43" t="s">
        <v>120</v>
      </c>
      <c r="N29" s="43" t="s">
        <v>121</v>
      </c>
      <c r="O29" s="43" t="s">
        <v>122</v>
      </c>
      <c r="P29" s="43" t="s">
        <v>123</v>
      </c>
      <c r="S29" s="333"/>
      <c r="T29" s="334"/>
      <c r="U29" s="334"/>
      <c r="V29" s="341"/>
      <c r="W29" s="336"/>
      <c r="X29" s="340"/>
      <c r="Y29" s="334"/>
      <c r="Z29" s="334"/>
    </row>
    <row r="30" spans="1:26" ht="15" customHeight="1">
      <c r="A30" s="787">
        <v>2437</v>
      </c>
      <c r="B30" s="790">
        <v>44477</v>
      </c>
      <c r="C30" s="787" t="s">
        <v>21</v>
      </c>
      <c r="D30" s="788">
        <v>7.06</v>
      </c>
      <c r="E30" s="788">
        <v>8.5</v>
      </c>
      <c r="F30" s="789">
        <v>0.28611111111111115</v>
      </c>
      <c r="G30" s="787" t="s">
        <v>732</v>
      </c>
      <c r="H30" s="787"/>
      <c r="J30" s="791">
        <v>2432</v>
      </c>
      <c r="K30" s="782">
        <v>44470</v>
      </c>
      <c r="L30" s="783" t="s">
        <v>21</v>
      </c>
      <c r="M30" s="784">
        <v>7.05</v>
      </c>
      <c r="N30" s="784">
        <v>9.5</v>
      </c>
      <c r="O30" s="785">
        <v>0.2951388888888889</v>
      </c>
      <c r="P30" s="783" t="s">
        <v>732</v>
      </c>
      <c r="R30" s="333"/>
      <c r="S30" s="334"/>
      <c r="T30" s="334"/>
      <c r="U30" s="341"/>
      <c r="V30" s="336"/>
      <c r="W30" s="340"/>
      <c r="X30" s="334"/>
      <c r="Y30" s="334"/>
    </row>
    <row r="31" spans="1:26" ht="15" customHeight="1">
      <c r="A31" s="787">
        <v>2439</v>
      </c>
      <c r="B31" s="790">
        <v>44481</v>
      </c>
      <c r="C31" s="787" t="s">
        <v>21</v>
      </c>
      <c r="D31" s="788">
        <v>7.09</v>
      </c>
      <c r="E31" s="788">
        <v>7.8</v>
      </c>
      <c r="F31" s="789">
        <v>0.28958333333333336</v>
      </c>
      <c r="G31" s="787" t="s">
        <v>733</v>
      </c>
      <c r="H31" s="787"/>
      <c r="J31" s="787">
        <v>2434</v>
      </c>
      <c r="K31" s="790">
        <v>44474</v>
      </c>
      <c r="L31" s="787" t="s">
        <v>21</v>
      </c>
      <c r="M31" s="788">
        <v>7.13</v>
      </c>
      <c r="N31" s="788">
        <v>8.1</v>
      </c>
      <c r="O31" s="789">
        <v>0.27777777777777779</v>
      </c>
      <c r="P31" s="787" t="s">
        <v>733</v>
      </c>
      <c r="R31" s="333"/>
      <c r="S31" s="334"/>
      <c r="T31" s="334"/>
      <c r="U31" s="341"/>
      <c r="V31" s="336"/>
      <c r="W31" s="340"/>
      <c r="X31" s="334"/>
      <c r="Y31" s="334"/>
    </row>
    <row r="32" spans="1:26" ht="15" customHeight="1">
      <c r="A32" s="787">
        <v>2440</v>
      </c>
      <c r="B32" s="790">
        <v>44482</v>
      </c>
      <c r="C32" s="787" t="s">
        <v>21</v>
      </c>
      <c r="D32" s="788">
        <v>7.04</v>
      </c>
      <c r="E32" s="788">
        <v>8.4</v>
      </c>
      <c r="F32" s="789">
        <v>0.28611111111111115</v>
      </c>
      <c r="G32" s="787" t="s">
        <v>733</v>
      </c>
      <c r="H32" s="787"/>
      <c r="J32" s="787">
        <v>2435</v>
      </c>
      <c r="K32" s="790">
        <v>44475</v>
      </c>
      <c r="L32" s="787" t="s">
        <v>21</v>
      </c>
      <c r="M32" s="788">
        <v>7.09</v>
      </c>
      <c r="N32" s="788">
        <v>8.9</v>
      </c>
      <c r="O32" s="789">
        <v>0.27569444444444446</v>
      </c>
      <c r="P32" s="787" t="s">
        <v>733</v>
      </c>
      <c r="S32" s="333"/>
      <c r="T32" s="334"/>
      <c r="U32" s="334"/>
      <c r="V32" s="341"/>
      <c r="W32" s="336"/>
      <c r="X32" s="340"/>
      <c r="Y32" s="334"/>
      <c r="Z32" s="334"/>
    </row>
    <row r="33" spans="1:26">
      <c r="A33" s="787">
        <v>2441</v>
      </c>
      <c r="B33" s="790">
        <v>44483</v>
      </c>
      <c r="C33" s="787" t="s">
        <v>21</v>
      </c>
      <c r="D33" s="788">
        <v>7.04</v>
      </c>
      <c r="E33" s="788">
        <v>9</v>
      </c>
      <c r="F33" s="789">
        <v>0.28263888888888888</v>
      </c>
      <c r="G33" s="787" t="s">
        <v>733</v>
      </c>
      <c r="H33" s="787"/>
      <c r="J33" s="787">
        <v>2436</v>
      </c>
      <c r="K33" s="790">
        <v>44476</v>
      </c>
      <c r="L33" s="787" t="s">
        <v>21</v>
      </c>
      <c r="M33" s="788">
        <v>7.01</v>
      </c>
      <c r="N33" s="788">
        <v>8.3000000000000007</v>
      </c>
      <c r="O33" s="789">
        <v>0.27430555555555552</v>
      </c>
      <c r="P33" s="787" t="s">
        <v>733</v>
      </c>
      <c r="S33" s="333"/>
      <c r="T33" s="334"/>
      <c r="U33" s="334"/>
      <c r="V33" s="335"/>
      <c r="W33" s="336"/>
      <c r="X33" s="337"/>
      <c r="Y33" s="334"/>
      <c r="Z33" s="334"/>
    </row>
    <row r="34" spans="1:26">
      <c r="A34" s="787">
        <v>2442</v>
      </c>
      <c r="B34" s="790">
        <v>44484</v>
      </c>
      <c r="C34" s="787" t="s">
        <v>21</v>
      </c>
      <c r="D34" s="788">
        <v>6.88</v>
      </c>
      <c r="E34" s="788">
        <v>7.9</v>
      </c>
      <c r="F34" s="789">
        <v>0.28888888888888892</v>
      </c>
      <c r="G34" s="787" t="s">
        <v>732</v>
      </c>
      <c r="H34" s="787"/>
      <c r="J34" s="787">
        <v>2437</v>
      </c>
      <c r="K34" s="790">
        <v>44477</v>
      </c>
      <c r="L34" s="787" t="s">
        <v>21</v>
      </c>
      <c r="M34" s="788">
        <v>7.06</v>
      </c>
      <c r="N34" s="788">
        <v>8.5</v>
      </c>
      <c r="O34" s="789">
        <v>0.28611111111111115</v>
      </c>
      <c r="P34" s="787" t="s">
        <v>732</v>
      </c>
      <c r="S34" s="539"/>
      <c r="T34" s="334"/>
      <c r="U34" s="334"/>
      <c r="V34" s="335"/>
      <c r="W34" s="336"/>
      <c r="X34" s="337"/>
      <c r="Y34" s="334"/>
      <c r="Z34" s="334"/>
    </row>
    <row r="35" spans="1:26">
      <c r="A35" s="787">
        <v>2443</v>
      </c>
      <c r="B35" s="790">
        <v>44487</v>
      </c>
      <c r="C35" s="787" t="s">
        <v>21</v>
      </c>
      <c r="D35" s="788">
        <v>6.99</v>
      </c>
      <c r="E35" s="788">
        <v>9</v>
      </c>
      <c r="F35" s="789">
        <v>0.27499999999999997</v>
      </c>
      <c r="G35" s="787" t="s">
        <v>733</v>
      </c>
      <c r="H35" s="787"/>
      <c r="J35" s="787">
        <v>2439</v>
      </c>
      <c r="K35" s="790">
        <v>44481</v>
      </c>
      <c r="L35" s="787" t="s">
        <v>21</v>
      </c>
      <c r="M35" s="788">
        <v>7.09</v>
      </c>
      <c r="N35" s="788">
        <v>7.8</v>
      </c>
      <c r="O35" s="789">
        <v>0.28958333333333336</v>
      </c>
      <c r="P35" s="787" t="s">
        <v>733</v>
      </c>
      <c r="S35" s="539"/>
      <c r="T35" s="334"/>
      <c r="U35" s="334"/>
      <c r="V35" s="341"/>
      <c r="W35" s="336"/>
      <c r="X35" s="340"/>
      <c r="Y35" s="334"/>
      <c r="Z35" s="334"/>
    </row>
    <row r="36" spans="1:26">
      <c r="A36" s="787">
        <v>2444</v>
      </c>
      <c r="B36" s="790">
        <v>44488</v>
      </c>
      <c r="C36" s="787" t="s">
        <v>21</v>
      </c>
      <c r="D36" s="788">
        <v>7.01</v>
      </c>
      <c r="E36" s="788">
        <v>8.8000000000000007</v>
      </c>
      <c r="F36" s="789">
        <v>0.28541666666666665</v>
      </c>
      <c r="G36" s="787" t="s">
        <v>733</v>
      </c>
      <c r="H36" s="787"/>
      <c r="J36" s="787">
        <v>2440</v>
      </c>
      <c r="K36" s="790">
        <v>44482</v>
      </c>
      <c r="L36" s="787" t="s">
        <v>21</v>
      </c>
      <c r="M36" s="788">
        <v>7.04</v>
      </c>
      <c r="N36" s="788">
        <v>8.4</v>
      </c>
      <c r="O36" s="789">
        <v>0.28611111111111115</v>
      </c>
      <c r="P36" s="787" t="s">
        <v>733</v>
      </c>
      <c r="S36" s="539"/>
      <c r="T36" s="334"/>
      <c r="U36" s="334"/>
      <c r="V36" s="341"/>
      <c r="W36" s="336"/>
      <c r="X36" s="340"/>
      <c r="Y36" s="334"/>
      <c r="Z36" s="334"/>
    </row>
    <row r="37" spans="1:26">
      <c r="A37" s="787">
        <v>2445</v>
      </c>
      <c r="B37" s="790">
        <v>44489</v>
      </c>
      <c r="C37" s="787" t="s">
        <v>21</v>
      </c>
      <c r="D37" s="788">
        <v>6.94</v>
      </c>
      <c r="E37" s="788">
        <v>10.199999999999999</v>
      </c>
      <c r="F37" s="789">
        <v>0.28333333333333333</v>
      </c>
      <c r="G37" s="787" t="s">
        <v>733</v>
      </c>
      <c r="H37" s="787"/>
      <c r="J37" s="787">
        <v>2441</v>
      </c>
      <c r="K37" s="790">
        <v>44483</v>
      </c>
      <c r="L37" s="787" t="s">
        <v>21</v>
      </c>
      <c r="M37" s="788">
        <v>7.04</v>
      </c>
      <c r="N37" s="788">
        <v>9</v>
      </c>
      <c r="O37" s="789">
        <v>0.28263888888888888</v>
      </c>
      <c r="P37" s="787" t="s">
        <v>733</v>
      </c>
      <c r="S37" s="539"/>
      <c r="T37" s="334"/>
      <c r="U37" s="334"/>
      <c r="V37" s="341"/>
      <c r="W37" s="336"/>
      <c r="X37" s="340"/>
      <c r="Y37" s="334"/>
      <c r="Z37" s="334"/>
    </row>
    <row r="38" spans="1:26">
      <c r="A38" s="787">
        <v>2446</v>
      </c>
      <c r="B38" s="790">
        <v>44490</v>
      </c>
      <c r="C38" s="787" t="s">
        <v>21</v>
      </c>
      <c r="D38" s="788">
        <v>6.91</v>
      </c>
      <c r="E38" s="788">
        <v>9.1</v>
      </c>
      <c r="F38" s="789">
        <v>0.28125</v>
      </c>
      <c r="G38" s="787" t="s">
        <v>733</v>
      </c>
      <c r="H38" s="787"/>
      <c r="J38" s="787">
        <v>2442</v>
      </c>
      <c r="K38" s="790">
        <v>44484</v>
      </c>
      <c r="L38" s="787" t="s">
        <v>21</v>
      </c>
      <c r="M38" s="788">
        <v>6.88</v>
      </c>
      <c r="N38" s="788">
        <v>7.9</v>
      </c>
      <c r="O38" s="789">
        <v>0.28888888888888892</v>
      </c>
      <c r="P38" s="787" t="s">
        <v>732</v>
      </c>
      <c r="S38" s="540"/>
      <c r="T38" s="334"/>
      <c r="U38" s="334"/>
      <c r="V38" s="341"/>
      <c r="W38" s="336"/>
      <c r="X38" s="340"/>
      <c r="Y38" s="334"/>
      <c r="Z38" s="334"/>
    </row>
    <row r="39" spans="1:26">
      <c r="A39" s="787">
        <v>2447</v>
      </c>
      <c r="B39" s="790">
        <v>44491</v>
      </c>
      <c r="C39" s="787" t="s">
        <v>21</v>
      </c>
      <c r="D39" s="788">
        <v>6.94</v>
      </c>
      <c r="E39" s="788">
        <v>11.4</v>
      </c>
      <c r="F39" s="789">
        <v>0.29305555555555557</v>
      </c>
      <c r="G39" s="787" t="s">
        <v>732</v>
      </c>
      <c r="H39" s="787"/>
      <c r="J39" s="787">
        <v>2443</v>
      </c>
      <c r="K39" s="790">
        <v>44487</v>
      </c>
      <c r="L39" s="787" t="s">
        <v>21</v>
      </c>
      <c r="M39" s="788">
        <v>6.99</v>
      </c>
      <c r="N39" s="788">
        <v>9</v>
      </c>
      <c r="O39" s="789">
        <v>0.27499999999999997</v>
      </c>
      <c r="P39" s="787" t="s">
        <v>733</v>
      </c>
      <c r="S39" s="539"/>
      <c r="T39" s="334"/>
      <c r="U39" s="334"/>
      <c r="V39" s="341"/>
      <c r="W39" s="336"/>
      <c r="X39" s="340"/>
      <c r="Y39" s="334"/>
      <c r="Z39" s="334"/>
    </row>
    <row r="40" spans="1:26">
      <c r="A40" s="787">
        <v>2449</v>
      </c>
      <c r="B40" s="790">
        <v>44495</v>
      </c>
      <c r="C40" s="787" t="s">
        <v>21</v>
      </c>
      <c r="D40" s="788">
        <v>7.09</v>
      </c>
      <c r="E40" s="788">
        <v>8.6</v>
      </c>
      <c r="F40" s="789">
        <v>0.27916666666666667</v>
      </c>
      <c r="G40" s="787" t="s">
        <v>733</v>
      </c>
      <c r="H40" s="787"/>
      <c r="J40" s="787">
        <v>2444</v>
      </c>
      <c r="K40" s="790">
        <v>44488</v>
      </c>
      <c r="L40" s="787" t="s">
        <v>21</v>
      </c>
      <c r="M40" s="788">
        <v>7.01</v>
      </c>
      <c r="N40" s="788">
        <v>8.8000000000000007</v>
      </c>
      <c r="O40" s="789">
        <v>0.28541666666666665</v>
      </c>
      <c r="P40" s="787" t="s">
        <v>733</v>
      </c>
      <c r="S40" s="539"/>
      <c r="T40" s="334"/>
      <c r="U40" s="334"/>
      <c r="V40" s="341"/>
      <c r="W40" s="336"/>
      <c r="X40" s="340"/>
      <c r="Y40" s="334"/>
      <c r="Z40" s="334"/>
    </row>
    <row r="41" spans="1:26">
      <c r="A41" s="787">
        <v>2450</v>
      </c>
      <c r="B41" s="790">
        <v>44496</v>
      </c>
      <c r="C41" s="787" t="s">
        <v>21</v>
      </c>
      <c r="D41" s="788">
        <v>7.1</v>
      </c>
      <c r="E41" s="788">
        <v>8.5</v>
      </c>
      <c r="F41" s="789">
        <v>0.28541666666666665</v>
      </c>
      <c r="G41" s="787" t="s">
        <v>733</v>
      </c>
      <c r="H41" s="787"/>
      <c r="J41" s="787">
        <v>2445</v>
      </c>
      <c r="K41" s="790">
        <v>44489</v>
      </c>
      <c r="L41" s="787" t="s">
        <v>21</v>
      </c>
      <c r="M41" s="788">
        <v>6.94</v>
      </c>
      <c r="N41" s="788">
        <v>10.199999999999999</v>
      </c>
      <c r="O41" s="789">
        <v>0.28333333333333333</v>
      </c>
      <c r="P41" s="787" t="s">
        <v>733</v>
      </c>
      <c r="S41" s="539"/>
      <c r="T41" s="334"/>
      <c r="U41" s="334"/>
      <c r="V41" s="341"/>
      <c r="W41" s="336"/>
      <c r="X41" s="340"/>
      <c r="Y41" s="334"/>
      <c r="Z41" s="334"/>
    </row>
    <row r="42" spans="1:26">
      <c r="A42" s="787">
        <v>2451</v>
      </c>
      <c r="B42" s="790">
        <v>44497</v>
      </c>
      <c r="C42" s="787" t="s">
        <v>21</v>
      </c>
      <c r="D42" s="788">
        <v>7.05</v>
      </c>
      <c r="E42" s="788">
        <v>7.7</v>
      </c>
      <c r="F42" s="789">
        <v>0.27708333333333335</v>
      </c>
      <c r="G42" s="787" t="s">
        <v>733</v>
      </c>
      <c r="H42" s="787"/>
      <c r="J42" s="787">
        <v>2446</v>
      </c>
      <c r="K42" s="790">
        <v>44490</v>
      </c>
      <c r="L42" s="787" t="s">
        <v>21</v>
      </c>
      <c r="M42" s="788">
        <v>6.91</v>
      </c>
      <c r="N42" s="788">
        <v>9.1</v>
      </c>
      <c r="O42" s="789">
        <v>0.28125</v>
      </c>
      <c r="P42" s="787" t="s">
        <v>733</v>
      </c>
      <c r="S42" s="539"/>
      <c r="T42" s="334"/>
      <c r="U42" s="334"/>
      <c r="V42" s="341"/>
      <c r="W42" s="336"/>
      <c r="X42" s="340"/>
      <c r="Y42" s="334"/>
      <c r="Z42" s="334"/>
    </row>
    <row r="43" spans="1:26">
      <c r="A43" s="787">
        <v>2452</v>
      </c>
      <c r="B43" s="790">
        <v>44498</v>
      </c>
      <c r="C43" s="787" t="s">
        <v>21</v>
      </c>
      <c r="D43" s="788">
        <v>6.97</v>
      </c>
      <c r="E43" s="788">
        <v>10.9</v>
      </c>
      <c r="F43" s="789">
        <v>0.28958333333333336</v>
      </c>
      <c r="G43" s="787" t="s">
        <v>732</v>
      </c>
      <c r="H43" s="787"/>
      <c r="J43" s="787">
        <v>2447</v>
      </c>
      <c r="K43" s="790">
        <v>44491</v>
      </c>
      <c r="L43" s="787" t="s">
        <v>21</v>
      </c>
      <c r="M43" s="788">
        <v>6.94</v>
      </c>
      <c r="N43" s="788">
        <v>11.4</v>
      </c>
      <c r="O43" s="789">
        <v>0.29305555555555557</v>
      </c>
      <c r="P43" s="787" t="s">
        <v>732</v>
      </c>
      <c r="S43" s="540"/>
      <c r="T43" s="334"/>
      <c r="U43" s="334"/>
      <c r="V43" s="335"/>
      <c r="W43" s="336"/>
      <c r="X43" s="337"/>
      <c r="Y43" s="334"/>
      <c r="Z43" s="334"/>
    </row>
    <row r="44" spans="1:26">
      <c r="A44" s="791">
        <v>2432</v>
      </c>
      <c r="B44" s="782">
        <v>44470</v>
      </c>
      <c r="C44" s="787" t="s">
        <v>734</v>
      </c>
      <c r="D44" s="788">
        <v>7.09</v>
      </c>
      <c r="E44" s="788">
        <v>9.1999999999999993</v>
      </c>
      <c r="F44" s="789">
        <v>0.29652777777777778</v>
      </c>
      <c r="G44" s="787" t="s">
        <v>732</v>
      </c>
      <c r="H44" s="787"/>
      <c r="J44" s="787">
        <v>2449</v>
      </c>
      <c r="K44" s="790">
        <v>44495</v>
      </c>
      <c r="L44" s="787" t="s">
        <v>21</v>
      </c>
      <c r="M44" s="788">
        <v>7.09</v>
      </c>
      <c r="N44" s="788">
        <v>8.6</v>
      </c>
      <c r="O44" s="789">
        <v>0.27916666666666667</v>
      </c>
      <c r="P44" s="787" t="s">
        <v>733</v>
      </c>
      <c r="S44" s="540"/>
      <c r="T44" s="334"/>
      <c r="U44" s="334"/>
      <c r="V44" s="335"/>
      <c r="W44" s="336"/>
      <c r="X44" s="337"/>
      <c r="Y44" s="334"/>
      <c r="Z44" s="334"/>
    </row>
    <row r="45" spans="1:26">
      <c r="A45" s="787">
        <v>2434</v>
      </c>
      <c r="B45" s="790">
        <v>44474</v>
      </c>
      <c r="C45" s="787" t="s">
        <v>734</v>
      </c>
      <c r="D45" s="788">
        <v>7.14</v>
      </c>
      <c r="E45" s="788">
        <v>8</v>
      </c>
      <c r="F45" s="789">
        <v>0.28125</v>
      </c>
      <c r="G45" s="787" t="s">
        <v>733</v>
      </c>
      <c r="H45" s="787"/>
      <c r="J45" s="787">
        <v>2450</v>
      </c>
      <c r="K45" s="790">
        <v>44496</v>
      </c>
      <c r="L45" s="787" t="s">
        <v>21</v>
      </c>
      <c r="M45" s="788">
        <v>7.1</v>
      </c>
      <c r="N45" s="788">
        <v>8.5</v>
      </c>
      <c r="O45" s="789">
        <v>0.28541666666666665</v>
      </c>
      <c r="P45" s="787" t="s">
        <v>733</v>
      </c>
      <c r="S45" s="539"/>
      <c r="T45" s="334"/>
      <c r="U45" s="334"/>
      <c r="V45" s="341"/>
      <c r="W45" s="336"/>
      <c r="X45" s="340"/>
      <c r="Y45" s="334"/>
      <c r="Z45" s="334"/>
    </row>
    <row r="46" spans="1:26">
      <c r="A46" s="787">
        <v>2435</v>
      </c>
      <c r="B46" s="790">
        <v>44475</v>
      </c>
      <c r="C46" s="787" t="s">
        <v>734</v>
      </c>
      <c r="D46" s="788">
        <v>7.1</v>
      </c>
      <c r="E46" s="788">
        <v>8.9</v>
      </c>
      <c r="F46" s="789">
        <v>0.27708333333333335</v>
      </c>
      <c r="G46" s="787" t="s">
        <v>733</v>
      </c>
      <c r="H46" s="787"/>
      <c r="J46" s="787">
        <v>2451</v>
      </c>
      <c r="K46" s="790">
        <v>44497</v>
      </c>
      <c r="L46" s="787" t="s">
        <v>21</v>
      </c>
      <c r="M46" s="788">
        <v>7.05</v>
      </c>
      <c r="N46" s="788">
        <v>7.7</v>
      </c>
      <c r="O46" s="789">
        <v>0.27708333333333335</v>
      </c>
      <c r="P46" s="787" t="s">
        <v>733</v>
      </c>
      <c r="S46" s="539"/>
      <c r="T46" s="334"/>
      <c r="U46" s="334"/>
      <c r="V46" s="341"/>
      <c r="W46" s="336"/>
      <c r="X46" s="340"/>
      <c r="Y46" s="334"/>
      <c r="Z46" s="334"/>
    </row>
    <row r="47" spans="1:26">
      <c r="A47" s="787">
        <v>2436</v>
      </c>
      <c r="B47" s="790">
        <v>44476</v>
      </c>
      <c r="C47" s="787" t="s">
        <v>734</v>
      </c>
      <c r="D47" s="788">
        <v>7</v>
      </c>
      <c r="E47" s="788">
        <v>8</v>
      </c>
      <c r="F47" s="789">
        <v>0.27638888888888885</v>
      </c>
      <c r="G47" s="787" t="s">
        <v>733</v>
      </c>
      <c r="H47" s="787"/>
      <c r="J47" s="787">
        <v>2452</v>
      </c>
      <c r="K47" s="790">
        <v>44498</v>
      </c>
      <c r="L47" s="787" t="s">
        <v>21</v>
      </c>
      <c r="M47" s="788">
        <v>6.97</v>
      </c>
      <c r="N47" s="788">
        <v>10.9</v>
      </c>
      <c r="O47" s="789">
        <v>0.28958333333333336</v>
      </c>
      <c r="P47" s="787" t="s">
        <v>732</v>
      </c>
      <c r="S47" s="539"/>
      <c r="T47" s="334"/>
      <c r="U47" s="334"/>
      <c r="V47" s="341"/>
      <c r="W47" s="336"/>
      <c r="X47" s="340"/>
      <c r="Y47" s="334"/>
      <c r="Z47" s="334"/>
    </row>
    <row r="48" spans="1:26">
      <c r="A48" s="787">
        <v>2437</v>
      </c>
      <c r="B48" s="790">
        <v>44477</v>
      </c>
      <c r="C48" s="787" t="s">
        <v>734</v>
      </c>
      <c r="D48" s="788">
        <v>7.12</v>
      </c>
      <c r="E48" s="788">
        <v>9.1999999999999993</v>
      </c>
      <c r="F48" s="789">
        <v>0.28958333333333336</v>
      </c>
      <c r="G48" s="787" t="s">
        <v>732</v>
      </c>
      <c r="H48" s="787"/>
      <c r="J48" s="791">
        <v>2432</v>
      </c>
      <c r="K48" s="782">
        <v>44470</v>
      </c>
      <c r="L48" s="787" t="s">
        <v>734</v>
      </c>
      <c r="M48" s="788">
        <v>7.09</v>
      </c>
      <c r="N48" s="788">
        <v>9.1999999999999993</v>
      </c>
      <c r="O48" s="789">
        <v>0.29652777777777778</v>
      </c>
      <c r="P48" s="787" t="s">
        <v>732</v>
      </c>
      <c r="S48" s="540"/>
      <c r="T48" s="334"/>
      <c r="U48" s="334"/>
      <c r="V48" s="335"/>
      <c r="W48" s="336"/>
      <c r="X48" s="337"/>
      <c r="Y48" s="334"/>
      <c r="Z48" s="334"/>
    </row>
    <row r="49" spans="1:26">
      <c r="A49" s="787">
        <v>2439</v>
      </c>
      <c r="B49" s="790">
        <v>44481</v>
      </c>
      <c r="C49" s="787" t="s">
        <v>734</v>
      </c>
      <c r="D49" s="788">
        <v>7.13</v>
      </c>
      <c r="E49" s="788">
        <v>8.1</v>
      </c>
      <c r="F49" s="789">
        <v>0.29166666666666669</v>
      </c>
      <c r="G49" s="787" t="s">
        <v>733</v>
      </c>
      <c r="H49" s="787"/>
      <c r="J49" s="787">
        <v>2434</v>
      </c>
      <c r="K49" s="790">
        <v>44474</v>
      </c>
      <c r="L49" s="787" t="s">
        <v>734</v>
      </c>
      <c r="M49" s="788">
        <v>7.14</v>
      </c>
      <c r="N49" s="788">
        <v>8</v>
      </c>
      <c r="O49" s="789">
        <v>0.28125</v>
      </c>
      <c r="P49" s="787" t="s">
        <v>733</v>
      </c>
      <c r="S49" s="539"/>
      <c r="T49" s="334"/>
      <c r="U49" s="334"/>
      <c r="V49" s="335"/>
      <c r="W49" s="336"/>
      <c r="X49" s="337"/>
      <c r="Y49" s="334"/>
      <c r="Z49" s="334"/>
    </row>
    <row r="50" spans="1:26">
      <c r="A50" s="787">
        <v>2440</v>
      </c>
      <c r="B50" s="790">
        <v>44482</v>
      </c>
      <c r="C50" s="787" t="s">
        <v>734</v>
      </c>
      <c r="D50" s="788">
        <v>7.02</v>
      </c>
      <c r="E50" s="788">
        <v>8.4</v>
      </c>
      <c r="F50" s="789">
        <v>0.28750000000000003</v>
      </c>
      <c r="G50" s="787" t="s">
        <v>733</v>
      </c>
      <c r="H50" s="787"/>
      <c r="J50" s="787">
        <v>2435</v>
      </c>
      <c r="K50" s="790">
        <v>44475</v>
      </c>
      <c r="L50" s="787" t="s">
        <v>734</v>
      </c>
      <c r="M50" s="788">
        <v>7.1</v>
      </c>
      <c r="N50" s="788">
        <v>8.9</v>
      </c>
      <c r="O50" s="789">
        <v>0.27708333333333335</v>
      </c>
      <c r="P50" s="787" t="s">
        <v>733</v>
      </c>
      <c r="S50" s="539"/>
      <c r="T50" s="334"/>
      <c r="U50" s="334"/>
      <c r="V50" s="335"/>
      <c r="W50" s="336"/>
      <c r="X50" s="337"/>
      <c r="Y50" s="334"/>
      <c r="Z50" s="334"/>
    </row>
    <row r="51" spans="1:26">
      <c r="A51" s="787">
        <v>2441</v>
      </c>
      <c r="B51" s="790">
        <v>44483</v>
      </c>
      <c r="C51" s="787" t="s">
        <v>734</v>
      </c>
      <c r="D51" s="788">
        <v>7.03</v>
      </c>
      <c r="E51" s="788">
        <v>8.9</v>
      </c>
      <c r="F51" s="789">
        <v>0.28472222222222221</v>
      </c>
      <c r="G51" s="787" t="s">
        <v>733</v>
      </c>
      <c r="H51" s="787"/>
      <c r="J51" s="787">
        <v>2436</v>
      </c>
      <c r="K51" s="790">
        <v>44476</v>
      </c>
      <c r="L51" s="787" t="s">
        <v>734</v>
      </c>
      <c r="M51" s="788">
        <v>7</v>
      </c>
      <c r="N51" s="788">
        <v>8</v>
      </c>
      <c r="O51" s="789">
        <v>0.27638888888888885</v>
      </c>
      <c r="P51" s="787" t="s">
        <v>733</v>
      </c>
      <c r="S51" s="539"/>
      <c r="T51" s="334"/>
      <c r="U51" s="334"/>
      <c r="V51" s="341"/>
      <c r="W51" s="336"/>
      <c r="X51" s="340"/>
      <c r="Y51" s="334"/>
      <c r="Z51" s="334"/>
    </row>
    <row r="52" spans="1:26">
      <c r="A52" s="787">
        <v>2442</v>
      </c>
      <c r="B52" s="790">
        <v>44484</v>
      </c>
      <c r="C52" s="787" t="s">
        <v>734</v>
      </c>
      <c r="D52" s="788">
        <v>6.91</v>
      </c>
      <c r="E52" s="788">
        <v>7.6</v>
      </c>
      <c r="F52" s="789">
        <v>0.28958333333333336</v>
      </c>
      <c r="G52" s="787" t="s">
        <v>732</v>
      </c>
      <c r="H52" s="787"/>
      <c r="I52" s="780"/>
      <c r="J52" s="787">
        <v>2437</v>
      </c>
      <c r="K52" s="790">
        <v>44477</v>
      </c>
      <c r="L52" s="787" t="s">
        <v>734</v>
      </c>
      <c r="M52" s="788">
        <v>7.12</v>
      </c>
      <c r="N52" s="788">
        <v>9.1999999999999993</v>
      </c>
      <c r="O52" s="789">
        <v>0.28958333333333336</v>
      </c>
      <c r="P52" s="787" t="s">
        <v>732</v>
      </c>
      <c r="S52" s="539"/>
      <c r="T52" s="334"/>
      <c r="U52" s="334"/>
      <c r="V52" s="335"/>
      <c r="W52" s="336"/>
      <c r="X52" s="337"/>
      <c r="Y52" s="334"/>
      <c r="Z52" s="334"/>
    </row>
    <row r="53" spans="1:26">
      <c r="A53" s="787">
        <v>2443</v>
      </c>
      <c r="B53" s="790">
        <v>44487</v>
      </c>
      <c r="C53" s="787" t="s">
        <v>734</v>
      </c>
      <c r="D53" s="788">
        <v>6.99</v>
      </c>
      <c r="E53" s="788">
        <v>9</v>
      </c>
      <c r="F53" s="789">
        <v>0.27847222222222223</v>
      </c>
      <c r="G53" s="787" t="s">
        <v>733</v>
      </c>
      <c r="H53" s="787"/>
      <c r="J53" s="787">
        <v>2439</v>
      </c>
      <c r="K53" s="790">
        <v>44481</v>
      </c>
      <c r="L53" s="787" t="s">
        <v>734</v>
      </c>
      <c r="M53" s="788">
        <v>7.13</v>
      </c>
      <c r="N53" s="788">
        <v>8.1</v>
      </c>
      <c r="O53" s="789">
        <v>0.29166666666666669</v>
      </c>
      <c r="P53" s="787" t="s">
        <v>733</v>
      </c>
      <c r="S53" s="540"/>
      <c r="T53" s="334"/>
      <c r="U53" s="334"/>
      <c r="V53" s="341"/>
      <c r="W53" s="336"/>
      <c r="X53" s="340"/>
      <c r="Y53" s="334"/>
      <c r="Z53" s="334"/>
    </row>
    <row r="54" spans="1:26">
      <c r="A54" s="787">
        <v>2444</v>
      </c>
      <c r="B54" s="790">
        <v>44488</v>
      </c>
      <c r="C54" s="787" t="s">
        <v>734</v>
      </c>
      <c r="D54" s="788">
        <v>7.01</v>
      </c>
      <c r="E54" s="788">
        <v>8.4</v>
      </c>
      <c r="F54" s="789">
        <v>0.28680555555555554</v>
      </c>
      <c r="G54" s="787" t="s">
        <v>733</v>
      </c>
      <c r="H54" s="787"/>
      <c r="J54" s="787">
        <v>2440</v>
      </c>
      <c r="K54" s="790">
        <v>44482</v>
      </c>
      <c r="L54" s="787" t="s">
        <v>734</v>
      </c>
      <c r="M54" s="788">
        <v>7.02</v>
      </c>
      <c r="N54" s="788">
        <v>8.4</v>
      </c>
      <c r="O54" s="789">
        <v>0.28750000000000003</v>
      </c>
      <c r="P54" s="787" t="s">
        <v>733</v>
      </c>
      <c r="S54" s="540"/>
      <c r="T54" s="334"/>
      <c r="U54" s="334"/>
      <c r="V54" s="341"/>
      <c r="W54" s="336"/>
      <c r="X54" s="340"/>
      <c r="Y54" s="334"/>
      <c r="Z54" s="334"/>
    </row>
    <row r="55" spans="1:26">
      <c r="A55" s="787">
        <v>2445</v>
      </c>
      <c r="B55" s="790">
        <v>44489</v>
      </c>
      <c r="C55" s="787" t="s">
        <v>734</v>
      </c>
      <c r="D55" s="788">
        <v>6.95</v>
      </c>
      <c r="E55" s="788">
        <v>10.199999999999999</v>
      </c>
      <c r="F55" s="789">
        <v>0.28333333333333333</v>
      </c>
      <c r="G55" s="787" t="s">
        <v>733</v>
      </c>
      <c r="H55" s="787"/>
      <c r="J55" s="787">
        <v>2441</v>
      </c>
      <c r="K55" s="790">
        <v>44483</v>
      </c>
      <c r="L55" s="787" t="s">
        <v>734</v>
      </c>
      <c r="M55" s="788">
        <v>7.03</v>
      </c>
      <c r="N55" s="788">
        <v>8.9</v>
      </c>
      <c r="O55" s="789">
        <v>0.28472222222222221</v>
      </c>
      <c r="P55" s="787" t="s">
        <v>733</v>
      </c>
      <c r="S55" s="540"/>
      <c r="T55" s="334"/>
      <c r="U55" s="334"/>
      <c r="V55" s="341"/>
      <c r="W55" s="336"/>
      <c r="X55" s="340"/>
      <c r="Y55" s="334"/>
      <c r="Z55" s="334"/>
    </row>
    <row r="56" spans="1:26">
      <c r="A56" s="787">
        <v>2446</v>
      </c>
      <c r="B56" s="790">
        <v>44490</v>
      </c>
      <c r="C56" s="787" t="s">
        <v>734</v>
      </c>
      <c r="D56" s="788">
        <v>6.91</v>
      </c>
      <c r="E56" s="788">
        <v>9.1</v>
      </c>
      <c r="F56" s="789">
        <v>0.28263888888888888</v>
      </c>
      <c r="G56" s="787" t="s">
        <v>733</v>
      </c>
      <c r="H56" s="787"/>
      <c r="J56" s="787">
        <v>2442</v>
      </c>
      <c r="K56" s="790">
        <v>44484</v>
      </c>
      <c r="L56" s="787" t="s">
        <v>734</v>
      </c>
      <c r="M56" s="788">
        <v>6.91</v>
      </c>
      <c r="N56" s="788">
        <v>7.6</v>
      </c>
      <c r="O56" s="789">
        <v>0.28958333333333336</v>
      </c>
      <c r="P56" s="787" t="s">
        <v>732</v>
      </c>
      <c r="S56" s="540"/>
      <c r="T56" s="334"/>
      <c r="U56" s="334"/>
      <c r="V56" s="341"/>
      <c r="W56" s="336"/>
      <c r="X56" s="340"/>
      <c r="Y56" s="334"/>
      <c r="Z56" s="334"/>
    </row>
    <row r="57" spans="1:26">
      <c r="A57" s="787">
        <v>2447</v>
      </c>
      <c r="B57" s="790">
        <v>44491</v>
      </c>
      <c r="C57" s="787" t="s">
        <v>734</v>
      </c>
      <c r="D57" s="788">
        <v>6.98</v>
      </c>
      <c r="E57" s="788">
        <v>10</v>
      </c>
      <c r="F57" s="789">
        <v>0.29444444444444445</v>
      </c>
      <c r="G57" s="787" t="s">
        <v>732</v>
      </c>
      <c r="H57" s="787"/>
      <c r="J57" s="787">
        <v>2443</v>
      </c>
      <c r="K57" s="790">
        <v>44487</v>
      </c>
      <c r="L57" s="787" t="s">
        <v>734</v>
      </c>
      <c r="M57" s="788">
        <v>6.99</v>
      </c>
      <c r="N57" s="788">
        <v>9</v>
      </c>
      <c r="O57" s="789">
        <v>0.27847222222222223</v>
      </c>
      <c r="P57" s="787" t="s">
        <v>733</v>
      </c>
      <c r="S57" s="540"/>
      <c r="T57" s="334"/>
      <c r="U57" s="334"/>
      <c r="V57" s="341"/>
      <c r="W57" s="336"/>
      <c r="X57" s="340"/>
      <c r="Y57" s="334"/>
      <c r="Z57" s="334"/>
    </row>
    <row r="58" spans="1:26">
      <c r="A58" s="787">
        <v>2449</v>
      </c>
      <c r="B58" s="790">
        <v>44495</v>
      </c>
      <c r="C58" s="787" t="s">
        <v>734</v>
      </c>
      <c r="D58" s="788">
        <v>7.11</v>
      </c>
      <c r="E58" s="788">
        <v>8.8000000000000007</v>
      </c>
      <c r="F58" s="789">
        <v>0.28055555555555556</v>
      </c>
      <c r="G58" s="787" t="s">
        <v>733</v>
      </c>
      <c r="H58" s="787"/>
      <c r="J58" s="787">
        <v>2444</v>
      </c>
      <c r="K58" s="790">
        <v>44488</v>
      </c>
      <c r="L58" s="787" t="s">
        <v>734</v>
      </c>
      <c r="M58" s="788">
        <v>7.01</v>
      </c>
      <c r="N58" s="788">
        <v>8.4</v>
      </c>
      <c r="O58" s="789">
        <v>0.28680555555555554</v>
      </c>
      <c r="P58" s="787" t="s">
        <v>733</v>
      </c>
      <c r="S58" s="540"/>
      <c r="T58" s="334"/>
      <c r="U58" s="334"/>
      <c r="V58" s="341"/>
      <c r="W58" s="336"/>
      <c r="X58" s="340"/>
      <c r="Y58" s="334"/>
      <c r="Z58" s="334"/>
    </row>
    <row r="59" spans="1:26">
      <c r="A59" s="787">
        <v>2450</v>
      </c>
      <c r="B59" s="790">
        <v>44496</v>
      </c>
      <c r="C59" s="787" t="s">
        <v>734</v>
      </c>
      <c r="D59" s="788">
        <v>7.11</v>
      </c>
      <c r="E59" s="788">
        <v>8.5</v>
      </c>
      <c r="F59" s="789">
        <v>0.28611111111111115</v>
      </c>
      <c r="G59" s="787" t="s">
        <v>733</v>
      </c>
      <c r="H59" s="787"/>
      <c r="J59" s="787">
        <v>2445</v>
      </c>
      <c r="K59" s="790">
        <v>44489</v>
      </c>
      <c r="L59" s="787" t="s">
        <v>734</v>
      </c>
      <c r="M59" s="788">
        <v>6.95</v>
      </c>
      <c r="N59" s="788">
        <v>10.199999999999999</v>
      </c>
      <c r="O59" s="789">
        <v>0.28333333333333333</v>
      </c>
      <c r="P59" s="787" t="s">
        <v>733</v>
      </c>
      <c r="S59" s="540"/>
      <c r="T59" s="334"/>
      <c r="U59" s="334"/>
      <c r="V59" s="335"/>
      <c r="W59" s="336"/>
      <c r="X59" s="337"/>
      <c r="Y59" s="334"/>
      <c r="Z59" s="334"/>
    </row>
    <row r="60" spans="1:26">
      <c r="A60" s="787">
        <v>2451</v>
      </c>
      <c r="B60" s="790">
        <v>44497</v>
      </c>
      <c r="C60" s="787" t="s">
        <v>734</v>
      </c>
      <c r="D60" s="788">
        <v>7.04</v>
      </c>
      <c r="E60" s="788">
        <v>7.5</v>
      </c>
      <c r="F60" s="789">
        <v>0.27847222222222223</v>
      </c>
      <c r="G60" s="787" t="s">
        <v>733</v>
      </c>
      <c r="H60" s="787"/>
      <c r="J60" s="787">
        <v>2446</v>
      </c>
      <c r="K60" s="790">
        <v>44490</v>
      </c>
      <c r="L60" s="787" t="s">
        <v>734</v>
      </c>
      <c r="M60" s="788">
        <v>6.91</v>
      </c>
      <c r="N60" s="788">
        <v>9.1</v>
      </c>
      <c r="O60" s="789">
        <v>0.28263888888888888</v>
      </c>
      <c r="P60" s="787" t="s">
        <v>733</v>
      </c>
      <c r="S60" s="540"/>
      <c r="T60" s="334"/>
      <c r="U60" s="334"/>
      <c r="V60" s="335"/>
      <c r="W60" s="336"/>
      <c r="X60" s="337"/>
      <c r="Y60" s="334"/>
      <c r="Z60" s="334"/>
    </row>
    <row r="61" spans="1:26">
      <c r="A61" s="787">
        <v>2452</v>
      </c>
      <c r="B61" s="790">
        <v>44498</v>
      </c>
      <c r="C61" s="787" t="s">
        <v>734</v>
      </c>
      <c r="D61" s="788">
        <v>7.03</v>
      </c>
      <c r="E61" s="788">
        <v>10</v>
      </c>
      <c r="F61" s="789">
        <v>0.29097222222222224</v>
      </c>
      <c r="G61" s="787" t="s">
        <v>732</v>
      </c>
      <c r="H61" s="787"/>
      <c r="J61" s="787">
        <v>2447</v>
      </c>
      <c r="K61" s="790">
        <v>44491</v>
      </c>
      <c r="L61" s="787" t="s">
        <v>734</v>
      </c>
      <c r="M61" s="788">
        <v>6.98</v>
      </c>
      <c r="N61" s="788">
        <v>10</v>
      </c>
      <c r="O61" s="789">
        <v>0.29444444444444445</v>
      </c>
      <c r="P61" s="787" t="s">
        <v>732</v>
      </c>
      <c r="S61" s="540"/>
      <c r="T61" s="334"/>
      <c r="U61" s="334"/>
      <c r="V61" s="335"/>
      <c r="W61" s="336"/>
      <c r="X61" s="337"/>
      <c r="Y61" s="334"/>
      <c r="Z61" s="334"/>
    </row>
    <row r="62" spans="1:26">
      <c r="A62" s="791">
        <v>2432</v>
      </c>
      <c r="B62" s="782">
        <v>44470</v>
      </c>
      <c r="C62" s="787" t="s">
        <v>20</v>
      </c>
      <c r="D62" s="788">
        <v>6.76</v>
      </c>
      <c r="E62" s="788">
        <v>17</v>
      </c>
      <c r="F62" s="789">
        <v>0.29722222222222222</v>
      </c>
      <c r="G62" s="787" t="s">
        <v>732</v>
      </c>
      <c r="H62" s="787"/>
      <c r="J62" s="787">
        <v>2449</v>
      </c>
      <c r="K62" s="790">
        <v>44495</v>
      </c>
      <c r="L62" s="787" t="s">
        <v>734</v>
      </c>
      <c r="M62" s="788">
        <v>7.11</v>
      </c>
      <c r="N62" s="788">
        <v>8.8000000000000007</v>
      </c>
      <c r="O62" s="789">
        <v>0.28055555555555556</v>
      </c>
      <c r="P62" s="787" t="s">
        <v>733</v>
      </c>
      <c r="S62" s="540"/>
      <c r="T62" s="334"/>
      <c r="U62" s="334"/>
      <c r="V62" s="335"/>
      <c r="W62" s="336"/>
      <c r="X62" s="337"/>
      <c r="Y62" s="334"/>
      <c r="Z62" s="334"/>
    </row>
    <row r="63" spans="1:26">
      <c r="A63" s="787">
        <v>2433</v>
      </c>
      <c r="B63" s="790">
        <v>44473</v>
      </c>
      <c r="C63" s="787" t="s">
        <v>20</v>
      </c>
      <c r="D63" s="788">
        <v>6.86</v>
      </c>
      <c r="E63" s="788">
        <v>19.600000000000001</v>
      </c>
      <c r="F63" s="789">
        <v>0.2673611111111111</v>
      </c>
      <c r="G63" s="787" t="s">
        <v>733</v>
      </c>
      <c r="H63" s="787"/>
      <c r="J63" s="787">
        <v>2450</v>
      </c>
      <c r="K63" s="790">
        <v>44496</v>
      </c>
      <c r="L63" s="787" t="s">
        <v>734</v>
      </c>
      <c r="M63" s="788">
        <v>7.11</v>
      </c>
      <c r="N63" s="788">
        <v>8.5</v>
      </c>
      <c r="O63" s="789">
        <v>0.28611111111111115</v>
      </c>
      <c r="P63" s="787" t="s">
        <v>733</v>
      </c>
      <c r="S63" s="540"/>
      <c r="T63" s="334"/>
      <c r="U63" s="334"/>
      <c r="V63" s="335"/>
      <c r="W63" s="336"/>
      <c r="X63" s="337"/>
      <c r="Y63" s="334"/>
      <c r="Z63" s="334"/>
    </row>
    <row r="64" spans="1:26">
      <c r="A64" s="787">
        <v>2434</v>
      </c>
      <c r="B64" s="790">
        <v>44474</v>
      </c>
      <c r="C64" s="787" t="s">
        <v>20</v>
      </c>
      <c r="D64" s="788">
        <v>6.8</v>
      </c>
      <c r="E64" s="788">
        <v>19</v>
      </c>
      <c r="F64" s="789">
        <v>0.28125</v>
      </c>
      <c r="G64" s="787" t="s">
        <v>733</v>
      </c>
      <c r="H64" s="787"/>
      <c r="J64" s="787">
        <v>2451</v>
      </c>
      <c r="K64" s="790">
        <v>44497</v>
      </c>
      <c r="L64" s="787" t="s">
        <v>734</v>
      </c>
      <c r="M64" s="788">
        <v>7.04</v>
      </c>
      <c r="N64" s="788">
        <v>7.5</v>
      </c>
      <c r="O64" s="789">
        <v>0.27847222222222223</v>
      </c>
      <c r="P64" s="787" t="s">
        <v>733</v>
      </c>
      <c r="S64" s="540"/>
      <c r="T64" s="334"/>
      <c r="U64" s="334"/>
      <c r="V64" s="335"/>
      <c r="W64" s="336"/>
      <c r="X64" s="337"/>
      <c r="Y64" s="334"/>
      <c r="Z64" s="334"/>
    </row>
    <row r="65" spans="1:26">
      <c r="A65" s="787">
        <v>2435</v>
      </c>
      <c r="B65" s="790">
        <v>44475</v>
      </c>
      <c r="C65" s="787" t="s">
        <v>20</v>
      </c>
      <c r="D65" s="788">
        <v>6.8</v>
      </c>
      <c r="E65" s="788">
        <v>18.899999999999999</v>
      </c>
      <c r="F65" s="789">
        <v>0.27847222222222223</v>
      </c>
      <c r="G65" s="787" t="s">
        <v>733</v>
      </c>
      <c r="H65" s="787"/>
      <c r="J65" s="787">
        <v>2452</v>
      </c>
      <c r="K65" s="790">
        <v>44498</v>
      </c>
      <c r="L65" s="787" t="s">
        <v>734</v>
      </c>
      <c r="M65" s="788">
        <v>7.03</v>
      </c>
      <c r="N65" s="788">
        <v>10</v>
      </c>
      <c r="O65" s="789">
        <v>0.29097222222222224</v>
      </c>
      <c r="P65" s="787" t="s">
        <v>732</v>
      </c>
      <c r="S65" s="540"/>
      <c r="T65" s="334"/>
      <c r="U65" s="334"/>
      <c r="V65" s="335"/>
      <c r="W65" s="336"/>
      <c r="X65" s="337"/>
      <c r="Y65" s="334"/>
      <c r="Z65" s="334"/>
    </row>
    <row r="66" spans="1:26" ht="15.75" thickBot="1">
      <c r="A66" s="787">
        <v>2436</v>
      </c>
      <c r="B66" s="790">
        <v>44476</v>
      </c>
      <c r="C66" s="787" t="s">
        <v>20</v>
      </c>
      <c r="D66" s="788">
        <v>6.65</v>
      </c>
      <c r="E66" s="788">
        <v>18.7</v>
      </c>
      <c r="F66" s="789">
        <v>0.28125</v>
      </c>
      <c r="G66" s="787" t="s">
        <v>733</v>
      </c>
      <c r="H66" s="787"/>
      <c r="L66" s="48" t="s">
        <v>126</v>
      </c>
      <c r="M66" s="49">
        <f>MAX(M30:M65)</f>
        <v>7.14</v>
      </c>
      <c r="S66" s="540"/>
      <c r="T66" s="334"/>
      <c r="U66" s="334"/>
      <c r="V66" s="335"/>
      <c r="W66" s="336"/>
      <c r="X66" s="337"/>
      <c r="Y66" s="334"/>
      <c r="Z66" s="334"/>
    </row>
    <row r="67" spans="1:26" ht="16.5" thickTop="1" thickBot="1">
      <c r="A67" s="787">
        <v>2437</v>
      </c>
      <c r="B67" s="790">
        <v>44477</v>
      </c>
      <c r="C67" s="787" t="s">
        <v>20</v>
      </c>
      <c r="D67" s="788">
        <v>6.71</v>
      </c>
      <c r="E67" s="788">
        <v>20</v>
      </c>
      <c r="F67" s="789">
        <v>0.27986111111111112</v>
      </c>
      <c r="G67" s="787" t="s">
        <v>732</v>
      </c>
      <c r="H67" s="787"/>
      <c r="L67" s="48" t="s">
        <v>125</v>
      </c>
      <c r="M67" s="49">
        <f>MIN(M30:M65)</f>
        <v>6.88</v>
      </c>
      <c r="S67" s="540"/>
      <c r="T67" s="334"/>
      <c r="U67" s="334"/>
      <c r="V67" s="335"/>
      <c r="W67" s="336"/>
      <c r="X67" s="337"/>
      <c r="Y67" s="334"/>
      <c r="Z67" s="334"/>
    </row>
    <row r="68" spans="1:26" ht="15.75" thickTop="1">
      <c r="A68" s="787">
        <v>2438</v>
      </c>
      <c r="B68" s="790">
        <v>44480</v>
      </c>
      <c r="C68" s="787" t="s">
        <v>20</v>
      </c>
      <c r="D68" s="788">
        <v>6.76</v>
      </c>
      <c r="E68" s="788">
        <v>19.100000000000001</v>
      </c>
      <c r="F68" s="789">
        <v>0.2722222222222222</v>
      </c>
      <c r="G68" s="787" t="s">
        <v>733</v>
      </c>
      <c r="H68" s="787"/>
      <c r="S68" s="333"/>
      <c r="T68" s="334"/>
      <c r="U68" s="334"/>
      <c r="V68" s="335"/>
      <c r="W68" s="336"/>
      <c r="X68" s="337"/>
      <c r="Y68" s="334"/>
      <c r="Z68" s="334"/>
    </row>
    <row r="69" spans="1:26">
      <c r="A69" s="787">
        <v>2439</v>
      </c>
      <c r="B69" s="790">
        <v>44481</v>
      </c>
      <c r="C69" s="787" t="s">
        <v>20</v>
      </c>
      <c r="D69" s="788">
        <v>6.68</v>
      </c>
      <c r="E69" s="788">
        <v>18.100000000000001</v>
      </c>
      <c r="F69" s="789">
        <v>0.28263888888888888</v>
      </c>
      <c r="G69" s="787" t="s">
        <v>733</v>
      </c>
      <c r="H69" s="787"/>
      <c r="L69" s="46"/>
      <c r="M69" s="45"/>
      <c r="S69" s="333"/>
      <c r="T69" s="334"/>
      <c r="U69" s="334"/>
      <c r="V69" s="341"/>
      <c r="W69" s="336"/>
      <c r="X69" s="340"/>
      <c r="Y69" s="334"/>
      <c r="Z69" s="334"/>
    </row>
    <row r="70" spans="1:26">
      <c r="A70" s="787">
        <v>2440</v>
      </c>
      <c r="B70" s="790">
        <v>44482</v>
      </c>
      <c r="C70" s="787" t="s">
        <v>20</v>
      </c>
      <c r="D70" s="788">
        <v>6.61</v>
      </c>
      <c r="E70" s="788">
        <v>18.3</v>
      </c>
      <c r="F70" s="789">
        <v>0.27777777777777779</v>
      </c>
      <c r="G70" s="787" t="s">
        <v>733</v>
      </c>
      <c r="H70" s="787"/>
      <c r="J70" s="779" t="s">
        <v>117</v>
      </c>
      <c r="K70" s="43" t="s">
        <v>118</v>
      </c>
      <c r="L70" s="43" t="s">
        <v>119</v>
      </c>
      <c r="M70" s="43" t="s">
        <v>120</v>
      </c>
      <c r="N70" s="43" t="s">
        <v>121</v>
      </c>
      <c r="O70" s="43" t="s">
        <v>122</v>
      </c>
      <c r="P70" s="43" t="s">
        <v>123</v>
      </c>
      <c r="S70" s="333"/>
      <c r="T70" s="334"/>
      <c r="U70" s="334"/>
      <c r="V70" s="335"/>
      <c r="W70" s="336"/>
      <c r="X70" s="337"/>
      <c r="Y70" s="334"/>
      <c r="Z70" s="334"/>
    </row>
    <row r="71" spans="1:26">
      <c r="A71" s="787">
        <v>2441</v>
      </c>
      <c r="B71" s="790">
        <v>44483</v>
      </c>
      <c r="C71" s="787" t="s">
        <v>20</v>
      </c>
      <c r="D71" s="788">
        <v>6.58</v>
      </c>
      <c r="E71" s="788">
        <v>18.600000000000001</v>
      </c>
      <c r="F71" s="789">
        <v>0.27291666666666664</v>
      </c>
      <c r="G71" s="787" t="s">
        <v>733</v>
      </c>
      <c r="H71" s="787"/>
      <c r="J71" s="791">
        <v>2432</v>
      </c>
      <c r="K71" s="782">
        <v>44470</v>
      </c>
      <c r="L71" s="787" t="s">
        <v>20</v>
      </c>
      <c r="M71" s="788">
        <v>6.76</v>
      </c>
      <c r="N71" s="788">
        <v>17</v>
      </c>
      <c r="O71" s="789">
        <v>0.29722222222222222</v>
      </c>
      <c r="P71" s="787" t="s">
        <v>732</v>
      </c>
      <c r="S71" s="333"/>
      <c r="T71" s="334"/>
      <c r="U71" s="334"/>
      <c r="V71" s="341"/>
      <c r="W71" s="336"/>
      <c r="X71" s="340"/>
      <c r="Y71" s="334"/>
      <c r="Z71" s="334"/>
    </row>
    <row r="72" spans="1:26">
      <c r="A72" s="787">
        <v>2442</v>
      </c>
      <c r="B72" s="790">
        <v>44484</v>
      </c>
      <c r="C72" s="787" t="s">
        <v>20</v>
      </c>
      <c r="D72" s="788">
        <v>6.58</v>
      </c>
      <c r="E72" s="788">
        <v>18.600000000000001</v>
      </c>
      <c r="F72" s="789">
        <v>0.28263888888888888</v>
      </c>
      <c r="G72" s="787" t="s">
        <v>732</v>
      </c>
      <c r="H72" s="787"/>
      <c r="J72" s="787">
        <v>2433</v>
      </c>
      <c r="K72" s="790">
        <v>44473</v>
      </c>
      <c r="L72" s="787" t="s">
        <v>20</v>
      </c>
      <c r="M72" s="788">
        <v>6.86</v>
      </c>
      <c r="N72" s="788">
        <v>19.600000000000001</v>
      </c>
      <c r="O72" s="789">
        <v>0.2673611111111111</v>
      </c>
      <c r="P72" s="787" t="s">
        <v>733</v>
      </c>
      <c r="S72" s="333"/>
      <c r="T72" s="334"/>
      <c r="U72" s="334"/>
      <c r="V72" s="335"/>
      <c r="W72" s="336"/>
      <c r="X72" s="337"/>
      <c r="Y72" s="334"/>
      <c r="Z72" s="334"/>
    </row>
    <row r="73" spans="1:26">
      <c r="A73" s="787">
        <v>2443</v>
      </c>
      <c r="B73" s="790">
        <v>44487</v>
      </c>
      <c r="C73" s="787" t="s">
        <v>20</v>
      </c>
      <c r="D73" s="788">
        <v>6.71</v>
      </c>
      <c r="E73" s="788">
        <v>18.100000000000001</v>
      </c>
      <c r="F73" s="789">
        <v>0.28472222222222221</v>
      </c>
      <c r="G73" s="787" t="s">
        <v>733</v>
      </c>
      <c r="H73" s="787"/>
      <c r="J73" s="787">
        <v>2434</v>
      </c>
      <c r="K73" s="790">
        <v>44474</v>
      </c>
      <c r="L73" s="787" t="s">
        <v>20</v>
      </c>
      <c r="M73" s="788">
        <v>6.8</v>
      </c>
      <c r="N73" s="788">
        <v>19</v>
      </c>
      <c r="O73" s="789">
        <v>0.28125</v>
      </c>
      <c r="P73" s="787" t="s">
        <v>733</v>
      </c>
      <c r="S73" s="540"/>
      <c r="T73" s="334"/>
      <c r="U73" s="334"/>
      <c r="V73" s="335"/>
      <c r="W73" s="336"/>
      <c r="X73" s="337"/>
      <c r="Y73" s="334"/>
      <c r="Z73" s="334"/>
    </row>
    <row r="74" spans="1:26">
      <c r="A74" s="787">
        <v>2444</v>
      </c>
      <c r="B74" s="790">
        <v>44488</v>
      </c>
      <c r="C74" s="787" t="s">
        <v>20</v>
      </c>
      <c r="D74" s="788">
        <v>6.62</v>
      </c>
      <c r="E74" s="788">
        <v>18</v>
      </c>
      <c r="F74" s="789">
        <v>0.28125</v>
      </c>
      <c r="G74" s="787" t="s">
        <v>733</v>
      </c>
      <c r="H74" s="787"/>
      <c r="I74" s="780"/>
      <c r="J74" s="787">
        <v>2435</v>
      </c>
      <c r="K74" s="790">
        <v>44475</v>
      </c>
      <c r="L74" s="787" t="s">
        <v>20</v>
      </c>
      <c r="M74" s="788">
        <v>6.8</v>
      </c>
      <c r="N74" s="788">
        <v>18.899999999999999</v>
      </c>
      <c r="O74" s="789">
        <v>0.27847222222222223</v>
      </c>
      <c r="P74" s="787" t="s">
        <v>733</v>
      </c>
      <c r="S74" s="539"/>
      <c r="T74" s="334"/>
      <c r="U74" s="334"/>
      <c r="V74" s="341"/>
      <c r="W74" s="336"/>
      <c r="X74" s="340"/>
      <c r="Y74" s="334"/>
      <c r="Z74" s="334"/>
    </row>
    <row r="75" spans="1:26">
      <c r="A75" s="787">
        <v>2445</v>
      </c>
      <c r="B75" s="790">
        <v>44489</v>
      </c>
      <c r="C75" s="787" t="s">
        <v>20</v>
      </c>
      <c r="D75" s="788">
        <v>6.51</v>
      </c>
      <c r="E75" s="788">
        <v>19.2</v>
      </c>
      <c r="F75" s="789">
        <v>0.27777777777777779</v>
      </c>
      <c r="G75" s="787" t="s">
        <v>733</v>
      </c>
      <c r="H75" s="787"/>
      <c r="J75" s="787">
        <v>2436</v>
      </c>
      <c r="K75" s="790">
        <v>44476</v>
      </c>
      <c r="L75" s="787" t="s">
        <v>20</v>
      </c>
      <c r="M75" s="788">
        <v>6.65</v>
      </c>
      <c r="N75" s="788">
        <v>18.7</v>
      </c>
      <c r="O75" s="789">
        <v>0.28125</v>
      </c>
      <c r="P75" s="787" t="s">
        <v>733</v>
      </c>
      <c r="S75" s="540"/>
      <c r="T75" s="334"/>
      <c r="U75" s="334"/>
      <c r="V75" s="335"/>
      <c r="W75" s="336"/>
      <c r="X75" s="337"/>
      <c r="Y75" s="334"/>
      <c r="Z75" s="334"/>
    </row>
    <row r="76" spans="1:26">
      <c r="A76" s="787">
        <v>2446</v>
      </c>
      <c r="B76" s="790">
        <v>44490</v>
      </c>
      <c r="C76" s="787" t="s">
        <v>20</v>
      </c>
      <c r="D76" s="788">
        <v>6.48</v>
      </c>
      <c r="E76" s="788">
        <v>18.100000000000001</v>
      </c>
      <c r="F76" s="789">
        <v>0.27777777777777779</v>
      </c>
      <c r="G76" s="787" t="s">
        <v>733</v>
      </c>
      <c r="H76" s="787"/>
      <c r="J76" s="787">
        <v>2437</v>
      </c>
      <c r="K76" s="790">
        <v>44477</v>
      </c>
      <c r="L76" s="787" t="s">
        <v>20</v>
      </c>
      <c r="M76" s="788">
        <v>6.71</v>
      </c>
      <c r="N76" s="788">
        <v>20</v>
      </c>
      <c r="O76" s="789">
        <v>0.27986111111111112</v>
      </c>
      <c r="P76" s="787" t="s">
        <v>732</v>
      </c>
      <c r="S76" s="539"/>
      <c r="T76" s="334"/>
      <c r="U76" s="334"/>
      <c r="V76" s="335"/>
      <c r="W76" s="336"/>
      <c r="X76" s="337"/>
      <c r="Y76" s="334"/>
      <c r="Z76" s="334"/>
    </row>
    <row r="77" spans="1:26">
      <c r="A77" s="787">
        <v>2446</v>
      </c>
      <c r="B77" s="790">
        <v>44490</v>
      </c>
      <c r="C77" s="787" t="s">
        <v>20</v>
      </c>
      <c r="D77" s="788">
        <v>6.52</v>
      </c>
      <c r="E77" s="788">
        <v>19.600000000000001</v>
      </c>
      <c r="F77" s="789">
        <v>0.30138888888888887</v>
      </c>
      <c r="G77" s="787" t="s">
        <v>732</v>
      </c>
      <c r="H77" s="787"/>
      <c r="J77" s="787">
        <v>2438</v>
      </c>
      <c r="K77" s="790">
        <v>44480</v>
      </c>
      <c r="L77" s="787" t="s">
        <v>20</v>
      </c>
      <c r="M77" s="788">
        <v>6.76</v>
      </c>
      <c r="N77" s="788">
        <v>19.100000000000001</v>
      </c>
      <c r="O77" s="789">
        <v>0.2722222222222222</v>
      </c>
      <c r="P77" s="787" t="s">
        <v>733</v>
      </c>
      <c r="S77" s="539"/>
      <c r="T77" s="334"/>
      <c r="U77" s="334"/>
      <c r="V77" s="335"/>
      <c r="W77" s="336"/>
      <c r="X77" s="337"/>
      <c r="Y77" s="334"/>
      <c r="Z77" s="334"/>
    </row>
    <row r="78" spans="1:26">
      <c r="A78" s="787">
        <v>2446</v>
      </c>
      <c r="B78" s="790">
        <v>44490</v>
      </c>
      <c r="C78" s="787" t="s">
        <v>20</v>
      </c>
      <c r="D78" s="788">
        <v>6.72</v>
      </c>
      <c r="E78" s="788">
        <v>19.7</v>
      </c>
      <c r="F78" s="789">
        <v>0.31388888888888888</v>
      </c>
      <c r="G78" s="787" t="s">
        <v>732</v>
      </c>
      <c r="H78" s="787"/>
      <c r="J78" s="787">
        <v>2439</v>
      </c>
      <c r="K78" s="790">
        <v>44481</v>
      </c>
      <c r="L78" s="787" t="s">
        <v>20</v>
      </c>
      <c r="M78" s="788">
        <v>6.68</v>
      </c>
      <c r="N78" s="788">
        <v>18.100000000000001</v>
      </c>
      <c r="O78" s="789">
        <v>0.28263888888888888</v>
      </c>
      <c r="P78" s="787" t="s">
        <v>733</v>
      </c>
      <c r="S78" s="540"/>
      <c r="T78" s="334"/>
      <c r="U78" s="334"/>
      <c r="V78" s="341"/>
      <c r="W78" s="336"/>
      <c r="X78" s="340"/>
      <c r="Y78" s="334"/>
      <c r="Z78" s="334"/>
    </row>
    <row r="79" spans="1:26">
      <c r="A79" s="787">
        <v>2447</v>
      </c>
      <c r="B79" s="790">
        <v>44491</v>
      </c>
      <c r="C79" s="787" t="s">
        <v>20</v>
      </c>
      <c r="D79" s="788">
        <v>6.67</v>
      </c>
      <c r="E79" s="788">
        <v>19.8</v>
      </c>
      <c r="F79" s="789">
        <v>0.29166666666666669</v>
      </c>
      <c r="G79" s="787" t="s">
        <v>732</v>
      </c>
      <c r="H79" s="787"/>
      <c r="J79" s="787">
        <v>2440</v>
      </c>
      <c r="K79" s="790">
        <v>44482</v>
      </c>
      <c r="L79" s="787" t="s">
        <v>20</v>
      </c>
      <c r="M79" s="788">
        <v>6.61</v>
      </c>
      <c r="N79" s="788">
        <v>18.3</v>
      </c>
      <c r="O79" s="789">
        <v>0.27777777777777779</v>
      </c>
      <c r="P79" s="787" t="s">
        <v>733</v>
      </c>
      <c r="S79" s="539"/>
      <c r="T79" s="334"/>
      <c r="U79" s="334"/>
      <c r="V79" s="335"/>
      <c r="W79" s="336"/>
      <c r="X79" s="337"/>
      <c r="Y79" s="334"/>
      <c r="Z79" s="334"/>
    </row>
    <row r="80" spans="1:26">
      <c r="A80" s="787">
        <v>2448</v>
      </c>
      <c r="B80" s="790">
        <v>44494</v>
      </c>
      <c r="C80" s="787" t="s">
        <v>20</v>
      </c>
      <c r="D80" s="788">
        <v>6.7</v>
      </c>
      <c r="E80" s="788">
        <v>19</v>
      </c>
      <c r="F80" s="789">
        <v>0.27152777777777776</v>
      </c>
      <c r="G80" s="787" t="s">
        <v>733</v>
      </c>
      <c r="H80" s="787"/>
      <c r="J80" s="787">
        <v>2441</v>
      </c>
      <c r="K80" s="790">
        <v>44483</v>
      </c>
      <c r="L80" s="787" t="s">
        <v>20</v>
      </c>
      <c r="M80" s="788">
        <v>6.58</v>
      </c>
      <c r="N80" s="788">
        <v>18.600000000000001</v>
      </c>
      <c r="O80" s="789">
        <v>0.27291666666666664</v>
      </c>
      <c r="P80" s="787" t="s">
        <v>733</v>
      </c>
      <c r="S80" s="540"/>
      <c r="T80" s="334"/>
      <c r="U80" s="334"/>
      <c r="V80" s="341"/>
      <c r="W80" s="336"/>
      <c r="X80" s="340"/>
      <c r="Y80" s="334"/>
      <c r="Z80" s="334"/>
    </row>
    <row r="81" spans="1:26">
      <c r="A81" s="787">
        <v>2449</v>
      </c>
      <c r="B81" s="790">
        <v>44495</v>
      </c>
      <c r="C81" s="787" t="s">
        <v>20</v>
      </c>
      <c r="D81" s="788">
        <v>6.67</v>
      </c>
      <c r="E81" s="788">
        <v>18.8</v>
      </c>
      <c r="F81" s="789">
        <v>0.2722222222222222</v>
      </c>
      <c r="G81" s="787" t="s">
        <v>733</v>
      </c>
      <c r="H81" s="787"/>
      <c r="J81" s="787">
        <v>2442</v>
      </c>
      <c r="K81" s="790">
        <v>44484</v>
      </c>
      <c r="L81" s="787" t="s">
        <v>20</v>
      </c>
      <c r="M81" s="788">
        <v>6.58</v>
      </c>
      <c r="N81" s="788">
        <v>18.600000000000001</v>
      </c>
      <c r="O81" s="789">
        <v>0.28263888888888888</v>
      </c>
      <c r="P81" s="787" t="s">
        <v>732</v>
      </c>
      <c r="S81" s="540"/>
      <c r="T81" s="334"/>
      <c r="U81" s="334"/>
      <c r="V81" s="341"/>
      <c r="W81" s="336"/>
      <c r="X81" s="340"/>
      <c r="Y81" s="334"/>
      <c r="Z81" s="334"/>
    </row>
    <row r="82" spans="1:26">
      <c r="A82" s="787">
        <v>2450</v>
      </c>
      <c r="B82" s="790">
        <v>44496</v>
      </c>
      <c r="C82" s="787" t="s">
        <v>20</v>
      </c>
      <c r="D82" s="788">
        <v>6.67</v>
      </c>
      <c r="E82" s="788">
        <v>18.7</v>
      </c>
      <c r="F82" s="789">
        <v>0.27916666666666667</v>
      </c>
      <c r="G82" s="787" t="s">
        <v>733</v>
      </c>
      <c r="H82" s="787"/>
      <c r="J82" s="787">
        <v>2443</v>
      </c>
      <c r="K82" s="790">
        <v>44487</v>
      </c>
      <c r="L82" s="787" t="s">
        <v>20</v>
      </c>
      <c r="M82" s="788">
        <v>6.71</v>
      </c>
      <c r="N82" s="788">
        <v>18.100000000000001</v>
      </c>
      <c r="O82" s="789">
        <v>0.28472222222222221</v>
      </c>
      <c r="P82" s="787" t="s">
        <v>733</v>
      </c>
      <c r="S82" s="539"/>
      <c r="T82" s="334"/>
      <c r="U82" s="334"/>
      <c r="V82" s="335"/>
      <c r="W82" s="336"/>
      <c r="X82" s="337"/>
      <c r="Y82" s="334"/>
      <c r="Z82" s="334"/>
    </row>
    <row r="83" spans="1:26">
      <c r="A83" s="787">
        <v>2451</v>
      </c>
      <c r="B83" s="790">
        <v>44497</v>
      </c>
      <c r="C83" s="787" t="s">
        <v>20</v>
      </c>
      <c r="D83" s="788">
        <v>6.63</v>
      </c>
      <c r="E83" s="788">
        <v>19.100000000000001</v>
      </c>
      <c r="F83" s="789">
        <v>0.27499999999999997</v>
      </c>
      <c r="G83" s="787" t="s">
        <v>733</v>
      </c>
      <c r="H83" s="787"/>
      <c r="J83" s="787">
        <v>2444</v>
      </c>
      <c r="K83" s="790">
        <v>44488</v>
      </c>
      <c r="L83" s="787" t="s">
        <v>20</v>
      </c>
      <c r="M83" s="788">
        <v>6.62</v>
      </c>
      <c r="N83" s="788">
        <v>18</v>
      </c>
      <c r="O83" s="789">
        <v>0.28125</v>
      </c>
      <c r="P83" s="787" t="s">
        <v>733</v>
      </c>
      <c r="S83" s="540"/>
      <c r="T83" s="334"/>
      <c r="U83" s="334"/>
      <c r="V83" s="335"/>
      <c r="W83" s="336"/>
      <c r="X83" s="337"/>
      <c r="Y83" s="334"/>
      <c r="Z83" s="334"/>
    </row>
    <row r="84" spans="1:26">
      <c r="A84" s="787">
        <v>2452</v>
      </c>
      <c r="B84" s="790">
        <v>44498</v>
      </c>
      <c r="C84" s="787" t="s">
        <v>20</v>
      </c>
      <c r="D84" s="788">
        <v>6.65</v>
      </c>
      <c r="E84" s="788">
        <v>18.600000000000001</v>
      </c>
      <c r="F84" s="789">
        <v>0.28680555555555554</v>
      </c>
      <c r="G84" s="787" t="s">
        <v>732</v>
      </c>
      <c r="H84" s="787"/>
      <c r="J84" s="787">
        <v>2445</v>
      </c>
      <c r="K84" s="790">
        <v>44489</v>
      </c>
      <c r="L84" s="787" t="s">
        <v>20</v>
      </c>
      <c r="M84" s="788">
        <v>6.51</v>
      </c>
      <c r="N84" s="788">
        <v>19.2</v>
      </c>
      <c r="O84" s="789">
        <v>0.27777777777777779</v>
      </c>
      <c r="P84" s="787" t="s">
        <v>733</v>
      </c>
      <c r="S84" s="539"/>
      <c r="T84" s="334"/>
      <c r="U84" s="334"/>
      <c r="V84" s="335"/>
      <c r="W84" s="336"/>
      <c r="X84" s="337"/>
      <c r="Y84" s="334"/>
      <c r="Z84" s="334"/>
    </row>
    <row r="85" spans="1:26">
      <c r="A85" s="791">
        <v>2432</v>
      </c>
      <c r="B85" s="782">
        <v>44470</v>
      </c>
      <c r="C85" s="787" t="s">
        <v>735</v>
      </c>
      <c r="D85" s="788">
        <v>6.76</v>
      </c>
      <c r="E85" s="788">
        <v>17.5</v>
      </c>
      <c r="F85" s="789">
        <v>0.29791666666666666</v>
      </c>
      <c r="G85" s="787" t="s">
        <v>732</v>
      </c>
      <c r="H85" s="787"/>
      <c r="J85" s="787">
        <v>2446</v>
      </c>
      <c r="K85" s="790">
        <v>44490</v>
      </c>
      <c r="L85" s="787" t="s">
        <v>20</v>
      </c>
      <c r="M85" s="788">
        <v>6.48</v>
      </c>
      <c r="N85" s="788">
        <v>18.100000000000001</v>
      </c>
      <c r="O85" s="789">
        <v>0.27777777777777779</v>
      </c>
      <c r="P85" s="787" t="s">
        <v>733</v>
      </c>
      <c r="S85" s="540"/>
      <c r="T85" s="334"/>
      <c r="U85" s="334"/>
      <c r="V85" s="341"/>
      <c r="W85" s="336"/>
      <c r="X85" s="340"/>
      <c r="Y85" s="334"/>
      <c r="Z85" s="334"/>
    </row>
    <row r="86" spans="1:26">
      <c r="A86" s="787">
        <v>2433</v>
      </c>
      <c r="B86" s="790">
        <v>44473</v>
      </c>
      <c r="C86" s="787" t="s">
        <v>735</v>
      </c>
      <c r="D86" s="788">
        <v>6.88</v>
      </c>
      <c r="E86" s="788">
        <v>19.600000000000001</v>
      </c>
      <c r="F86" s="789">
        <v>0.27083333333333331</v>
      </c>
      <c r="G86" s="787" t="s">
        <v>733</v>
      </c>
      <c r="H86" s="787"/>
      <c r="J86" s="787">
        <v>2446</v>
      </c>
      <c r="K86" s="790">
        <v>44490</v>
      </c>
      <c r="L86" s="787" t="s">
        <v>20</v>
      </c>
      <c r="M86" s="788">
        <v>6.52</v>
      </c>
      <c r="N86" s="788">
        <v>19.600000000000001</v>
      </c>
      <c r="O86" s="789">
        <v>0.30138888888888887</v>
      </c>
      <c r="P86" s="787" t="s">
        <v>732</v>
      </c>
      <c r="S86" s="539"/>
      <c r="T86" s="334"/>
      <c r="U86" s="334"/>
      <c r="V86" s="335"/>
      <c r="W86" s="336"/>
      <c r="X86" s="337"/>
      <c r="Y86" s="334"/>
      <c r="Z86" s="334"/>
    </row>
    <row r="87" spans="1:26">
      <c r="A87" s="787">
        <v>2434</v>
      </c>
      <c r="B87" s="790">
        <v>44474</v>
      </c>
      <c r="C87" s="787" t="s">
        <v>735</v>
      </c>
      <c r="D87" s="788">
        <v>6.82</v>
      </c>
      <c r="E87" s="788">
        <v>19.2</v>
      </c>
      <c r="F87" s="789">
        <v>0.28263888888888888</v>
      </c>
      <c r="G87" s="787" t="s">
        <v>733</v>
      </c>
      <c r="H87" s="787"/>
      <c r="J87" s="787">
        <v>2446</v>
      </c>
      <c r="K87" s="790">
        <v>44490</v>
      </c>
      <c r="L87" s="787" t="s">
        <v>20</v>
      </c>
      <c r="M87" s="788">
        <v>6.72</v>
      </c>
      <c r="N87" s="788">
        <v>19.7</v>
      </c>
      <c r="O87" s="789">
        <v>0.31388888888888888</v>
      </c>
      <c r="P87" s="787" t="s">
        <v>732</v>
      </c>
      <c r="S87" s="539"/>
      <c r="T87" s="334"/>
      <c r="U87" s="334"/>
      <c r="V87" s="341"/>
      <c r="W87" s="336"/>
      <c r="X87" s="340"/>
      <c r="Y87" s="334"/>
      <c r="Z87" s="334"/>
    </row>
    <row r="88" spans="1:26">
      <c r="A88" s="787">
        <v>2435</v>
      </c>
      <c r="B88" s="790">
        <v>44475</v>
      </c>
      <c r="C88" s="787" t="s">
        <v>735</v>
      </c>
      <c r="D88" s="788">
        <v>6.81</v>
      </c>
      <c r="E88" s="788">
        <v>19.5</v>
      </c>
      <c r="F88" s="789">
        <v>0.27986111111111112</v>
      </c>
      <c r="G88" s="787" t="s">
        <v>733</v>
      </c>
      <c r="H88" s="787"/>
      <c r="J88" s="787">
        <v>2447</v>
      </c>
      <c r="K88" s="790">
        <v>44491</v>
      </c>
      <c r="L88" s="787" t="s">
        <v>20</v>
      </c>
      <c r="M88" s="788">
        <v>6.67</v>
      </c>
      <c r="N88" s="788">
        <v>19.8</v>
      </c>
      <c r="O88" s="789">
        <v>0.29166666666666669</v>
      </c>
      <c r="P88" s="787" t="s">
        <v>732</v>
      </c>
      <c r="S88" s="540"/>
      <c r="T88" s="334"/>
      <c r="U88" s="334"/>
      <c r="V88" s="335"/>
      <c r="W88" s="336"/>
      <c r="X88" s="337"/>
      <c r="Y88" s="334"/>
      <c r="Z88" s="334"/>
    </row>
    <row r="89" spans="1:26">
      <c r="A89" s="787">
        <v>2436</v>
      </c>
      <c r="B89" s="790">
        <v>44476</v>
      </c>
      <c r="C89" s="787" t="s">
        <v>735</v>
      </c>
      <c r="D89" s="788">
        <v>6.65</v>
      </c>
      <c r="E89" s="788">
        <v>18.8</v>
      </c>
      <c r="F89" s="789">
        <v>0.28333333333333333</v>
      </c>
      <c r="G89" s="787" t="s">
        <v>733</v>
      </c>
      <c r="H89" s="787"/>
      <c r="J89" s="787">
        <v>2448</v>
      </c>
      <c r="K89" s="790">
        <v>44494</v>
      </c>
      <c r="L89" s="787" t="s">
        <v>20</v>
      </c>
      <c r="M89" s="788">
        <v>6.7</v>
      </c>
      <c r="N89" s="788">
        <v>19</v>
      </c>
      <c r="O89" s="789">
        <v>0.27152777777777776</v>
      </c>
      <c r="P89" s="787" t="s">
        <v>733</v>
      </c>
      <c r="S89" s="539"/>
      <c r="T89" s="334"/>
      <c r="U89" s="334"/>
      <c r="V89" s="335"/>
      <c r="W89" s="336"/>
      <c r="X89" s="337"/>
      <c r="Y89" s="334"/>
      <c r="Z89" s="334"/>
    </row>
    <row r="90" spans="1:26">
      <c r="A90" s="787">
        <v>2437</v>
      </c>
      <c r="B90" s="790">
        <v>44477</v>
      </c>
      <c r="C90" s="787" t="s">
        <v>735</v>
      </c>
      <c r="D90" s="788">
        <v>6.77</v>
      </c>
      <c r="E90" s="788">
        <v>20</v>
      </c>
      <c r="F90" s="789">
        <v>0.28194444444444444</v>
      </c>
      <c r="G90" s="787" t="s">
        <v>732</v>
      </c>
      <c r="H90" s="787"/>
      <c r="J90" s="787">
        <v>2449</v>
      </c>
      <c r="K90" s="790">
        <v>44495</v>
      </c>
      <c r="L90" s="787" t="s">
        <v>20</v>
      </c>
      <c r="M90" s="788">
        <v>6.67</v>
      </c>
      <c r="N90" s="788">
        <v>18.8</v>
      </c>
      <c r="O90" s="789">
        <v>0.2722222222222222</v>
      </c>
      <c r="P90" s="787" t="s">
        <v>733</v>
      </c>
      <c r="S90" s="540"/>
      <c r="T90" s="334"/>
      <c r="U90" s="334"/>
      <c r="V90" s="341"/>
      <c r="W90" s="336"/>
      <c r="X90" s="340"/>
      <c r="Y90" s="334"/>
      <c r="Z90" s="334"/>
    </row>
    <row r="91" spans="1:26">
      <c r="A91" s="787">
        <v>2438</v>
      </c>
      <c r="B91" s="790">
        <v>44480</v>
      </c>
      <c r="C91" s="787" t="s">
        <v>735</v>
      </c>
      <c r="D91" s="788">
        <v>6.77</v>
      </c>
      <c r="E91" s="788">
        <v>19</v>
      </c>
      <c r="F91" s="789">
        <v>0.27361111111111108</v>
      </c>
      <c r="G91" s="787" t="s">
        <v>733</v>
      </c>
      <c r="H91" s="787"/>
      <c r="J91" s="787">
        <v>2450</v>
      </c>
      <c r="K91" s="790">
        <v>44496</v>
      </c>
      <c r="L91" s="787" t="s">
        <v>20</v>
      </c>
      <c r="M91" s="788">
        <v>6.67</v>
      </c>
      <c r="N91" s="788">
        <v>18.7</v>
      </c>
      <c r="O91" s="789">
        <v>0.27916666666666667</v>
      </c>
      <c r="P91" s="787" t="s">
        <v>733</v>
      </c>
      <c r="S91" s="540"/>
      <c r="T91" s="334"/>
      <c r="U91" s="334"/>
      <c r="V91" s="335"/>
      <c r="W91" s="336"/>
      <c r="X91" s="337"/>
      <c r="Y91" s="334"/>
      <c r="Z91" s="334"/>
    </row>
    <row r="92" spans="1:26">
      <c r="A92" s="787">
        <v>2439</v>
      </c>
      <c r="B92" s="790">
        <v>44481</v>
      </c>
      <c r="C92" s="787" t="s">
        <v>735</v>
      </c>
      <c r="D92" s="788">
        <v>6.67</v>
      </c>
      <c r="E92" s="788">
        <v>18.100000000000001</v>
      </c>
      <c r="F92" s="789">
        <v>0.28541666666666665</v>
      </c>
      <c r="G92" s="787" t="s">
        <v>733</v>
      </c>
      <c r="H92" s="787"/>
      <c r="J92" s="787">
        <v>2451</v>
      </c>
      <c r="K92" s="790">
        <v>44497</v>
      </c>
      <c r="L92" s="787" t="s">
        <v>20</v>
      </c>
      <c r="M92" s="788">
        <v>6.63</v>
      </c>
      <c r="N92" s="788">
        <v>19.100000000000001</v>
      </c>
      <c r="O92" s="789">
        <v>0.27499999999999997</v>
      </c>
      <c r="P92" s="787" t="s">
        <v>733</v>
      </c>
      <c r="S92" s="540"/>
      <c r="T92" s="334"/>
      <c r="U92" s="334"/>
      <c r="V92" s="341"/>
      <c r="W92" s="336"/>
      <c r="X92" s="340"/>
      <c r="Y92" s="334"/>
      <c r="Z92" s="334"/>
    </row>
    <row r="93" spans="1:26">
      <c r="A93" s="787">
        <v>2440</v>
      </c>
      <c r="B93" s="790">
        <v>44482</v>
      </c>
      <c r="C93" s="787" t="s">
        <v>735</v>
      </c>
      <c r="D93" s="788">
        <v>6.59</v>
      </c>
      <c r="E93" s="788">
        <v>18.3</v>
      </c>
      <c r="F93" s="789">
        <v>0.27986111111111112</v>
      </c>
      <c r="G93" s="787" t="s">
        <v>733</v>
      </c>
      <c r="H93" s="787"/>
      <c r="J93" s="787">
        <v>2452</v>
      </c>
      <c r="K93" s="790">
        <v>44498</v>
      </c>
      <c r="L93" s="787" t="s">
        <v>20</v>
      </c>
      <c r="M93" s="788">
        <v>6.65</v>
      </c>
      <c r="N93" s="788">
        <v>18.600000000000001</v>
      </c>
      <c r="O93" s="789">
        <v>0.28680555555555554</v>
      </c>
      <c r="P93" s="787" t="s">
        <v>732</v>
      </c>
      <c r="S93" s="540"/>
      <c r="T93" s="334"/>
      <c r="U93" s="334"/>
      <c r="V93" s="335"/>
      <c r="W93" s="336"/>
      <c r="X93" s="337"/>
      <c r="Y93" s="334"/>
      <c r="Z93" s="334"/>
    </row>
    <row r="94" spans="1:26">
      <c r="A94" s="787">
        <v>2441</v>
      </c>
      <c r="B94" s="790">
        <v>44483</v>
      </c>
      <c r="C94" s="787" t="s">
        <v>735</v>
      </c>
      <c r="D94" s="788">
        <v>6.59</v>
      </c>
      <c r="E94" s="788">
        <v>18.399999999999999</v>
      </c>
      <c r="F94" s="789">
        <v>0.27638888888888885</v>
      </c>
      <c r="G94" s="787" t="s">
        <v>733</v>
      </c>
      <c r="H94" s="787"/>
      <c r="J94" s="791">
        <v>2432</v>
      </c>
      <c r="K94" s="782">
        <v>44470</v>
      </c>
      <c r="L94" s="787" t="s">
        <v>735</v>
      </c>
      <c r="M94" s="788">
        <v>6.76</v>
      </c>
      <c r="N94" s="788">
        <v>17.5</v>
      </c>
      <c r="O94" s="789">
        <v>0.29791666666666666</v>
      </c>
      <c r="P94" s="787" t="s">
        <v>732</v>
      </c>
      <c r="S94" s="540"/>
      <c r="T94" s="334"/>
      <c r="U94" s="334"/>
      <c r="V94" s="335"/>
      <c r="W94" s="336"/>
      <c r="X94" s="337"/>
      <c r="Y94" s="334"/>
      <c r="Z94" s="334"/>
    </row>
    <row r="95" spans="1:26">
      <c r="A95" s="787">
        <v>2442</v>
      </c>
      <c r="B95" s="790">
        <v>44484</v>
      </c>
      <c r="C95" s="787" t="s">
        <v>735</v>
      </c>
      <c r="D95" s="788">
        <v>6.57</v>
      </c>
      <c r="E95" s="788">
        <v>18.5</v>
      </c>
      <c r="F95" s="789">
        <v>0.28333333333333333</v>
      </c>
      <c r="G95" s="787" t="s">
        <v>732</v>
      </c>
      <c r="H95" s="787"/>
      <c r="J95" s="787">
        <v>2433</v>
      </c>
      <c r="K95" s="790">
        <v>44473</v>
      </c>
      <c r="L95" s="787" t="s">
        <v>735</v>
      </c>
      <c r="M95" s="788">
        <v>6.88</v>
      </c>
      <c r="N95" s="788">
        <v>19.600000000000001</v>
      </c>
      <c r="O95" s="789">
        <v>0.27083333333333331</v>
      </c>
      <c r="P95" s="787" t="s">
        <v>733</v>
      </c>
      <c r="S95" s="540"/>
      <c r="T95" s="334"/>
      <c r="U95" s="334"/>
      <c r="V95" s="341"/>
      <c r="W95" s="336"/>
      <c r="X95" s="340"/>
      <c r="Y95" s="334"/>
      <c r="Z95" s="334"/>
    </row>
    <row r="96" spans="1:26">
      <c r="A96" s="787">
        <v>2443</v>
      </c>
      <c r="B96" s="790">
        <v>44487</v>
      </c>
      <c r="C96" s="787" t="s">
        <v>735</v>
      </c>
      <c r="D96" s="788">
        <v>6.71</v>
      </c>
      <c r="E96" s="788">
        <v>18.399999999999999</v>
      </c>
      <c r="F96" s="789">
        <v>0.28611111111111115</v>
      </c>
      <c r="G96" s="787" t="s">
        <v>733</v>
      </c>
      <c r="H96" s="787"/>
      <c r="J96" s="787">
        <v>2434</v>
      </c>
      <c r="K96" s="790">
        <v>44474</v>
      </c>
      <c r="L96" s="787" t="s">
        <v>735</v>
      </c>
      <c r="M96" s="788">
        <v>6.82</v>
      </c>
      <c r="N96" s="788">
        <v>19.2</v>
      </c>
      <c r="O96" s="789">
        <v>0.28263888888888888</v>
      </c>
      <c r="P96" s="787" t="s">
        <v>733</v>
      </c>
      <c r="S96" s="540"/>
      <c r="T96" s="334"/>
      <c r="U96" s="334"/>
      <c r="V96" s="335"/>
      <c r="W96" s="336"/>
      <c r="X96" s="337"/>
      <c r="Y96" s="334"/>
      <c r="Z96" s="334"/>
    </row>
    <row r="97" spans="1:26">
      <c r="A97" s="787">
        <v>2444</v>
      </c>
      <c r="B97" s="790">
        <v>44488</v>
      </c>
      <c r="C97" s="787" t="s">
        <v>735</v>
      </c>
      <c r="D97" s="788">
        <v>6.6</v>
      </c>
      <c r="E97" s="788">
        <v>18.2</v>
      </c>
      <c r="F97" s="789">
        <v>0.28333333333333333</v>
      </c>
      <c r="G97" s="787" t="s">
        <v>733</v>
      </c>
      <c r="H97" s="787"/>
      <c r="J97" s="787">
        <v>2435</v>
      </c>
      <c r="K97" s="790">
        <v>44475</v>
      </c>
      <c r="L97" s="787" t="s">
        <v>735</v>
      </c>
      <c r="M97" s="788">
        <v>6.81</v>
      </c>
      <c r="N97" s="788">
        <v>19.5</v>
      </c>
      <c r="O97" s="789">
        <v>0.27986111111111112</v>
      </c>
      <c r="P97" s="787" t="s">
        <v>733</v>
      </c>
      <c r="S97" s="539"/>
      <c r="T97" s="334"/>
      <c r="U97" s="334"/>
      <c r="V97" s="335"/>
      <c r="W97" s="336"/>
      <c r="X97" s="337"/>
      <c r="Y97" s="334"/>
      <c r="Z97" s="334"/>
    </row>
    <row r="98" spans="1:26">
      <c r="A98" s="787">
        <v>2445</v>
      </c>
      <c r="B98" s="790">
        <v>44489</v>
      </c>
      <c r="C98" s="787" t="s">
        <v>735</v>
      </c>
      <c r="D98" s="788">
        <v>6.5</v>
      </c>
      <c r="E98" s="788">
        <v>19.100000000000001</v>
      </c>
      <c r="F98" s="789">
        <v>0.28055555555555556</v>
      </c>
      <c r="G98" s="787" t="s">
        <v>733</v>
      </c>
      <c r="H98" s="787"/>
      <c r="J98" s="787">
        <v>2436</v>
      </c>
      <c r="K98" s="790">
        <v>44476</v>
      </c>
      <c r="L98" s="787" t="s">
        <v>735</v>
      </c>
      <c r="M98" s="788">
        <v>6.65</v>
      </c>
      <c r="N98" s="788">
        <v>18.8</v>
      </c>
      <c r="O98" s="789">
        <v>0.28333333333333333</v>
      </c>
      <c r="P98" s="787" t="s">
        <v>733</v>
      </c>
      <c r="S98" s="540"/>
      <c r="T98" s="334"/>
      <c r="U98" s="334"/>
      <c r="V98" s="335"/>
      <c r="W98" s="336"/>
      <c r="X98" s="337"/>
      <c r="Y98" s="334"/>
      <c r="Z98" s="334"/>
    </row>
    <row r="99" spans="1:26">
      <c r="A99" s="787">
        <v>2446</v>
      </c>
      <c r="B99" s="790">
        <v>44490</v>
      </c>
      <c r="C99" s="787" t="s">
        <v>735</v>
      </c>
      <c r="D99" s="788">
        <v>6.5</v>
      </c>
      <c r="E99" s="788">
        <v>18.399999999999999</v>
      </c>
      <c r="F99" s="789">
        <v>0.27916666666666667</v>
      </c>
      <c r="G99" s="787" t="s">
        <v>733</v>
      </c>
      <c r="H99" s="787"/>
      <c r="J99" s="787">
        <v>2437</v>
      </c>
      <c r="K99" s="790">
        <v>44477</v>
      </c>
      <c r="L99" s="787" t="s">
        <v>735</v>
      </c>
      <c r="M99" s="788">
        <v>6.77</v>
      </c>
      <c r="N99" s="788">
        <v>20</v>
      </c>
      <c r="O99" s="789">
        <v>0.28194444444444444</v>
      </c>
      <c r="P99" s="787" t="s">
        <v>732</v>
      </c>
      <c r="S99" s="539"/>
      <c r="T99" s="334"/>
      <c r="U99" s="334"/>
      <c r="V99" s="341"/>
      <c r="W99" s="336"/>
      <c r="X99" s="340"/>
      <c r="Y99" s="334"/>
      <c r="Z99" s="334"/>
    </row>
    <row r="100" spans="1:26">
      <c r="A100" s="787">
        <v>2446</v>
      </c>
      <c r="B100" s="790">
        <v>44490</v>
      </c>
      <c r="C100" s="787" t="s">
        <v>735</v>
      </c>
      <c r="D100" s="788">
        <v>6.51</v>
      </c>
      <c r="E100" s="788">
        <v>19.600000000000001</v>
      </c>
      <c r="F100" s="789">
        <v>0.30138888888888887</v>
      </c>
      <c r="G100" s="787" t="s">
        <v>732</v>
      </c>
      <c r="H100" s="787"/>
      <c r="J100" s="787">
        <v>2438</v>
      </c>
      <c r="K100" s="790">
        <v>44480</v>
      </c>
      <c r="L100" s="787" t="s">
        <v>735</v>
      </c>
      <c r="M100" s="788">
        <v>6.77</v>
      </c>
      <c r="N100" s="788">
        <v>19</v>
      </c>
      <c r="O100" s="789">
        <v>0.27361111111111108</v>
      </c>
      <c r="P100" s="787" t="s">
        <v>733</v>
      </c>
      <c r="S100" s="539"/>
      <c r="T100" s="334"/>
      <c r="U100" s="334"/>
      <c r="V100" s="335"/>
      <c r="W100" s="336"/>
      <c r="X100" s="337"/>
      <c r="Y100" s="334"/>
      <c r="Z100" s="334"/>
    </row>
    <row r="101" spans="1:26">
      <c r="A101" s="787">
        <v>2447</v>
      </c>
      <c r="B101" s="790">
        <v>44491</v>
      </c>
      <c r="C101" s="787" t="s">
        <v>735</v>
      </c>
      <c r="D101" s="788">
        <v>6.66</v>
      </c>
      <c r="E101" s="788">
        <v>19.7</v>
      </c>
      <c r="F101" s="789">
        <v>0.29166666666666669</v>
      </c>
      <c r="G101" s="787" t="s">
        <v>732</v>
      </c>
      <c r="H101" s="787"/>
      <c r="J101" s="787">
        <v>2439</v>
      </c>
      <c r="K101" s="790">
        <v>44481</v>
      </c>
      <c r="L101" s="787" t="s">
        <v>735</v>
      </c>
      <c r="M101" s="788">
        <v>6.67</v>
      </c>
      <c r="N101" s="788">
        <v>18.100000000000001</v>
      </c>
      <c r="O101" s="789">
        <v>0.28541666666666665</v>
      </c>
      <c r="P101" s="787" t="s">
        <v>733</v>
      </c>
      <c r="S101" s="540"/>
      <c r="T101" s="334"/>
      <c r="U101" s="334"/>
      <c r="V101" s="341"/>
      <c r="W101" s="336"/>
      <c r="X101" s="340"/>
      <c r="Y101" s="334"/>
      <c r="Z101" s="334"/>
    </row>
    <row r="102" spans="1:26">
      <c r="A102" s="787">
        <v>2448</v>
      </c>
      <c r="B102" s="790">
        <v>44494</v>
      </c>
      <c r="C102" s="787" t="s">
        <v>735</v>
      </c>
      <c r="D102" s="788">
        <v>6.71</v>
      </c>
      <c r="E102" s="788">
        <v>19</v>
      </c>
      <c r="F102" s="789">
        <v>0.27361111111111108</v>
      </c>
      <c r="G102" s="787" t="s">
        <v>733</v>
      </c>
      <c r="H102" s="787"/>
      <c r="J102" s="787">
        <v>2440</v>
      </c>
      <c r="K102" s="790">
        <v>44482</v>
      </c>
      <c r="L102" s="787" t="s">
        <v>735</v>
      </c>
      <c r="M102" s="788">
        <v>6.59</v>
      </c>
      <c r="N102" s="788">
        <v>18.3</v>
      </c>
      <c r="O102" s="789">
        <v>0.27986111111111112</v>
      </c>
      <c r="P102" s="787" t="s">
        <v>733</v>
      </c>
      <c r="S102" s="539"/>
      <c r="T102" s="334"/>
      <c r="U102" s="334"/>
      <c r="V102" s="341"/>
      <c r="W102" s="336"/>
      <c r="X102" s="340"/>
      <c r="Y102" s="334"/>
      <c r="Z102" s="334"/>
    </row>
    <row r="103" spans="1:26">
      <c r="A103" s="787">
        <v>2449</v>
      </c>
      <c r="B103" s="790">
        <v>44495</v>
      </c>
      <c r="C103" s="787" t="s">
        <v>735</v>
      </c>
      <c r="D103" s="788">
        <v>6.69</v>
      </c>
      <c r="E103" s="788">
        <v>18.7</v>
      </c>
      <c r="F103" s="789">
        <v>0.27361111111111108</v>
      </c>
      <c r="G103" s="787" t="s">
        <v>733</v>
      </c>
      <c r="H103" s="787"/>
      <c r="J103" s="787">
        <v>2441</v>
      </c>
      <c r="K103" s="790">
        <v>44483</v>
      </c>
      <c r="L103" s="787" t="s">
        <v>735</v>
      </c>
      <c r="M103" s="788">
        <v>6.59</v>
      </c>
      <c r="N103" s="788">
        <v>18.399999999999999</v>
      </c>
      <c r="O103" s="789">
        <v>0.27638888888888885</v>
      </c>
      <c r="P103" s="787" t="s">
        <v>733</v>
      </c>
      <c r="S103" s="540"/>
      <c r="T103" s="334"/>
      <c r="U103" s="334"/>
      <c r="V103" s="341"/>
      <c r="W103" s="336"/>
      <c r="X103" s="340"/>
      <c r="Y103" s="334"/>
      <c r="Z103" s="334"/>
    </row>
    <row r="104" spans="1:26">
      <c r="A104" s="787">
        <v>2450</v>
      </c>
      <c r="B104" s="790">
        <v>44496</v>
      </c>
      <c r="C104" s="787" t="s">
        <v>735</v>
      </c>
      <c r="D104" s="788">
        <v>6.67</v>
      </c>
      <c r="E104" s="788">
        <v>18.7</v>
      </c>
      <c r="F104" s="789">
        <v>0.28055555555555556</v>
      </c>
      <c r="G104" s="787" t="s">
        <v>733</v>
      </c>
      <c r="H104" s="787"/>
      <c r="J104" s="787">
        <v>2442</v>
      </c>
      <c r="K104" s="790">
        <v>44484</v>
      </c>
      <c r="L104" s="787" t="s">
        <v>735</v>
      </c>
      <c r="M104" s="788">
        <v>6.57</v>
      </c>
      <c r="N104" s="788">
        <v>18.5</v>
      </c>
      <c r="O104" s="789">
        <v>0.28333333333333333</v>
      </c>
      <c r="P104" s="787" t="s">
        <v>732</v>
      </c>
      <c r="S104" s="540"/>
      <c r="T104" s="334"/>
      <c r="U104" s="334"/>
      <c r="V104" s="341"/>
      <c r="W104" s="336"/>
      <c r="X104" s="340"/>
      <c r="Y104" s="334"/>
      <c r="Z104" s="334"/>
    </row>
    <row r="105" spans="1:26">
      <c r="A105" s="787">
        <v>2451</v>
      </c>
      <c r="B105" s="790">
        <v>44497</v>
      </c>
      <c r="C105" s="787" t="s">
        <v>735</v>
      </c>
      <c r="D105" s="788">
        <v>6.64</v>
      </c>
      <c r="E105" s="788">
        <v>19</v>
      </c>
      <c r="F105" s="789">
        <v>0.27569444444444446</v>
      </c>
      <c r="G105" s="787" t="s">
        <v>733</v>
      </c>
      <c r="H105" s="787"/>
      <c r="J105" s="787">
        <v>2443</v>
      </c>
      <c r="K105" s="790">
        <v>44487</v>
      </c>
      <c r="L105" s="787" t="s">
        <v>735</v>
      </c>
      <c r="M105" s="788">
        <v>6.71</v>
      </c>
      <c r="N105" s="788">
        <v>18.399999999999999</v>
      </c>
      <c r="O105" s="789">
        <v>0.28611111111111115</v>
      </c>
      <c r="P105" s="787" t="s">
        <v>733</v>
      </c>
      <c r="S105" s="540"/>
      <c r="T105" s="334"/>
      <c r="U105" s="334"/>
      <c r="V105" s="341"/>
      <c r="W105" s="336"/>
      <c r="X105" s="340"/>
      <c r="Y105" s="334"/>
      <c r="Z105" s="334"/>
    </row>
    <row r="106" spans="1:26">
      <c r="A106" s="787">
        <v>2452</v>
      </c>
      <c r="B106" s="790">
        <v>44498</v>
      </c>
      <c r="C106" s="787" t="s">
        <v>735</v>
      </c>
      <c r="D106" s="788">
        <v>6.65</v>
      </c>
      <c r="E106" s="788">
        <v>18.600000000000001</v>
      </c>
      <c r="F106" s="789">
        <v>0.28888888888888892</v>
      </c>
      <c r="G106" s="787" t="s">
        <v>732</v>
      </c>
      <c r="H106" s="787"/>
      <c r="J106" s="787">
        <v>2444</v>
      </c>
      <c r="K106" s="790">
        <v>44488</v>
      </c>
      <c r="L106" s="787" t="s">
        <v>735</v>
      </c>
      <c r="M106" s="788">
        <v>6.6</v>
      </c>
      <c r="N106" s="788">
        <v>18.2</v>
      </c>
      <c r="O106" s="789">
        <v>0.28333333333333333</v>
      </c>
      <c r="P106" s="787" t="s">
        <v>733</v>
      </c>
      <c r="S106" s="539"/>
      <c r="T106" s="334"/>
      <c r="U106" s="334"/>
      <c r="V106" s="341"/>
      <c r="W106" s="336"/>
      <c r="X106" s="340"/>
      <c r="Y106" s="334"/>
      <c r="Z106" s="334"/>
    </row>
    <row r="107" spans="1:26">
      <c r="A107" s="791">
        <v>2432</v>
      </c>
      <c r="B107" s="782">
        <v>44470</v>
      </c>
      <c r="C107" s="783" t="s">
        <v>33</v>
      </c>
      <c r="D107" s="784">
        <v>7.23</v>
      </c>
      <c r="E107" s="784">
        <v>9.4</v>
      </c>
      <c r="F107" s="785">
        <v>0.29305555555555557</v>
      </c>
      <c r="G107" s="783" t="s">
        <v>732</v>
      </c>
      <c r="H107" s="783" t="s">
        <v>18</v>
      </c>
      <c r="J107" s="787">
        <v>2445</v>
      </c>
      <c r="K107" s="790">
        <v>44489</v>
      </c>
      <c r="L107" s="787" t="s">
        <v>735</v>
      </c>
      <c r="M107" s="788">
        <v>6.5</v>
      </c>
      <c r="N107" s="788">
        <v>19.100000000000001</v>
      </c>
      <c r="O107" s="789">
        <v>0.28055555555555556</v>
      </c>
      <c r="P107" s="787" t="s">
        <v>733</v>
      </c>
      <c r="S107" s="540"/>
      <c r="T107" s="334"/>
      <c r="U107" s="334"/>
      <c r="V107" s="341"/>
      <c r="W107" s="336"/>
      <c r="X107" s="340"/>
      <c r="Y107" s="334"/>
      <c r="Z107" s="334"/>
    </row>
    <row r="108" spans="1:26">
      <c r="A108" s="787">
        <v>2434</v>
      </c>
      <c r="B108" s="790">
        <v>44474</v>
      </c>
      <c r="C108" s="787" t="s">
        <v>33</v>
      </c>
      <c r="D108" s="788">
        <v>7.42</v>
      </c>
      <c r="E108" s="788">
        <v>9.1</v>
      </c>
      <c r="F108" s="789">
        <v>0.28472222222222221</v>
      </c>
      <c r="G108" s="787" t="s">
        <v>733</v>
      </c>
      <c r="H108" s="787"/>
      <c r="J108" s="787">
        <v>2446</v>
      </c>
      <c r="K108" s="790">
        <v>44490</v>
      </c>
      <c r="L108" s="787" t="s">
        <v>735</v>
      </c>
      <c r="M108" s="788">
        <v>6.5</v>
      </c>
      <c r="N108" s="788">
        <v>18.399999999999999</v>
      </c>
      <c r="O108" s="789">
        <v>0.27916666666666667</v>
      </c>
      <c r="P108" s="787" t="s">
        <v>733</v>
      </c>
      <c r="S108" s="539"/>
      <c r="T108" s="334"/>
      <c r="U108" s="334"/>
      <c r="V108" s="335"/>
      <c r="W108" s="336"/>
      <c r="X108" s="337"/>
      <c r="Y108" s="334"/>
      <c r="Z108" s="334"/>
    </row>
    <row r="109" spans="1:26">
      <c r="A109" s="787">
        <v>2435</v>
      </c>
      <c r="B109" s="790">
        <v>44475</v>
      </c>
      <c r="C109" s="787" t="s">
        <v>33</v>
      </c>
      <c r="D109" s="788">
        <v>7.29</v>
      </c>
      <c r="E109" s="788">
        <v>9.4</v>
      </c>
      <c r="F109" s="789">
        <v>0.27291666666666664</v>
      </c>
      <c r="G109" s="787" t="s">
        <v>733</v>
      </c>
      <c r="H109" s="787"/>
      <c r="J109" s="787">
        <v>2446</v>
      </c>
      <c r="K109" s="790">
        <v>44490</v>
      </c>
      <c r="L109" s="787" t="s">
        <v>735</v>
      </c>
      <c r="M109" s="788">
        <v>6.51</v>
      </c>
      <c r="N109" s="788">
        <v>19.600000000000001</v>
      </c>
      <c r="O109" s="789">
        <v>0.30138888888888887</v>
      </c>
      <c r="P109" s="787" t="s">
        <v>732</v>
      </c>
      <c r="S109" s="539"/>
      <c r="T109" s="334"/>
      <c r="U109" s="334"/>
      <c r="V109" s="335"/>
      <c r="W109" s="336"/>
      <c r="X109" s="337"/>
      <c r="Y109" s="334"/>
      <c r="Z109" s="334"/>
    </row>
    <row r="110" spans="1:26">
      <c r="A110" s="787">
        <v>2436</v>
      </c>
      <c r="B110" s="790">
        <v>44476</v>
      </c>
      <c r="C110" s="787" t="s">
        <v>33</v>
      </c>
      <c r="D110" s="788">
        <v>7.28</v>
      </c>
      <c r="E110" s="788">
        <v>7.8</v>
      </c>
      <c r="F110" s="789">
        <v>0.27777777777777779</v>
      </c>
      <c r="G110" s="787" t="s">
        <v>733</v>
      </c>
      <c r="H110" s="787"/>
      <c r="J110" s="787">
        <v>2447</v>
      </c>
      <c r="K110" s="790">
        <v>44491</v>
      </c>
      <c r="L110" s="787" t="s">
        <v>735</v>
      </c>
      <c r="M110" s="788">
        <v>6.66</v>
      </c>
      <c r="N110" s="788">
        <v>19.7</v>
      </c>
      <c r="O110" s="789">
        <v>0.29166666666666669</v>
      </c>
      <c r="P110" s="787" t="s">
        <v>732</v>
      </c>
      <c r="S110" s="540"/>
      <c r="T110" s="334"/>
      <c r="U110" s="334"/>
      <c r="V110" s="341"/>
      <c r="W110" s="336"/>
      <c r="X110" s="340"/>
      <c r="Y110" s="334"/>
      <c r="Z110" s="334"/>
    </row>
    <row r="111" spans="1:26">
      <c r="A111" s="787">
        <v>2437</v>
      </c>
      <c r="B111" s="790">
        <v>44477</v>
      </c>
      <c r="C111" s="787" t="s">
        <v>33</v>
      </c>
      <c r="D111" s="788">
        <v>7.26</v>
      </c>
      <c r="E111" s="788">
        <v>10.3</v>
      </c>
      <c r="F111" s="789">
        <v>0.28333333333333333</v>
      </c>
      <c r="G111" s="787" t="s">
        <v>732</v>
      </c>
      <c r="H111" s="787"/>
      <c r="J111" s="787">
        <v>2448</v>
      </c>
      <c r="K111" s="790">
        <v>44494</v>
      </c>
      <c r="L111" s="787" t="s">
        <v>735</v>
      </c>
      <c r="M111" s="788">
        <v>6.71</v>
      </c>
      <c r="N111" s="788">
        <v>19</v>
      </c>
      <c r="O111" s="789">
        <v>0.27361111111111108</v>
      </c>
      <c r="P111" s="787" t="s">
        <v>733</v>
      </c>
      <c r="S111" s="539"/>
      <c r="T111" s="334"/>
      <c r="U111" s="334"/>
      <c r="V111" s="341"/>
      <c r="W111" s="336"/>
      <c r="X111" s="340"/>
      <c r="Y111" s="334"/>
      <c r="Z111" s="334"/>
    </row>
    <row r="112" spans="1:26">
      <c r="A112" s="787">
        <v>2439</v>
      </c>
      <c r="B112" s="790">
        <v>44481</v>
      </c>
      <c r="C112" s="787" t="s">
        <v>33</v>
      </c>
      <c r="D112" s="788">
        <v>7.34</v>
      </c>
      <c r="E112" s="788">
        <v>8.6999999999999993</v>
      </c>
      <c r="F112" s="789">
        <v>0.28680555555555554</v>
      </c>
      <c r="G112" s="787" t="s">
        <v>733</v>
      </c>
      <c r="H112" s="787"/>
      <c r="J112" s="787">
        <v>2449</v>
      </c>
      <c r="K112" s="790">
        <v>44495</v>
      </c>
      <c r="L112" s="787" t="s">
        <v>735</v>
      </c>
      <c r="M112" s="788">
        <v>6.69</v>
      </c>
      <c r="N112" s="788">
        <v>18.7</v>
      </c>
      <c r="O112" s="789">
        <v>0.27361111111111108</v>
      </c>
      <c r="P112" s="787" t="s">
        <v>733</v>
      </c>
      <c r="S112" s="540"/>
      <c r="T112" s="334"/>
      <c r="U112" s="334"/>
      <c r="V112" s="341"/>
      <c r="W112" s="336"/>
      <c r="X112" s="340"/>
      <c r="Y112" s="334"/>
      <c r="Z112" s="334"/>
    </row>
    <row r="113" spans="1:26">
      <c r="A113" s="787">
        <v>2440</v>
      </c>
      <c r="B113" s="790">
        <v>44482</v>
      </c>
      <c r="C113" s="787" t="s">
        <v>33</v>
      </c>
      <c r="D113" s="788">
        <v>7.31</v>
      </c>
      <c r="E113" s="788">
        <v>8.8000000000000007</v>
      </c>
      <c r="F113" s="789">
        <v>0.28263888888888888</v>
      </c>
      <c r="G113" s="787" t="s">
        <v>733</v>
      </c>
      <c r="H113" s="787"/>
      <c r="J113" s="787">
        <v>2450</v>
      </c>
      <c r="K113" s="790">
        <v>44496</v>
      </c>
      <c r="L113" s="787" t="s">
        <v>735</v>
      </c>
      <c r="M113" s="788">
        <v>6.67</v>
      </c>
      <c r="N113" s="788">
        <v>18.7</v>
      </c>
      <c r="O113" s="789">
        <v>0.28055555555555556</v>
      </c>
      <c r="P113" s="787" t="s">
        <v>733</v>
      </c>
      <c r="S113" s="540"/>
      <c r="T113" s="334"/>
      <c r="U113" s="334"/>
      <c r="V113" s="341"/>
      <c r="W113" s="336"/>
      <c r="X113" s="340"/>
      <c r="Y113" s="334"/>
      <c r="Z113" s="334"/>
    </row>
    <row r="114" spans="1:26">
      <c r="A114" s="787">
        <v>2441</v>
      </c>
      <c r="B114" s="790">
        <v>44483</v>
      </c>
      <c r="C114" s="787" t="s">
        <v>33</v>
      </c>
      <c r="D114" s="788">
        <v>7.37</v>
      </c>
      <c r="E114" s="788">
        <v>9.1</v>
      </c>
      <c r="F114" s="789">
        <v>0.27916666666666667</v>
      </c>
      <c r="G114" s="787" t="s">
        <v>733</v>
      </c>
      <c r="H114" s="787"/>
      <c r="J114" s="787">
        <v>2451</v>
      </c>
      <c r="K114" s="790">
        <v>44497</v>
      </c>
      <c r="L114" s="787" t="s">
        <v>735</v>
      </c>
      <c r="M114" s="788">
        <v>6.64</v>
      </c>
      <c r="N114" s="788">
        <v>19</v>
      </c>
      <c r="O114" s="789">
        <v>0.27569444444444446</v>
      </c>
      <c r="P114" s="787" t="s">
        <v>733</v>
      </c>
      <c r="S114" s="540"/>
      <c r="T114" s="334"/>
      <c r="U114" s="334"/>
      <c r="V114" s="341"/>
      <c r="W114" s="336"/>
      <c r="X114" s="340"/>
      <c r="Y114" s="334"/>
      <c r="Z114" s="334"/>
    </row>
    <row r="115" spans="1:26">
      <c r="A115" s="787">
        <v>2442</v>
      </c>
      <c r="B115" s="790">
        <v>44484</v>
      </c>
      <c r="C115" s="787" t="s">
        <v>33</v>
      </c>
      <c r="D115" s="788">
        <v>7.26</v>
      </c>
      <c r="E115" s="788">
        <v>8.1</v>
      </c>
      <c r="F115" s="789">
        <v>0.28541666666666665</v>
      </c>
      <c r="G115" s="787" t="s">
        <v>732</v>
      </c>
      <c r="H115" s="787"/>
      <c r="J115" s="787">
        <v>2452</v>
      </c>
      <c r="K115" s="790">
        <v>44498</v>
      </c>
      <c r="L115" s="787" t="s">
        <v>735</v>
      </c>
      <c r="M115" s="788">
        <v>6.65</v>
      </c>
      <c r="N115" s="788">
        <v>18.600000000000001</v>
      </c>
      <c r="O115" s="789">
        <v>0.28888888888888892</v>
      </c>
      <c r="P115" s="787" t="s">
        <v>732</v>
      </c>
      <c r="S115" s="540"/>
      <c r="T115" s="334"/>
      <c r="U115" s="334"/>
      <c r="V115" s="341"/>
      <c r="W115" s="336"/>
      <c r="X115" s="340"/>
      <c r="Y115" s="334"/>
      <c r="Z115" s="334"/>
    </row>
    <row r="116" spans="1:26" ht="15.75" thickBot="1">
      <c r="A116" s="787">
        <v>2443</v>
      </c>
      <c r="B116" s="790">
        <v>44487</v>
      </c>
      <c r="C116" s="787" t="s">
        <v>33</v>
      </c>
      <c r="D116" s="788">
        <v>7.28</v>
      </c>
      <c r="E116" s="788">
        <v>8.1</v>
      </c>
      <c r="F116" s="789">
        <v>0.28194444444444444</v>
      </c>
      <c r="G116" s="787" t="s">
        <v>733</v>
      </c>
      <c r="H116" s="787"/>
      <c r="L116" s="48" t="s">
        <v>125</v>
      </c>
      <c r="M116" s="49">
        <f>MIN(M71:M115)</f>
        <v>6.48</v>
      </c>
      <c r="S116" s="540"/>
      <c r="T116" s="334"/>
      <c r="U116" s="334"/>
      <c r="V116" s="341"/>
      <c r="W116" s="336"/>
      <c r="X116" s="340"/>
      <c r="Y116" s="334"/>
      <c r="Z116" s="334"/>
    </row>
    <row r="117" spans="1:26" ht="16.5" thickTop="1" thickBot="1">
      <c r="A117" s="787">
        <v>2444</v>
      </c>
      <c r="B117" s="790">
        <v>44488</v>
      </c>
      <c r="C117" s="787" t="s">
        <v>33</v>
      </c>
      <c r="D117" s="788">
        <v>7.28</v>
      </c>
      <c r="E117" s="788">
        <v>8.4</v>
      </c>
      <c r="F117" s="789">
        <v>0.27708333333333335</v>
      </c>
      <c r="G117" s="787" t="s">
        <v>733</v>
      </c>
      <c r="H117" s="787"/>
      <c r="L117" s="48" t="s">
        <v>126</v>
      </c>
      <c r="M117" s="47">
        <f>MAX(M71:M115)</f>
        <v>6.88</v>
      </c>
      <c r="S117" s="540"/>
      <c r="T117" s="334"/>
      <c r="U117" s="334"/>
      <c r="V117" s="341"/>
      <c r="W117" s="336"/>
      <c r="X117" s="340"/>
      <c r="Y117" s="334"/>
      <c r="Z117" s="334"/>
    </row>
    <row r="118" spans="1:26" ht="15.75" thickTop="1">
      <c r="A118" s="787">
        <v>2445</v>
      </c>
      <c r="B118" s="790">
        <v>44489</v>
      </c>
      <c r="C118" s="787" t="s">
        <v>33</v>
      </c>
      <c r="D118" s="788">
        <v>7.43</v>
      </c>
      <c r="E118" s="788">
        <v>9.4</v>
      </c>
      <c r="F118" s="789">
        <v>0.28611111111111115</v>
      </c>
      <c r="G118" s="787" t="s">
        <v>733</v>
      </c>
      <c r="H118" s="787"/>
      <c r="S118" s="333"/>
      <c r="T118" s="334"/>
      <c r="U118" s="334"/>
      <c r="V118" s="335"/>
      <c r="W118" s="336"/>
      <c r="X118" s="337"/>
      <c r="Y118" s="334"/>
      <c r="Z118" s="334"/>
    </row>
    <row r="119" spans="1:26">
      <c r="A119" s="787">
        <v>2446</v>
      </c>
      <c r="B119" s="790">
        <v>44490</v>
      </c>
      <c r="C119" s="787" t="s">
        <v>33</v>
      </c>
      <c r="D119" s="788">
        <v>7.22</v>
      </c>
      <c r="E119" s="788">
        <v>10</v>
      </c>
      <c r="F119" s="789">
        <v>0.27291666666666664</v>
      </c>
      <c r="G119" s="787" t="s">
        <v>733</v>
      </c>
      <c r="H119" s="787"/>
      <c r="J119" s="779" t="s">
        <v>117</v>
      </c>
      <c r="K119" s="43" t="s">
        <v>118</v>
      </c>
      <c r="L119" s="43" t="s">
        <v>119</v>
      </c>
      <c r="M119" s="43" t="s">
        <v>120</v>
      </c>
      <c r="N119" s="43" t="s">
        <v>121</v>
      </c>
      <c r="O119" s="43" t="s">
        <v>122</v>
      </c>
      <c r="P119" s="43" t="s">
        <v>123</v>
      </c>
      <c r="S119" s="333"/>
      <c r="T119" s="334"/>
      <c r="U119" s="334"/>
      <c r="V119" s="335"/>
      <c r="W119" s="336"/>
      <c r="X119" s="337"/>
      <c r="Y119" s="334"/>
      <c r="Z119" s="334"/>
    </row>
    <row r="120" spans="1:26">
      <c r="A120" s="787">
        <v>2447</v>
      </c>
      <c r="B120" s="790">
        <v>44491</v>
      </c>
      <c r="C120" s="787" t="s">
        <v>33</v>
      </c>
      <c r="D120" s="788">
        <v>7.3</v>
      </c>
      <c r="E120" s="788">
        <v>9.8000000000000007</v>
      </c>
      <c r="F120" s="789">
        <v>0.29444444444444445</v>
      </c>
      <c r="G120" s="787" t="s">
        <v>732</v>
      </c>
      <c r="H120" s="787"/>
      <c r="J120" s="791">
        <v>2432</v>
      </c>
      <c r="K120" s="782">
        <v>44470</v>
      </c>
      <c r="L120" s="783" t="s">
        <v>33</v>
      </c>
      <c r="M120" s="784">
        <v>7.23</v>
      </c>
      <c r="N120" s="784">
        <v>9.4</v>
      </c>
      <c r="O120" s="785">
        <v>0.29305555555555557</v>
      </c>
      <c r="P120" s="783" t="s">
        <v>732</v>
      </c>
      <c r="S120" s="333"/>
      <c r="T120" s="334"/>
      <c r="U120" s="334"/>
      <c r="V120" s="341"/>
      <c r="W120" s="336"/>
      <c r="X120" s="340"/>
      <c r="Y120" s="334"/>
      <c r="Z120" s="334"/>
    </row>
    <row r="121" spans="1:26">
      <c r="A121" s="787">
        <v>2449</v>
      </c>
      <c r="B121" s="790">
        <v>44495</v>
      </c>
      <c r="C121" s="787" t="s">
        <v>33</v>
      </c>
      <c r="D121" s="788">
        <v>7.27</v>
      </c>
      <c r="E121" s="788">
        <v>8.6</v>
      </c>
      <c r="F121" s="789">
        <v>0.27777777777777779</v>
      </c>
      <c r="G121" s="787" t="s">
        <v>733</v>
      </c>
      <c r="H121" s="787"/>
      <c r="J121" s="787">
        <v>2434</v>
      </c>
      <c r="K121" s="790">
        <v>44474</v>
      </c>
      <c r="L121" s="787" t="s">
        <v>33</v>
      </c>
      <c r="M121" s="788">
        <v>7.42</v>
      </c>
      <c r="N121" s="788">
        <v>9.1</v>
      </c>
      <c r="O121" s="789">
        <v>0.28472222222222221</v>
      </c>
      <c r="P121" s="787" t="s">
        <v>733</v>
      </c>
    </row>
    <row r="122" spans="1:26">
      <c r="A122" s="787">
        <v>2450</v>
      </c>
      <c r="B122" s="790">
        <v>44496</v>
      </c>
      <c r="C122" s="787" t="s">
        <v>33</v>
      </c>
      <c r="D122" s="788">
        <v>7.36</v>
      </c>
      <c r="E122" s="788">
        <v>9.4</v>
      </c>
      <c r="F122" s="789">
        <v>0.28263888888888888</v>
      </c>
      <c r="G122" s="787" t="s">
        <v>733</v>
      </c>
      <c r="H122" s="787"/>
      <c r="J122" s="787">
        <v>2435</v>
      </c>
      <c r="K122" s="790">
        <v>44475</v>
      </c>
      <c r="L122" s="787" t="s">
        <v>33</v>
      </c>
      <c r="M122" s="788">
        <v>7.29</v>
      </c>
      <c r="N122" s="788">
        <v>9.4</v>
      </c>
      <c r="O122" s="789">
        <v>0.27291666666666664</v>
      </c>
      <c r="P122" s="787" t="s">
        <v>733</v>
      </c>
    </row>
    <row r="123" spans="1:26">
      <c r="A123" s="787">
        <v>2451</v>
      </c>
      <c r="B123" s="790">
        <v>44497</v>
      </c>
      <c r="C123" s="787" t="s">
        <v>33</v>
      </c>
      <c r="D123" s="788">
        <v>7.28</v>
      </c>
      <c r="E123" s="788">
        <v>7.4</v>
      </c>
      <c r="F123" s="789">
        <v>0.28333333333333333</v>
      </c>
      <c r="G123" s="787" t="s">
        <v>733</v>
      </c>
      <c r="H123" s="787"/>
      <c r="J123" s="787">
        <v>2436</v>
      </c>
      <c r="K123" s="790">
        <v>44476</v>
      </c>
      <c r="L123" s="787" t="s">
        <v>33</v>
      </c>
      <c r="M123" s="788">
        <v>7.28</v>
      </c>
      <c r="N123" s="788">
        <v>7.8</v>
      </c>
      <c r="O123" s="789">
        <v>0.27777777777777779</v>
      </c>
      <c r="P123" s="787" t="s">
        <v>733</v>
      </c>
    </row>
    <row r="124" spans="1:26">
      <c r="A124" s="787">
        <v>2452</v>
      </c>
      <c r="B124" s="790">
        <v>44498</v>
      </c>
      <c r="C124" s="787" t="s">
        <v>33</v>
      </c>
      <c r="D124" s="788">
        <v>7.46</v>
      </c>
      <c r="E124" s="788">
        <v>14.7</v>
      </c>
      <c r="F124" s="789">
        <v>0.29236111111111113</v>
      </c>
      <c r="G124" s="787" t="s">
        <v>732</v>
      </c>
      <c r="H124" s="787"/>
      <c r="J124" s="787">
        <v>2437</v>
      </c>
      <c r="K124" s="790">
        <v>44477</v>
      </c>
      <c r="L124" s="787" t="s">
        <v>33</v>
      </c>
      <c r="M124" s="788">
        <v>7.26</v>
      </c>
      <c r="N124" s="788">
        <v>10.3</v>
      </c>
      <c r="O124" s="789">
        <v>0.28333333333333333</v>
      </c>
      <c r="P124" s="787" t="s">
        <v>732</v>
      </c>
    </row>
    <row r="125" spans="1:26">
      <c r="A125" s="791">
        <v>2432</v>
      </c>
      <c r="B125" s="782">
        <v>44470</v>
      </c>
      <c r="C125" s="783" t="s">
        <v>736</v>
      </c>
      <c r="D125" s="784">
        <v>7.23</v>
      </c>
      <c r="E125" s="784">
        <v>9.5</v>
      </c>
      <c r="F125" s="785">
        <v>0.29375000000000001</v>
      </c>
      <c r="G125" s="783" t="s">
        <v>732</v>
      </c>
      <c r="H125" s="783" t="s">
        <v>18</v>
      </c>
      <c r="J125" s="787">
        <v>2439</v>
      </c>
      <c r="K125" s="790">
        <v>44481</v>
      </c>
      <c r="L125" s="787" t="s">
        <v>33</v>
      </c>
      <c r="M125" s="788">
        <v>7.34</v>
      </c>
      <c r="N125" s="788">
        <v>8.6999999999999993</v>
      </c>
      <c r="O125" s="789">
        <v>0.28680555555555554</v>
      </c>
      <c r="P125" s="787" t="s">
        <v>733</v>
      </c>
      <c r="S125" s="539"/>
    </row>
    <row r="126" spans="1:26">
      <c r="A126" s="787">
        <v>2434</v>
      </c>
      <c r="B126" s="790">
        <v>44474</v>
      </c>
      <c r="C126" s="787" t="s">
        <v>736</v>
      </c>
      <c r="D126" s="788">
        <v>7.44</v>
      </c>
      <c r="E126" s="788">
        <v>8.6999999999999993</v>
      </c>
      <c r="F126" s="789">
        <v>0.28750000000000003</v>
      </c>
      <c r="G126" s="787" t="s">
        <v>733</v>
      </c>
      <c r="H126" s="787"/>
      <c r="J126" s="787">
        <v>2440</v>
      </c>
      <c r="K126" s="790">
        <v>44482</v>
      </c>
      <c r="L126" s="787" t="s">
        <v>33</v>
      </c>
      <c r="M126" s="788">
        <v>7.31</v>
      </c>
      <c r="N126" s="788">
        <v>8.8000000000000007</v>
      </c>
      <c r="O126" s="789">
        <v>0.28263888888888888</v>
      </c>
      <c r="P126" s="787" t="s">
        <v>733</v>
      </c>
      <c r="S126" s="539"/>
    </row>
    <row r="127" spans="1:26">
      <c r="A127" s="787">
        <v>2435</v>
      </c>
      <c r="B127" s="790">
        <v>44475</v>
      </c>
      <c r="C127" s="787" t="s">
        <v>736</v>
      </c>
      <c r="D127" s="788">
        <v>7.31</v>
      </c>
      <c r="E127" s="788">
        <v>9.3000000000000007</v>
      </c>
      <c r="F127" s="789">
        <v>0.27430555555555552</v>
      </c>
      <c r="G127" s="787" t="s">
        <v>733</v>
      </c>
      <c r="H127" s="787"/>
      <c r="J127" s="787">
        <v>2441</v>
      </c>
      <c r="K127" s="790">
        <v>44483</v>
      </c>
      <c r="L127" s="787" t="s">
        <v>33</v>
      </c>
      <c r="M127" s="788">
        <v>7.37</v>
      </c>
      <c r="N127" s="788">
        <v>9.1</v>
      </c>
      <c r="O127" s="789">
        <v>0.27916666666666667</v>
      </c>
      <c r="P127" s="787" t="s">
        <v>733</v>
      </c>
      <c r="S127" s="539"/>
    </row>
    <row r="128" spans="1:26">
      <c r="A128" s="787">
        <v>2436</v>
      </c>
      <c r="B128" s="790">
        <v>44476</v>
      </c>
      <c r="C128" s="787" t="s">
        <v>736</v>
      </c>
      <c r="D128" s="788">
        <v>7.27</v>
      </c>
      <c r="E128" s="788">
        <v>8</v>
      </c>
      <c r="F128" s="789">
        <v>0.28055555555555556</v>
      </c>
      <c r="G128" s="787" t="s">
        <v>733</v>
      </c>
      <c r="H128" s="787"/>
      <c r="J128" s="787">
        <v>2442</v>
      </c>
      <c r="K128" s="790">
        <v>44484</v>
      </c>
      <c r="L128" s="787" t="s">
        <v>33</v>
      </c>
      <c r="M128" s="788">
        <v>7.26</v>
      </c>
      <c r="N128" s="788">
        <v>8.1</v>
      </c>
      <c r="O128" s="789">
        <v>0.28541666666666665</v>
      </c>
      <c r="P128" s="787" t="s">
        <v>732</v>
      </c>
      <c r="S128" s="539"/>
    </row>
    <row r="129" spans="1:19">
      <c r="A129" s="787">
        <v>2437</v>
      </c>
      <c r="B129" s="790">
        <v>44477</v>
      </c>
      <c r="C129" s="787" t="s">
        <v>736</v>
      </c>
      <c r="D129" s="788">
        <v>7.28</v>
      </c>
      <c r="E129" s="788">
        <v>9.3000000000000007</v>
      </c>
      <c r="F129" s="789">
        <v>0.28402777777777777</v>
      </c>
      <c r="G129" s="787" t="s">
        <v>732</v>
      </c>
      <c r="H129" s="787"/>
      <c r="J129" s="787">
        <v>2443</v>
      </c>
      <c r="K129" s="790">
        <v>44487</v>
      </c>
      <c r="L129" s="787" t="s">
        <v>33</v>
      </c>
      <c r="M129" s="788">
        <v>7.28</v>
      </c>
      <c r="N129" s="788">
        <v>8.1</v>
      </c>
      <c r="O129" s="789">
        <v>0.28194444444444444</v>
      </c>
      <c r="P129" s="787" t="s">
        <v>733</v>
      </c>
      <c r="S129" s="540"/>
    </row>
    <row r="130" spans="1:19">
      <c r="A130" s="787">
        <v>2439</v>
      </c>
      <c r="B130" s="790">
        <v>44481</v>
      </c>
      <c r="C130" s="787" t="s">
        <v>736</v>
      </c>
      <c r="D130" s="788">
        <v>7.36</v>
      </c>
      <c r="E130" s="788">
        <v>8.9</v>
      </c>
      <c r="F130" s="789">
        <v>0.28819444444444448</v>
      </c>
      <c r="G130" s="787" t="s">
        <v>733</v>
      </c>
      <c r="H130" s="787"/>
      <c r="I130" s="780"/>
      <c r="J130" s="787">
        <v>2444</v>
      </c>
      <c r="K130" s="790">
        <v>44488</v>
      </c>
      <c r="L130" s="787" t="s">
        <v>33</v>
      </c>
      <c r="M130" s="788">
        <v>7.28</v>
      </c>
      <c r="N130" s="788">
        <v>8.4</v>
      </c>
      <c r="O130" s="789">
        <v>0.27708333333333335</v>
      </c>
      <c r="P130" s="787" t="s">
        <v>733</v>
      </c>
      <c r="S130" s="539"/>
    </row>
    <row r="131" spans="1:19">
      <c r="A131" s="787">
        <v>2440</v>
      </c>
      <c r="B131" s="790">
        <v>44482</v>
      </c>
      <c r="C131" s="787" t="s">
        <v>736</v>
      </c>
      <c r="D131" s="788">
        <v>7.31</v>
      </c>
      <c r="E131" s="788">
        <v>8.5</v>
      </c>
      <c r="F131" s="789">
        <v>0.28472222222222221</v>
      </c>
      <c r="G131" s="787" t="s">
        <v>733</v>
      </c>
      <c r="H131" s="787"/>
      <c r="I131" s="780"/>
      <c r="J131" s="787">
        <v>2445</v>
      </c>
      <c r="K131" s="790">
        <v>44489</v>
      </c>
      <c r="L131" s="787" t="s">
        <v>33</v>
      </c>
      <c r="M131" s="788">
        <v>7.43</v>
      </c>
      <c r="N131" s="788">
        <v>9.4</v>
      </c>
      <c r="O131" s="789">
        <v>0.28611111111111115</v>
      </c>
      <c r="P131" s="787" t="s">
        <v>733</v>
      </c>
      <c r="S131" s="539"/>
    </row>
    <row r="132" spans="1:19">
      <c r="A132" s="787">
        <v>2441</v>
      </c>
      <c r="B132" s="790">
        <v>44483</v>
      </c>
      <c r="C132" s="787" t="s">
        <v>736</v>
      </c>
      <c r="D132" s="788">
        <v>7.36</v>
      </c>
      <c r="E132" s="788">
        <v>8.6</v>
      </c>
      <c r="F132" s="789">
        <v>0.28125</v>
      </c>
      <c r="G132" s="787" t="s">
        <v>733</v>
      </c>
      <c r="H132" s="787"/>
      <c r="J132" s="787">
        <v>2446</v>
      </c>
      <c r="K132" s="790">
        <v>44490</v>
      </c>
      <c r="L132" s="787" t="s">
        <v>33</v>
      </c>
      <c r="M132" s="788">
        <v>7.22</v>
      </c>
      <c r="N132" s="788">
        <v>10</v>
      </c>
      <c r="O132" s="789">
        <v>0.27291666666666664</v>
      </c>
      <c r="P132" s="787" t="s">
        <v>733</v>
      </c>
      <c r="S132" s="539"/>
    </row>
    <row r="133" spans="1:19">
      <c r="A133" s="787">
        <v>2442</v>
      </c>
      <c r="B133" s="790">
        <v>44484</v>
      </c>
      <c r="C133" s="787" t="s">
        <v>736</v>
      </c>
      <c r="D133" s="788">
        <v>7.27</v>
      </c>
      <c r="E133" s="788">
        <v>7.7</v>
      </c>
      <c r="F133" s="789">
        <v>0.28680555555555554</v>
      </c>
      <c r="G133" s="787" t="s">
        <v>732</v>
      </c>
      <c r="H133" s="787"/>
      <c r="J133" s="787">
        <v>2447</v>
      </c>
      <c r="K133" s="790">
        <v>44491</v>
      </c>
      <c r="L133" s="787" t="s">
        <v>33</v>
      </c>
      <c r="M133" s="788">
        <v>7.3</v>
      </c>
      <c r="N133" s="788">
        <v>9.8000000000000007</v>
      </c>
      <c r="O133" s="789">
        <v>0.29444444444444445</v>
      </c>
      <c r="P133" s="787" t="s">
        <v>732</v>
      </c>
      <c r="S133" s="539"/>
    </row>
    <row r="134" spans="1:19">
      <c r="A134" s="787">
        <v>2443</v>
      </c>
      <c r="B134" s="790">
        <v>44487</v>
      </c>
      <c r="C134" s="787" t="s">
        <v>736</v>
      </c>
      <c r="D134" s="788">
        <v>7.29</v>
      </c>
      <c r="E134" s="788">
        <v>8.5</v>
      </c>
      <c r="F134" s="789">
        <v>0.28333333333333333</v>
      </c>
      <c r="G134" s="787" t="s">
        <v>733</v>
      </c>
      <c r="H134" s="787"/>
      <c r="J134" s="787">
        <v>2449</v>
      </c>
      <c r="K134" s="790">
        <v>44495</v>
      </c>
      <c r="L134" s="787" t="s">
        <v>33</v>
      </c>
      <c r="M134" s="788">
        <v>7.27</v>
      </c>
      <c r="N134" s="788">
        <v>8.6</v>
      </c>
      <c r="O134" s="789">
        <v>0.27777777777777779</v>
      </c>
      <c r="P134" s="787" t="s">
        <v>733</v>
      </c>
      <c r="S134" s="540"/>
    </row>
    <row r="135" spans="1:19">
      <c r="A135" s="787">
        <v>2444</v>
      </c>
      <c r="B135" s="790">
        <v>44488</v>
      </c>
      <c r="C135" s="787" t="s">
        <v>736</v>
      </c>
      <c r="D135" s="788">
        <v>7.25</v>
      </c>
      <c r="E135" s="788">
        <v>8.6</v>
      </c>
      <c r="F135" s="789">
        <v>0.27708333333333335</v>
      </c>
      <c r="G135" s="787" t="s">
        <v>733</v>
      </c>
      <c r="H135" s="787"/>
      <c r="J135" s="787">
        <v>2450</v>
      </c>
      <c r="K135" s="790">
        <v>44496</v>
      </c>
      <c r="L135" s="787" t="s">
        <v>33</v>
      </c>
      <c r="M135" s="788">
        <v>7.36</v>
      </c>
      <c r="N135" s="788">
        <v>9.4</v>
      </c>
      <c r="O135" s="789">
        <v>0.28263888888888888</v>
      </c>
      <c r="P135" s="787" t="s">
        <v>733</v>
      </c>
      <c r="S135" s="540"/>
    </row>
    <row r="136" spans="1:19">
      <c r="A136" s="787">
        <v>2445</v>
      </c>
      <c r="B136" s="790">
        <v>44489</v>
      </c>
      <c r="C136" s="787" t="s">
        <v>736</v>
      </c>
      <c r="D136" s="788">
        <v>7.42</v>
      </c>
      <c r="E136" s="788">
        <v>9.5</v>
      </c>
      <c r="F136" s="789">
        <v>0.28819444444444448</v>
      </c>
      <c r="G136" s="787" t="s">
        <v>733</v>
      </c>
      <c r="H136" s="787"/>
      <c r="J136" s="787">
        <v>2451</v>
      </c>
      <c r="K136" s="790">
        <v>44497</v>
      </c>
      <c r="L136" s="787" t="s">
        <v>33</v>
      </c>
      <c r="M136" s="788">
        <v>7.28</v>
      </c>
      <c r="N136" s="788">
        <v>7.4</v>
      </c>
      <c r="O136" s="789">
        <v>0.28333333333333333</v>
      </c>
      <c r="P136" s="787" t="s">
        <v>733</v>
      </c>
      <c r="S136" s="539"/>
    </row>
    <row r="137" spans="1:19">
      <c r="A137" s="787">
        <v>2446</v>
      </c>
      <c r="B137" s="790">
        <v>44490</v>
      </c>
      <c r="C137" s="787" t="s">
        <v>736</v>
      </c>
      <c r="D137" s="788">
        <v>7.25</v>
      </c>
      <c r="E137" s="788">
        <v>9.4</v>
      </c>
      <c r="F137" s="789">
        <v>0.27569444444444446</v>
      </c>
      <c r="G137" s="787" t="s">
        <v>733</v>
      </c>
      <c r="H137" s="787"/>
      <c r="J137" s="787">
        <v>2452</v>
      </c>
      <c r="K137" s="790">
        <v>44498</v>
      </c>
      <c r="L137" s="787" t="s">
        <v>33</v>
      </c>
      <c r="M137" s="788">
        <v>7.46</v>
      </c>
      <c r="N137" s="788">
        <v>14.7</v>
      </c>
      <c r="O137" s="789">
        <v>0.29236111111111113</v>
      </c>
      <c r="P137" s="787" t="s">
        <v>732</v>
      </c>
      <c r="S137" s="539"/>
    </row>
    <row r="138" spans="1:19">
      <c r="A138" s="787">
        <v>2447</v>
      </c>
      <c r="B138" s="790">
        <v>44491</v>
      </c>
      <c r="C138" s="787" t="s">
        <v>736</v>
      </c>
      <c r="D138" s="788">
        <v>7.29</v>
      </c>
      <c r="E138" s="788">
        <v>9.9</v>
      </c>
      <c r="F138" s="789">
        <v>0.2951388888888889</v>
      </c>
      <c r="G138" s="787" t="s">
        <v>732</v>
      </c>
      <c r="H138" s="787"/>
      <c r="J138" s="791">
        <v>2432</v>
      </c>
      <c r="K138" s="782">
        <v>44470</v>
      </c>
      <c r="L138" s="783" t="s">
        <v>736</v>
      </c>
      <c r="M138" s="784">
        <v>7.23</v>
      </c>
      <c r="N138" s="784">
        <v>9.5</v>
      </c>
      <c r="O138" s="785">
        <v>0.29375000000000001</v>
      </c>
      <c r="P138" s="783" t="s">
        <v>732</v>
      </c>
      <c r="S138" s="539"/>
    </row>
    <row r="139" spans="1:19">
      <c r="A139" s="787">
        <v>2449</v>
      </c>
      <c r="B139" s="790">
        <v>44495</v>
      </c>
      <c r="C139" s="787" t="s">
        <v>736</v>
      </c>
      <c r="D139" s="788">
        <v>7.27</v>
      </c>
      <c r="E139" s="788">
        <v>8.5</v>
      </c>
      <c r="F139" s="789">
        <v>0.27847222222222223</v>
      </c>
      <c r="G139" s="787" t="s">
        <v>733</v>
      </c>
      <c r="H139" s="787"/>
      <c r="J139" s="787">
        <v>2434</v>
      </c>
      <c r="K139" s="790">
        <v>44474</v>
      </c>
      <c r="L139" s="787" t="s">
        <v>736</v>
      </c>
      <c r="M139" s="788">
        <v>7.44</v>
      </c>
      <c r="N139" s="788">
        <v>8.6999999999999993</v>
      </c>
      <c r="O139" s="789">
        <v>0.28750000000000003</v>
      </c>
      <c r="P139" s="787" t="s">
        <v>733</v>
      </c>
      <c r="S139" s="539"/>
    </row>
    <row r="140" spans="1:19">
      <c r="A140" s="787">
        <v>2450</v>
      </c>
      <c r="B140" s="790">
        <v>44496</v>
      </c>
      <c r="C140" s="787" t="s">
        <v>736</v>
      </c>
      <c r="D140" s="788">
        <v>7.38</v>
      </c>
      <c r="E140" s="788">
        <v>9.4</v>
      </c>
      <c r="F140" s="789">
        <v>0.28333333333333333</v>
      </c>
      <c r="G140" s="787" t="s">
        <v>733</v>
      </c>
      <c r="H140" s="787"/>
      <c r="J140" s="787">
        <v>2435</v>
      </c>
      <c r="K140" s="790">
        <v>44475</v>
      </c>
      <c r="L140" s="787" t="s">
        <v>736</v>
      </c>
      <c r="M140" s="788">
        <v>7.31</v>
      </c>
      <c r="N140" s="788">
        <v>9.3000000000000007</v>
      </c>
      <c r="O140" s="789">
        <v>0.27430555555555552</v>
      </c>
      <c r="P140" s="787" t="s">
        <v>733</v>
      </c>
      <c r="S140" s="540"/>
    </row>
    <row r="141" spans="1:19">
      <c r="A141" s="787">
        <v>2451</v>
      </c>
      <c r="B141" s="790">
        <v>44497</v>
      </c>
      <c r="C141" s="787" t="s">
        <v>736</v>
      </c>
      <c r="D141" s="788">
        <v>7.29</v>
      </c>
      <c r="E141" s="788">
        <v>7.6</v>
      </c>
      <c r="F141" s="789">
        <v>0.28472222222222221</v>
      </c>
      <c r="G141" s="787" t="s">
        <v>733</v>
      </c>
      <c r="H141" s="787"/>
      <c r="J141" s="787">
        <v>2436</v>
      </c>
      <c r="K141" s="790">
        <v>44476</v>
      </c>
      <c r="L141" s="787" t="s">
        <v>736</v>
      </c>
      <c r="M141" s="788">
        <v>7.27</v>
      </c>
      <c r="N141" s="788">
        <v>8</v>
      </c>
      <c r="O141" s="789">
        <v>0.28055555555555556</v>
      </c>
      <c r="P141" s="787" t="s">
        <v>733</v>
      </c>
      <c r="S141" s="539"/>
    </row>
    <row r="142" spans="1:19">
      <c r="A142" s="787">
        <v>2452</v>
      </c>
      <c r="B142" s="790">
        <v>44498</v>
      </c>
      <c r="C142" s="787" t="s">
        <v>736</v>
      </c>
      <c r="D142" s="788">
        <v>7.46</v>
      </c>
      <c r="E142" s="788">
        <v>15</v>
      </c>
      <c r="F142" s="789">
        <v>0.29305555555555557</v>
      </c>
      <c r="G142" s="787" t="s">
        <v>732</v>
      </c>
      <c r="H142" s="787"/>
      <c r="J142" s="787">
        <v>2437</v>
      </c>
      <c r="K142" s="790">
        <v>44477</v>
      </c>
      <c r="L142" s="787" t="s">
        <v>736</v>
      </c>
      <c r="M142" s="788">
        <v>7.28</v>
      </c>
      <c r="N142" s="788">
        <v>9.3000000000000007</v>
      </c>
      <c r="O142" s="789">
        <v>0.28402777777777777</v>
      </c>
      <c r="P142" s="787" t="s">
        <v>732</v>
      </c>
      <c r="S142" s="539"/>
    </row>
    <row r="143" spans="1:19">
      <c r="A143" s="791">
        <v>2432</v>
      </c>
      <c r="B143" s="782">
        <v>44470</v>
      </c>
      <c r="C143" s="787" t="s">
        <v>1025</v>
      </c>
      <c r="D143" s="788">
        <v>7.22</v>
      </c>
      <c r="E143" s="788">
        <v>22.3</v>
      </c>
      <c r="F143" s="789">
        <v>0.45555555555555555</v>
      </c>
      <c r="G143" s="787" t="s">
        <v>732</v>
      </c>
      <c r="H143" s="787"/>
      <c r="J143" s="787">
        <v>2439</v>
      </c>
      <c r="K143" s="790">
        <v>44481</v>
      </c>
      <c r="L143" s="787" t="s">
        <v>736</v>
      </c>
      <c r="M143" s="788">
        <v>7.36</v>
      </c>
      <c r="N143" s="788">
        <v>8.9</v>
      </c>
      <c r="O143" s="789">
        <v>0.28819444444444448</v>
      </c>
      <c r="P143" s="787" t="s">
        <v>733</v>
      </c>
      <c r="S143" s="539"/>
    </row>
    <row r="144" spans="1:19">
      <c r="A144" s="787">
        <v>2439</v>
      </c>
      <c r="B144" s="790">
        <v>44481</v>
      </c>
      <c r="C144" s="787" t="s">
        <v>1025</v>
      </c>
      <c r="D144" s="788">
        <v>7.1</v>
      </c>
      <c r="E144" s="788">
        <v>27.8</v>
      </c>
      <c r="F144" s="789">
        <v>0.40625</v>
      </c>
      <c r="G144" s="787" t="s">
        <v>732</v>
      </c>
      <c r="H144" s="787"/>
      <c r="J144" s="787">
        <v>2440</v>
      </c>
      <c r="K144" s="790">
        <v>44482</v>
      </c>
      <c r="L144" s="787" t="s">
        <v>736</v>
      </c>
      <c r="M144" s="788">
        <v>7.31</v>
      </c>
      <c r="N144" s="788">
        <v>8.5</v>
      </c>
      <c r="O144" s="789">
        <v>0.28472222222222221</v>
      </c>
      <c r="P144" s="787" t="s">
        <v>733</v>
      </c>
      <c r="S144" s="539"/>
    </row>
    <row r="145" spans="1:19">
      <c r="A145" s="787">
        <v>2452</v>
      </c>
      <c r="B145" s="790">
        <v>44498</v>
      </c>
      <c r="C145" s="787" t="s">
        <v>1025</v>
      </c>
      <c r="D145" s="788">
        <v>6.99</v>
      </c>
      <c r="E145" s="788">
        <v>19.3</v>
      </c>
      <c r="F145" s="789">
        <v>0.45555555555555555</v>
      </c>
      <c r="G145" s="787" t="s">
        <v>732</v>
      </c>
      <c r="H145" s="787"/>
      <c r="J145" s="787">
        <v>2441</v>
      </c>
      <c r="K145" s="790">
        <v>44483</v>
      </c>
      <c r="L145" s="787" t="s">
        <v>736</v>
      </c>
      <c r="M145" s="788">
        <v>7.36</v>
      </c>
      <c r="N145" s="788">
        <v>8.6</v>
      </c>
      <c r="O145" s="789">
        <v>0.28125</v>
      </c>
      <c r="P145" s="787" t="s">
        <v>733</v>
      </c>
      <c r="S145" s="540"/>
    </row>
    <row r="146" spans="1:19">
      <c r="A146" s="791">
        <v>2432</v>
      </c>
      <c r="B146" s="782">
        <v>44470</v>
      </c>
      <c r="C146" s="783" t="s">
        <v>753</v>
      </c>
      <c r="D146" s="784">
        <v>6.98</v>
      </c>
      <c r="E146" s="784">
        <v>19.600000000000001</v>
      </c>
      <c r="F146" s="785">
        <v>0.2673611111111111</v>
      </c>
      <c r="G146" s="783" t="s">
        <v>732</v>
      </c>
      <c r="H146" s="783" t="s">
        <v>18</v>
      </c>
      <c r="J146" s="787">
        <v>2442</v>
      </c>
      <c r="K146" s="790">
        <v>44484</v>
      </c>
      <c r="L146" s="787" t="s">
        <v>736</v>
      </c>
      <c r="M146" s="788">
        <v>7.27</v>
      </c>
      <c r="N146" s="788">
        <v>7.7</v>
      </c>
      <c r="O146" s="789">
        <v>0.28680555555555554</v>
      </c>
      <c r="P146" s="787" t="s">
        <v>732</v>
      </c>
      <c r="S146" s="540"/>
    </row>
    <row r="147" spans="1:19">
      <c r="A147" s="791">
        <v>2432</v>
      </c>
      <c r="B147" s="782">
        <v>44470</v>
      </c>
      <c r="C147" s="787" t="s">
        <v>753</v>
      </c>
      <c r="D147" s="788">
        <v>7.02</v>
      </c>
      <c r="E147" s="788">
        <v>19.2</v>
      </c>
      <c r="F147" s="789">
        <v>0.45763888888888887</v>
      </c>
      <c r="G147" s="787" t="s">
        <v>732</v>
      </c>
      <c r="H147" s="787"/>
      <c r="J147" s="787">
        <v>2443</v>
      </c>
      <c r="K147" s="790">
        <v>44487</v>
      </c>
      <c r="L147" s="787" t="s">
        <v>736</v>
      </c>
      <c r="M147" s="788">
        <v>7.29</v>
      </c>
      <c r="N147" s="788">
        <v>8.5</v>
      </c>
      <c r="O147" s="789">
        <v>0.28333333333333333</v>
      </c>
      <c r="P147" s="787" t="s">
        <v>733</v>
      </c>
    </row>
    <row r="148" spans="1:19">
      <c r="A148" s="787">
        <v>2433</v>
      </c>
      <c r="B148" s="790">
        <v>44473</v>
      </c>
      <c r="C148" s="787" t="s">
        <v>753</v>
      </c>
      <c r="D148" s="788">
        <v>6.99</v>
      </c>
      <c r="E148" s="788">
        <v>20.100000000000001</v>
      </c>
      <c r="F148" s="789">
        <v>0.25416666666666665</v>
      </c>
      <c r="G148" s="787" t="s">
        <v>733</v>
      </c>
      <c r="H148" s="787"/>
      <c r="J148" s="787">
        <v>2444</v>
      </c>
      <c r="K148" s="790">
        <v>44488</v>
      </c>
      <c r="L148" s="787" t="s">
        <v>736</v>
      </c>
      <c r="M148" s="788">
        <v>7.25</v>
      </c>
      <c r="N148" s="788">
        <v>8.6</v>
      </c>
      <c r="O148" s="789">
        <v>0.27708333333333335</v>
      </c>
      <c r="P148" s="787" t="s">
        <v>733</v>
      </c>
    </row>
    <row r="149" spans="1:19">
      <c r="A149" s="787">
        <v>2433</v>
      </c>
      <c r="B149" s="790">
        <v>44473</v>
      </c>
      <c r="C149" s="787" t="s">
        <v>753</v>
      </c>
      <c r="D149" s="788">
        <v>7.02</v>
      </c>
      <c r="E149" s="788">
        <v>19.5</v>
      </c>
      <c r="F149" s="789">
        <v>0.57152777777777775</v>
      </c>
      <c r="G149" s="787" t="s">
        <v>733</v>
      </c>
      <c r="H149" s="787"/>
      <c r="J149" s="787">
        <v>2445</v>
      </c>
      <c r="K149" s="790">
        <v>44489</v>
      </c>
      <c r="L149" s="787" t="s">
        <v>736</v>
      </c>
      <c r="M149" s="788">
        <v>7.42</v>
      </c>
      <c r="N149" s="788">
        <v>9.5</v>
      </c>
      <c r="O149" s="789">
        <v>0.28819444444444448</v>
      </c>
      <c r="P149" s="787" t="s">
        <v>733</v>
      </c>
    </row>
    <row r="150" spans="1:19">
      <c r="A150" s="787">
        <v>2434</v>
      </c>
      <c r="B150" s="790">
        <v>44474</v>
      </c>
      <c r="C150" s="787" t="s">
        <v>753</v>
      </c>
      <c r="D150" s="788">
        <v>7</v>
      </c>
      <c r="E150" s="788">
        <v>20.3</v>
      </c>
      <c r="F150" s="789">
        <v>0.26874999999999999</v>
      </c>
      <c r="G150" s="787" t="s">
        <v>733</v>
      </c>
      <c r="H150" s="787"/>
      <c r="J150" s="787">
        <v>2446</v>
      </c>
      <c r="K150" s="790">
        <v>44490</v>
      </c>
      <c r="L150" s="787" t="s">
        <v>736</v>
      </c>
      <c r="M150" s="788">
        <v>7.25</v>
      </c>
      <c r="N150" s="788">
        <v>9.4</v>
      </c>
      <c r="O150" s="789">
        <v>0.27569444444444446</v>
      </c>
      <c r="P150" s="787" t="s">
        <v>733</v>
      </c>
    </row>
    <row r="151" spans="1:19">
      <c r="A151" s="787">
        <v>2434</v>
      </c>
      <c r="B151" s="790">
        <v>44474</v>
      </c>
      <c r="C151" s="787" t="s">
        <v>753</v>
      </c>
      <c r="D151" s="788">
        <v>7.03</v>
      </c>
      <c r="E151" s="788">
        <v>18.100000000000001</v>
      </c>
      <c r="F151" s="789">
        <v>0.51180555555555551</v>
      </c>
      <c r="G151" s="787" t="s">
        <v>733</v>
      </c>
      <c r="H151" s="787"/>
      <c r="J151" s="787">
        <v>2447</v>
      </c>
      <c r="K151" s="790">
        <v>44491</v>
      </c>
      <c r="L151" s="787" t="s">
        <v>736</v>
      </c>
      <c r="M151" s="788">
        <v>7.29</v>
      </c>
      <c r="N151" s="788">
        <v>9.9</v>
      </c>
      <c r="O151" s="789">
        <v>0.2951388888888889</v>
      </c>
      <c r="P151" s="787" t="s">
        <v>732</v>
      </c>
    </row>
    <row r="152" spans="1:19">
      <c r="A152" s="787">
        <v>2434</v>
      </c>
      <c r="B152" s="790">
        <v>44474</v>
      </c>
      <c r="C152" s="787" t="s">
        <v>753</v>
      </c>
      <c r="D152" s="788">
        <v>7.03</v>
      </c>
      <c r="E152" s="788">
        <v>18.7</v>
      </c>
      <c r="F152" s="789">
        <v>0.53888888888888886</v>
      </c>
      <c r="G152" s="787" t="s">
        <v>733</v>
      </c>
      <c r="H152" s="787"/>
      <c r="J152" s="787">
        <v>2449</v>
      </c>
      <c r="K152" s="790">
        <v>44495</v>
      </c>
      <c r="L152" s="787" t="s">
        <v>736</v>
      </c>
      <c r="M152" s="788">
        <v>7.27</v>
      </c>
      <c r="N152" s="788">
        <v>8.5</v>
      </c>
      <c r="O152" s="789">
        <v>0.27847222222222223</v>
      </c>
      <c r="P152" s="787" t="s">
        <v>733</v>
      </c>
    </row>
    <row r="153" spans="1:19">
      <c r="A153" s="787">
        <v>2435</v>
      </c>
      <c r="B153" s="790">
        <v>44475</v>
      </c>
      <c r="C153" s="787" t="s">
        <v>753</v>
      </c>
      <c r="D153" s="788">
        <v>6.99</v>
      </c>
      <c r="E153" s="788">
        <v>20.399999999999999</v>
      </c>
      <c r="F153" s="789">
        <v>0.26180555555555557</v>
      </c>
      <c r="G153" s="787" t="s">
        <v>732</v>
      </c>
      <c r="H153" s="787"/>
      <c r="J153" s="787">
        <v>2450</v>
      </c>
      <c r="K153" s="790">
        <v>44496</v>
      </c>
      <c r="L153" s="787" t="s">
        <v>736</v>
      </c>
      <c r="M153" s="788">
        <v>7.38</v>
      </c>
      <c r="N153" s="788">
        <v>9.4</v>
      </c>
      <c r="O153" s="789">
        <v>0.28333333333333333</v>
      </c>
      <c r="P153" s="787" t="s">
        <v>733</v>
      </c>
    </row>
    <row r="154" spans="1:19">
      <c r="A154" s="787">
        <v>2435</v>
      </c>
      <c r="B154" s="790">
        <v>44475</v>
      </c>
      <c r="C154" s="787" t="s">
        <v>753</v>
      </c>
      <c r="D154" s="788">
        <v>7</v>
      </c>
      <c r="E154" s="788">
        <v>19.8</v>
      </c>
      <c r="F154" s="789">
        <v>0.51111111111111118</v>
      </c>
      <c r="G154" s="787" t="s">
        <v>732</v>
      </c>
      <c r="H154" s="787"/>
      <c r="J154" s="787">
        <v>2451</v>
      </c>
      <c r="K154" s="790">
        <v>44497</v>
      </c>
      <c r="L154" s="787" t="s">
        <v>736</v>
      </c>
      <c r="M154" s="788">
        <v>7.29</v>
      </c>
      <c r="N154" s="788">
        <v>7.6</v>
      </c>
      <c r="O154" s="789">
        <v>0.28472222222222221</v>
      </c>
      <c r="P154" s="787" t="s">
        <v>733</v>
      </c>
    </row>
    <row r="155" spans="1:19">
      <c r="A155" s="787">
        <v>2436</v>
      </c>
      <c r="B155" s="790">
        <v>44476</v>
      </c>
      <c r="C155" s="787" t="s">
        <v>753</v>
      </c>
      <c r="D155" s="788">
        <v>6.98</v>
      </c>
      <c r="E155" s="788">
        <v>20.5</v>
      </c>
      <c r="F155" s="789">
        <v>0.25972222222222224</v>
      </c>
      <c r="G155" s="787" t="s">
        <v>733</v>
      </c>
      <c r="H155" s="787"/>
      <c r="J155" s="787">
        <v>2452</v>
      </c>
      <c r="K155" s="790">
        <v>44498</v>
      </c>
      <c r="L155" s="787" t="s">
        <v>736</v>
      </c>
      <c r="M155" s="788">
        <v>7.46</v>
      </c>
      <c r="N155" s="788">
        <v>15</v>
      </c>
      <c r="O155" s="789">
        <v>0.29305555555555557</v>
      </c>
      <c r="P155" s="787" t="s">
        <v>732</v>
      </c>
    </row>
    <row r="156" spans="1:19" ht="15.75" thickBot="1">
      <c r="A156" s="787">
        <v>2436</v>
      </c>
      <c r="B156" s="790">
        <v>44476</v>
      </c>
      <c r="C156" s="787" t="s">
        <v>753</v>
      </c>
      <c r="D156" s="788">
        <v>6.99</v>
      </c>
      <c r="E156" s="788">
        <v>19.899999999999999</v>
      </c>
      <c r="F156" s="789">
        <v>0.55625000000000002</v>
      </c>
      <c r="G156" s="787" t="s">
        <v>733</v>
      </c>
      <c r="H156" s="787"/>
      <c r="L156" s="48" t="s">
        <v>125</v>
      </c>
      <c r="M156" s="49">
        <f>MIN(M120:M155)</f>
        <v>7.22</v>
      </c>
    </row>
    <row r="157" spans="1:19" ht="16.5" thickTop="1" thickBot="1">
      <c r="A157" s="787">
        <v>2437</v>
      </c>
      <c r="B157" s="790">
        <v>44477</v>
      </c>
      <c r="C157" s="787" t="s">
        <v>753</v>
      </c>
      <c r="D157" s="788">
        <v>7</v>
      </c>
      <c r="E157" s="788">
        <v>20.6</v>
      </c>
      <c r="F157" s="789">
        <v>0.26527777777777778</v>
      </c>
      <c r="G157" s="787" t="s">
        <v>732</v>
      </c>
      <c r="H157" s="787"/>
      <c r="L157" s="48" t="s">
        <v>126</v>
      </c>
      <c r="M157" s="47">
        <f>MAX(M120:M155)</f>
        <v>7.46</v>
      </c>
    </row>
    <row r="158" spans="1:19" ht="15.75" thickTop="1">
      <c r="A158" s="787">
        <v>2437</v>
      </c>
      <c r="B158" s="790">
        <v>44477</v>
      </c>
      <c r="C158" s="787" t="s">
        <v>753</v>
      </c>
      <c r="D158" s="788">
        <v>6.99</v>
      </c>
      <c r="E158" s="788">
        <v>19.899999999999999</v>
      </c>
      <c r="F158" s="789">
        <v>0.60069444444444442</v>
      </c>
      <c r="G158" s="787" t="s">
        <v>732</v>
      </c>
      <c r="H158" s="787"/>
    </row>
    <row r="159" spans="1:19">
      <c r="A159" s="787">
        <v>2438</v>
      </c>
      <c r="B159" s="790">
        <v>44480</v>
      </c>
      <c r="C159" s="787" t="s">
        <v>753</v>
      </c>
      <c r="D159" s="788">
        <v>6.99</v>
      </c>
      <c r="E159" s="788">
        <v>19.8</v>
      </c>
      <c r="F159" s="789">
        <v>0.25763888888888892</v>
      </c>
      <c r="G159" s="787" t="s">
        <v>733</v>
      </c>
      <c r="H159" s="787"/>
    </row>
    <row r="160" spans="1:19">
      <c r="A160" s="787">
        <v>2438</v>
      </c>
      <c r="B160" s="790">
        <v>44480</v>
      </c>
      <c r="C160" s="787" t="s">
        <v>753</v>
      </c>
      <c r="D160" s="788">
        <v>7</v>
      </c>
      <c r="E160" s="788">
        <v>20.2</v>
      </c>
      <c r="F160" s="789">
        <v>0.63611111111111118</v>
      </c>
      <c r="G160" s="787" t="s">
        <v>733</v>
      </c>
      <c r="H160" s="787"/>
    </row>
    <row r="161" spans="1:8">
      <c r="A161" s="787">
        <v>2439</v>
      </c>
      <c r="B161" s="790">
        <v>44481</v>
      </c>
      <c r="C161" s="787" t="s">
        <v>753</v>
      </c>
      <c r="D161" s="788">
        <v>6.99</v>
      </c>
      <c r="E161" s="788">
        <v>20</v>
      </c>
      <c r="F161" s="789">
        <v>0.26805555555555555</v>
      </c>
      <c r="G161" s="787" t="s">
        <v>733</v>
      </c>
      <c r="H161" s="787"/>
    </row>
    <row r="162" spans="1:8">
      <c r="A162" s="787">
        <v>2439</v>
      </c>
      <c r="B162" s="790">
        <v>44481</v>
      </c>
      <c r="C162" s="787" t="s">
        <v>753</v>
      </c>
      <c r="D162" s="788">
        <v>7.03</v>
      </c>
      <c r="E162" s="788">
        <v>18.100000000000001</v>
      </c>
      <c r="F162" s="789">
        <v>0.53333333333333333</v>
      </c>
      <c r="G162" s="787" t="s">
        <v>733</v>
      </c>
      <c r="H162" s="787"/>
    </row>
    <row r="163" spans="1:8">
      <c r="A163" s="787">
        <v>2439</v>
      </c>
      <c r="B163" s="790">
        <v>44481</v>
      </c>
      <c r="C163" s="787" t="s">
        <v>753</v>
      </c>
      <c r="D163" s="788">
        <v>7.03</v>
      </c>
      <c r="E163" s="788">
        <v>18.3</v>
      </c>
      <c r="F163" s="789">
        <v>0.55972222222222223</v>
      </c>
      <c r="G163" s="787" t="s">
        <v>733</v>
      </c>
      <c r="H163" s="787"/>
    </row>
    <row r="164" spans="1:8">
      <c r="A164" s="787">
        <v>2440</v>
      </c>
      <c r="B164" s="790">
        <v>44482</v>
      </c>
      <c r="C164" s="787" t="s">
        <v>753</v>
      </c>
      <c r="D164" s="788">
        <v>6.99</v>
      </c>
      <c r="E164" s="788">
        <v>20</v>
      </c>
      <c r="F164" s="789">
        <v>0.25972222222222224</v>
      </c>
      <c r="G164" s="787" t="s">
        <v>733</v>
      </c>
      <c r="H164" s="787"/>
    </row>
    <row r="165" spans="1:8">
      <c r="A165" s="787">
        <v>2440</v>
      </c>
      <c r="B165" s="790">
        <v>44482</v>
      </c>
      <c r="C165" s="787" t="s">
        <v>753</v>
      </c>
      <c r="D165" s="788">
        <v>7</v>
      </c>
      <c r="E165" s="788">
        <v>19</v>
      </c>
      <c r="F165" s="789">
        <v>0.63472222222222219</v>
      </c>
      <c r="G165" s="787" t="s">
        <v>733</v>
      </c>
      <c r="H165" s="787"/>
    </row>
    <row r="166" spans="1:8">
      <c r="A166" s="787">
        <v>2441</v>
      </c>
      <c r="B166" s="790">
        <v>44483</v>
      </c>
      <c r="C166" s="787" t="s">
        <v>753</v>
      </c>
      <c r="D166" s="788">
        <v>7</v>
      </c>
      <c r="E166" s="788">
        <v>19.7</v>
      </c>
      <c r="F166" s="789">
        <v>0.25763888888888892</v>
      </c>
      <c r="G166" s="787" t="s">
        <v>733</v>
      </c>
      <c r="H166" s="787"/>
    </row>
    <row r="167" spans="1:8">
      <c r="A167" s="787">
        <v>2441</v>
      </c>
      <c r="B167" s="790">
        <v>44483</v>
      </c>
      <c r="C167" s="787" t="s">
        <v>753</v>
      </c>
      <c r="D167" s="788">
        <v>7</v>
      </c>
      <c r="E167" s="788">
        <v>19.899999999999999</v>
      </c>
      <c r="F167" s="789">
        <v>0.50555555555555554</v>
      </c>
      <c r="G167" s="787" t="s">
        <v>732</v>
      </c>
      <c r="H167" s="787"/>
    </row>
    <row r="168" spans="1:8">
      <c r="A168" s="787">
        <v>2442</v>
      </c>
      <c r="B168" s="790">
        <v>44484</v>
      </c>
      <c r="C168" s="787" t="s">
        <v>753</v>
      </c>
      <c r="D168" s="788">
        <v>7</v>
      </c>
      <c r="E168" s="788">
        <v>19.899999999999999</v>
      </c>
      <c r="F168" s="789">
        <v>0.26527777777777778</v>
      </c>
      <c r="G168" s="787" t="s">
        <v>732</v>
      </c>
      <c r="H168" s="787"/>
    </row>
    <row r="169" spans="1:8">
      <c r="A169" s="787">
        <v>2442</v>
      </c>
      <c r="B169" s="790">
        <v>44484</v>
      </c>
      <c r="C169" s="787" t="s">
        <v>753</v>
      </c>
      <c r="D169" s="788">
        <v>7.01</v>
      </c>
      <c r="E169" s="788">
        <v>19.600000000000001</v>
      </c>
      <c r="F169" s="789">
        <v>0.47083333333333338</v>
      </c>
      <c r="G169" s="787" t="s">
        <v>732</v>
      </c>
      <c r="H169" s="787"/>
    </row>
    <row r="170" spans="1:8">
      <c r="A170" s="787">
        <v>2443</v>
      </c>
      <c r="B170" s="790">
        <v>44487</v>
      </c>
      <c r="C170" s="787" t="s">
        <v>753</v>
      </c>
      <c r="D170" s="788">
        <v>6.98</v>
      </c>
      <c r="E170" s="788">
        <v>20.2</v>
      </c>
      <c r="F170" s="789">
        <v>0.25347222222222221</v>
      </c>
      <c r="G170" s="787" t="s">
        <v>733</v>
      </c>
      <c r="H170" s="787"/>
    </row>
    <row r="171" spans="1:8">
      <c r="A171" s="787">
        <v>2443</v>
      </c>
      <c r="B171" s="790">
        <v>44487</v>
      </c>
      <c r="C171" s="787" t="s">
        <v>753</v>
      </c>
      <c r="D171" s="788">
        <v>6.98</v>
      </c>
      <c r="E171" s="788">
        <v>18.399999999999999</v>
      </c>
      <c r="F171" s="789">
        <v>0.58263888888888882</v>
      </c>
      <c r="G171" s="787" t="s">
        <v>733</v>
      </c>
      <c r="H171" s="787"/>
    </row>
    <row r="172" spans="1:8">
      <c r="A172" s="787">
        <v>2444</v>
      </c>
      <c r="B172" s="790">
        <v>44488</v>
      </c>
      <c r="C172" s="787" t="s">
        <v>753</v>
      </c>
      <c r="D172" s="788">
        <v>6.98</v>
      </c>
      <c r="E172" s="788">
        <v>20.100000000000001</v>
      </c>
      <c r="F172" s="789">
        <v>0.26527777777777778</v>
      </c>
      <c r="G172" s="787" t="s">
        <v>733</v>
      </c>
      <c r="H172" s="787"/>
    </row>
    <row r="173" spans="1:8">
      <c r="A173" s="787">
        <v>2444</v>
      </c>
      <c r="B173" s="790">
        <v>44488</v>
      </c>
      <c r="C173" s="787" t="s">
        <v>753</v>
      </c>
      <c r="D173" s="788">
        <v>7.04</v>
      </c>
      <c r="E173" s="788">
        <v>19</v>
      </c>
      <c r="F173" s="789">
        <v>0.56874999999999998</v>
      </c>
      <c r="G173" s="787" t="s">
        <v>733</v>
      </c>
      <c r="H173" s="787"/>
    </row>
    <row r="174" spans="1:8">
      <c r="A174" s="787">
        <v>2444</v>
      </c>
      <c r="B174" s="790">
        <v>44488</v>
      </c>
      <c r="C174" s="787" t="s">
        <v>753</v>
      </c>
      <c r="D174" s="788">
        <v>7.05</v>
      </c>
      <c r="E174" s="788">
        <v>21</v>
      </c>
      <c r="F174" s="789">
        <v>0.63680555555555551</v>
      </c>
      <c r="G174" s="787" t="s">
        <v>732</v>
      </c>
      <c r="H174" s="787"/>
    </row>
    <row r="175" spans="1:8">
      <c r="A175" s="787">
        <v>2445</v>
      </c>
      <c r="B175" s="790">
        <v>44489</v>
      </c>
      <c r="C175" s="787" t="s">
        <v>753</v>
      </c>
      <c r="D175" s="788">
        <v>7</v>
      </c>
      <c r="E175" s="788">
        <v>20.100000000000001</v>
      </c>
      <c r="F175" s="789">
        <v>0.26527777777777778</v>
      </c>
      <c r="G175" s="787" t="s">
        <v>733</v>
      </c>
      <c r="H175" s="787"/>
    </row>
    <row r="176" spans="1:8">
      <c r="A176" s="787">
        <v>2445</v>
      </c>
      <c r="B176" s="790">
        <v>44489</v>
      </c>
      <c r="C176" s="787" t="s">
        <v>753</v>
      </c>
      <c r="D176" s="788">
        <v>7</v>
      </c>
      <c r="E176" s="788">
        <v>19.5</v>
      </c>
      <c r="F176" s="789">
        <v>0.5083333333333333</v>
      </c>
      <c r="G176" s="787" t="s">
        <v>733</v>
      </c>
      <c r="H176" s="787"/>
    </row>
    <row r="177" spans="1:9">
      <c r="A177" s="787">
        <v>2446</v>
      </c>
      <c r="B177" s="790">
        <v>44490</v>
      </c>
      <c r="C177" s="787" t="s">
        <v>753</v>
      </c>
      <c r="D177" s="788">
        <v>6.99</v>
      </c>
      <c r="E177" s="788">
        <v>20.6</v>
      </c>
      <c r="F177" s="789">
        <v>0.26250000000000001</v>
      </c>
      <c r="G177" s="787" t="s">
        <v>733</v>
      </c>
      <c r="H177" s="787"/>
      <c r="I177" s="780"/>
    </row>
    <row r="178" spans="1:9" ht="15" customHeight="1">
      <c r="A178" s="787">
        <v>2446</v>
      </c>
      <c r="B178" s="790">
        <v>44490</v>
      </c>
      <c r="C178" s="787" t="s">
        <v>753</v>
      </c>
      <c r="D178" s="788">
        <v>7</v>
      </c>
      <c r="E178" s="788">
        <v>20.2</v>
      </c>
      <c r="F178" s="789">
        <v>0.3430555555555555</v>
      </c>
      <c r="G178" s="787" t="s">
        <v>732</v>
      </c>
      <c r="H178" s="787"/>
    </row>
    <row r="179" spans="1:9">
      <c r="A179" s="787">
        <v>2447</v>
      </c>
      <c r="B179" s="790">
        <v>44491</v>
      </c>
      <c r="C179" s="787" t="s">
        <v>753</v>
      </c>
      <c r="D179" s="788">
        <v>7.02</v>
      </c>
      <c r="E179" s="788">
        <v>21.1</v>
      </c>
      <c r="F179" s="789">
        <v>0.26944444444444443</v>
      </c>
      <c r="G179" s="787" t="s">
        <v>732</v>
      </c>
      <c r="H179" s="787"/>
    </row>
    <row r="180" spans="1:9">
      <c r="A180" s="787">
        <v>2447</v>
      </c>
      <c r="B180" s="790">
        <v>44491</v>
      </c>
      <c r="C180" s="787" t="s">
        <v>753</v>
      </c>
      <c r="D180" s="788">
        <v>7</v>
      </c>
      <c r="E180" s="788">
        <v>19.5</v>
      </c>
      <c r="F180" s="789">
        <v>0.32569444444444445</v>
      </c>
      <c r="G180" s="787" t="s">
        <v>732</v>
      </c>
      <c r="H180" s="787"/>
    </row>
    <row r="181" spans="1:9">
      <c r="A181" s="787">
        <v>2448</v>
      </c>
      <c r="B181" s="790">
        <v>44494</v>
      </c>
      <c r="C181" s="787" t="s">
        <v>753</v>
      </c>
      <c r="D181" s="788">
        <v>7.02</v>
      </c>
      <c r="E181" s="788">
        <v>18.2</v>
      </c>
      <c r="F181" s="789">
        <v>0.25277777777777777</v>
      </c>
      <c r="G181" s="787" t="s">
        <v>733</v>
      </c>
      <c r="H181" s="787"/>
    </row>
    <row r="182" spans="1:9">
      <c r="A182" s="787">
        <v>2448</v>
      </c>
      <c r="B182" s="790">
        <v>44494</v>
      </c>
      <c r="C182" s="787" t="s">
        <v>753</v>
      </c>
      <c r="D182" s="788">
        <v>6.99</v>
      </c>
      <c r="E182" s="788">
        <v>19.100000000000001</v>
      </c>
      <c r="F182" s="789">
        <v>0.54166666666666663</v>
      </c>
      <c r="G182" s="787" t="s">
        <v>733</v>
      </c>
      <c r="H182" s="787"/>
    </row>
    <row r="183" spans="1:9">
      <c r="A183" s="787">
        <v>2449</v>
      </c>
      <c r="B183" s="790">
        <v>44495</v>
      </c>
      <c r="C183" s="787" t="s">
        <v>753</v>
      </c>
      <c r="D183" s="788">
        <v>7</v>
      </c>
      <c r="E183" s="788">
        <v>19.3</v>
      </c>
      <c r="F183" s="789">
        <v>0.26527777777777778</v>
      </c>
      <c r="G183" s="787" t="s">
        <v>733</v>
      </c>
      <c r="H183" s="787"/>
    </row>
    <row r="184" spans="1:9">
      <c r="A184" s="787">
        <v>2449</v>
      </c>
      <c r="B184" s="790">
        <v>44495</v>
      </c>
      <c r="C184" s="787" t="s">
        <v>753</v>
      </c>
      <c r="D184" s="788">
        <v>7</v>
      </c>
      <c r="E184" s="788">
        <v>19.3</v>
      </c>
      <c r="F184" s="789">
        <v>0.52569444444444446</v>
      </c>
      <c r="G184" s="787" t="s">
        <v>733</v>
      </c>
      <c r="H184" s="787"/>
    </row>
    <row r="185" spans="1:9">
      <c r="A185" s="787">
        <v>2450</v>
      </c>
      <c r="B185" s="790">
        <v>44496</v>
      </c>
      <c r="C185" s="787" t="s">
        <v>753</v>
      </c>
      <c r="D185" s="788">
        <v>7</v>
      </c>
      <c r="E185" s="788">
        <v>19.399999999999999</v>
      </c>
      <c r="F185" s="789">
        <v>0.26041666666666669</v>
      </c>
      <c r="G185" s="787" t="s">
        <v>733</v>
      </c>
      <c r="H185" s="787"/>
    </row>
    <row r="186" spans="1:9">
      <c r="A186" s="787">
        <v>2450</v>
      </c>
      <c r="B186" s="790">
        <v>44496</v>
      </c>
      <c r="C186" s="787" t="s">
        <v>753</v>
      </c>
      <c r="D186" s="788">
        <v>7</v>
      </c>
      <c r="E186" s="788">
        <v>20.7</v>
      </c>
      <c r="F186" s="789">
        <v>0.64166666666666672</v>
      </c>
      <c r="G186" s="787" t="s">
        <v>733</v>
      </c>
      <c r="H186" s="787"/>
    </row>
    <row r="187" spans="1:9">
      <c r="A187" s="787">
        <v>2451</v>
      </c>
      <c r="B187" s="790">
        <v>44497</v>
      </c>
      <c r="C187" s="787" t="s">
        <v>753</v>
      </c>
      <c r="D187" s="788">
        <v>7</v>
      </c>
      <c r="E187" s="788">
        <v>20</v>
      </c>
      <c r="F187" s="789">
        <v>0.26111111111111113</v>
      </c>
      <c r="G187" s="787" t="s">
        <v>733</v>
      </c>
      <c r="H187" s="787"/>
    </row>
    <row r="188" spans="1:9">
      <c r="A188" s="787">
        <v>2451</v>
      </c>
      <c r="B188" s="790">
        <v>44497</v>
      </c>
      <c r="C188" s="787" t="s">
        <v>753</v>
      </c>
      <c r="D188" s="788">
        <v>7</v>
      </c>
      <c r="E188" s="788">
        <v>19</v>
      </c>
      <c r="F188" s="789">
        <v>0.5444444444444444</v>
      </c>
      <c r="G188" s="787" t="s">
        <v>733</v>
      </c>
      <c r="H188" s="787"/>
    </row>
    <row r="189" spans="1:9">
      <c r="A189" s="787">
        <v>2451</v>
      </c>
      <c r="B189" s="790">
        <v>44497</v>
      </c>
      <c r="C189" s="787" t="s">
        <v>753</v>
      </c>
      <c r="D189" s="788">
        <v>7</v>
      </c>
      <c r="E189" s="788">
        <v>19.899999999999999</v>
      </c>
      <c r="F189" s="789">
        <v>0.64374999999999993</v>
      </c>
      <c r="G189" s="787" t="s">
        <v>733</v>
      </c>
      <c r="H189" s="787"/>
    </row>
    <row r="190" spans="1:9">
      <c r="A190" s="787">
        <v>2452</v>
      </c>
      <c r="B190" s="790">
        <v>44498</v>
      </c>
      <c r="C190" s="787" t="s">
        <v>753</v>
      </c>
      <c r="D190" s="788">
        <v>7.04</v>
      </c>
      <c r="E190" s="788">
        <v>19.7</v>
      </c>
      <c r="F190" s="789">
        <v>0.26319444444444445</v>
      </c>
      <c r="G190" s="787" t="s">
        <v>732</v>
      </c>
      <c r="H190" s="787"/>
    </row>
    <row r="191" spans="1:9">
      <c r="A191" s="787">
        <v>2452</v>
      </c>
      <c r="B191" s="790">
        <v>44498</v>
      </c>
      <c r="C191" s="787" t="s">
        <v>753</v>
      </c>
      <c r="D191" s="788">
        <v>6.99</v>
      </c>
      <c r="E191" s="788">
        <v>19.3</v>
      </c>
      <c r="F191" s="789">
        <v>0.45555555555555555</v>
      </c>
      <c r="G191" s="787" t="s">
        <v>732</v>
      </c>
      <c r="H191" s="787"/>
    </row>
    <row r="192" spans="1:9">
      <c r="A192" s="787">
        <v>2452</v>
      </c>
      <c r="B192" s="790">
        <v>44498</v>
      </c>
      <c r="C192" s="787" t="s">
        <v>1031</v>
      </c>
      <c r="D192" s="788">
        <v>7.39</v>
      </c>
      <c r="E192" s="788">
        <v>18.100000000000001</v>
      </c>
      <c r="F192" s="789">
        <v>0.43124999999999997</v>
      </c>
      <c r="G192" s="787" t="s">
        <v>732</v>
      </c>
      <c r="H192" s="787"/>
    </row>
    <row r="193" spans="1:8">
      <c r="A193" s="787">
        <v>2435</v>
      </c>
      <c r="B193" s="790">
        <v>44475</v>
      </c>
      <c r="C193" s="787" t="s">
        <v>1027</v>
      </c>
      <c r="D193" s="788">
        <v>7.14</v>
      </c>
      <c r="E193" s="788">
        <v>22.7</v>
      </c>
      <c r="F193" s="789">
        <v>0.40625</v>
      </c>
      <c r="G193" s="787" t="s">
        <v>732</v>
      </c>
      <c r="H193" s="787"/>
    </row>
    <row r="194" spans="1:8">
      <c r="A194" s="791">
        <v>2432</v>
      </c>
      <c r="B194" s="782">
        <v>44470</v>
      </c>
      <c r="C194" s="786" t="s">
        <v>754</v>
      </c>
      <c r="D194" s="784">
        <v>6.58</v>
      </c>
      <c r="E194" s="784">
        <v>19.3</v>
      </c>
      <c r="F194" s="785">
        <v>0.26805555555555555</v>
      </c>
      <c r="G194" s="783" t="s">
        <v>732</v>
      </c>
      <c r="H194" s="783" t="s">
        <v>18</v>
      </c>
    </row>
    <row r="195" spans="1:8">
      <c r="A195" s="787">
        <v>2433</v>
      </c>
      <c r="B195" s="790">
        <v>44473</v>
      </c>
      <c r="C195" s="787" t="s">
        <v>754</v>
      </c>
      <c r="D195" s="788">
        <v>6.38</v>
      </c>
      <c r="E195" s="788">
        <v>20.100000000000001</v>
      </c>
      <c r="F195" s="789">
        <v>0.25694444444444448</v>
      </c>
      <c r="G195" s="787" t="s">
        <v>733</v>
      </c>
      <c r="H195" s="787"/>
    </row>
    <row r="196" spans="1:8">
      <c r="A196" s="787">
        <v>2434</v>
      </c>
      <c r="B196" s="790">
        <v>44474</v>
      </c>
      <c r="C196" s="787" t="s">
        <v>754</v>
      </c>
      <c r="D196" s="788">
        <v>6.37</v>
      </c>
      <c r="E196" s="788">
        <v>20.2</v>
      </c>
      <c r="F196" s="789">
        <v>0.27083333333333331</v>
      </c>
      <c r="G196" s="787" t="s">
        <v>733</v>
      </c>
      <c r="H196" s="787"/>
    </row>
    <row r="197" spans="1:8">
      <c r="A197" s="787">
        <v>2435</v>
      </c>
      <c r="B197" s="790">
        <v>44475</v>
      </c>
      <c r="C197" s="787" t="s">
        <v>754</v>
      </c>
      <c r="D197" s="788">
        <v>6.49</v>
      </c>
      <c r="E197" s="788">
        <v>20.399999999999999</v>
      </c>
      <c r="F197" s="789">
        <v>0.26250000000000001</v>
      </c>
      <c r="G197" s="787" t="s">
        <v>732</v>
      </c>
      <c r="H197" s="787"/>
    </row>
    <row r="198" spans="1:8">
      <c r="A198" s="787">
        <v>2436</v>
      </c>
      <c r="B198" s="790">
        <v>44476</v>
      </c>
      <c r="C198" s="787" t="s">
        <v>754</v>
      </c>
      <c r="D198" s="788">
        <v>6.08</v>
      </c>
      <c r="E198" s="788">
        <v>20.2</v>
      </c>
      <c r="F198" s="789">
        <v>0.26111111111111113</v>
      </c>
      <c r="G198" s="787" t="s">
        <v>733</v>
      </c>
      <c r="H198" s="787"/>
    </row>
    <row r="199" spans="1:8">
      <c r="A199" s="787">
        <v>2437</v>
      </c>
      <c r="B199" s="790">
        <v>44477</v>
      </c>
      <c r="C199" s="787" t="s">
        <v>754</v>
      </c>
      <c r="D199" s="788">
        <v>6.6</v>
      </c>
      <c r="E199" s="788">
        <v>20.5</v>
      </c>
      <c r="F199" s="789">
        <v>0.26597222222222222</v>
      </c>
      <c r="G199" s="787" t="s">
        <v>732</v>
      </c>
      <c r="H199" s="787"/>
    </row>
    <row r="200" spans="1:8">
      <c r="A200" s="787">
        <v>2438</v>
      </c>
      <c r="B200" s="790">
        <v>44480</v>
      </c>
      <c r="C200" s="787" t="s">
        <v>754</v>
      </c>
      <c r="D200" s="788">
        <v>6.51</v>
      </c>
      <c r="E200" s="788">
        <v>24.9</v>
      </c>
      <c r="F200" s="789">
        <v>0.25972222222222224</v>
      </c>
      <c r="G200" s="787" t="s">
        <v>733</v>
      </c>
      <c r="H200" s="787"/>
    </row>
    <row r="201" spans="1:8">
      <c r="A201" s="787">
        <v>2439</v>
      </c>
      <c r="B201" s="790">
        <v>44481</v>
      </c>
      <c r="C201" s="787" t="s">
        <v>754</v>
      </c>
      <c r="D201" s="788">
        <v>6.35</v>
      </c>
      <c r="E201" s="788">
        <v>19.8</v>
      </c>
      <c r="F201" s="789">
        <v>0.27013888888888887</v>
      </c>
      <c r="G201" s="787" t="s">
        <v>733</v>
      </c>
      <c r="H201" s="787"/>
    </row>
    <row r="202" spans="1:8">
      <c r="A202" s="787">
        <v>2440</v>
      </c>
      <c r="B202" s="790">
        <v>44482</v>
      </c>
      <c r="C202" s="787" t="s">
        <v>754</v>
      </c>
      <c r="D202" s="788">
        <v>6.11</v>
      </c>
      <c r="E202" s="788">
        <v>23.6</v>
      </c>
      <c r="F202" s="789">
        <v>0.26180555555555557</v>
      </c>
      <c r="G202" s="787" t="s">
        <v>733</v>
      </c>
      <c r="H202" s="787"/>
    </row>
    <row r="203" spans="1:8">
      <c r="A203" s="787">
        <v>2441</v>
      </c>
      <c r="B203" s="790">
        <v>44483</v>
      </c>
      <c r="C203" s="787" t="s">
        <v>754</v>
      </c>
      <c r="D203" s="788">
        <v>6.51</v>
      </c>
      <c r="E203" s="788">
        <v>24</v>
      </c>
      <c r="F203" s="789">
        <v>0.26041666666666669</v>
      </c>
      <c r="G203" s="787" t="s">
        <v>733</v>
      </c>
      <c r="H203" s="787"/>
    </row>
    <row r="204" spans="1:8">
      <c r="A204" s="787">
        <v>2442</v>
      </c>
      <c r="B204" s="790">
        <v>44484</v>
      </c>
      <c r="C204" s="787" t="s">
        <v>754</v>
      </c>
      <c r="D204" s="788">
        <v>6.7</v>
      </c>
      <c r="E204" s="788">
        <v>19.7</v>
      </c>
      <c r="F204" s="789">
        <v>0.26597222222222222</v>
      </c>
      <c r="G204" s="787" t="s">
        <v>732</v>
      </c>
      <c r="H204" s="787"/>
    </row>
    <row r="205" spans="1:8">
      <c r="A205" s="787">
        <v>2443</v>
      </c>
      <c r="B205" s="790">
        <v>44487</v>
      </c>
      <c r="C205" s="787" t="s">
        <v>754</v>
      </c>
      <c r="D205" s="788">
        <v>6.44</v>
      </c>
      <c r="E205" s="788">
        <v>26.1</v>
      </c>
      <c r="F205" s="789">
        <v>0.25555555555555559</v>
      </c>
      <c r="G205" s="787" t="s">
        <v>733</v>
      </c>
      <c r="H205" s="787"/>
    </row>
    <row r="206" spans="1:8">
      <c r="A206" s="787">
        <v>2444</v>
      </c>
      <c r="B206" s="790">
        <v>44488</v>
      </c>
      <c r="C206" s="787" t="s">
        <v>754</v>
      </c>
      <c r="D206" s="788">
        <v>6.55</v>
      </c>
      <c r="E206" s="788">
        <v>19.600000000000001</v>
      </c>
      <c r="F206" s="789">
        <v>0.2673611111111111</v>
      </c>
      <c r="G206" s="787" t="s">
        <v>733</v>
      </c>
      <c r="H206" s="787"/>
    </row>
    <row r="207" spans="1:8">
      <c r="A207" s="787">
        <v>2445</v>
      </c>
      <c r="B207" s="790">
        <v>44489</v>
      </c>
      <c r="C207" s="787" t="s">
        <v>754</v>
      </c>
      <c r="D207" s="788">
        <v>6.45</v>
      </c>
      <c r="E207" s="788">
        <v>19.7</v>
      </c>
      <c r="F207" s="787">
        <v>19.2</v>
      </c>
      <c r="G207" s="787" t="s">
        <v>733</v>
      </c>
      <c r="H207" s="787"/>
    </row>
    <row r="208" spans="1:8">
      <c r="A208" s="787">
        <v>2446</v>
      </c>
      <c r="B208" s="790">
        <v>44490</v>
      </c>
      <c r="C208" s="787" t="s">
        <v>754</v>
      </c>
      <c r="D208" s="788">
        <v>6.46</v>
      </c>
      <c r="E208" s="788">
        <v>20.2</v>
      </c>
      <c r="F208" s="789">
        <v>0.2638888888888889</v>
      </c>
      <c r="G208" s="787" t="s">
        <v>733</v>
      </c>
      <c r="H208" s="787"/>
    </row>
    <row r="209" spans="1:8">
      <c r="A209" s="787">
        <v>2447</v>
      </c>
      <c r="B209" s="790">
        <v>44491</v>
      </c>
      <c r="C209" s="787" t="s">
        <v>754</v>
      </c>
      <c r="D209" s="788">
        <v>6.83</v>
      </c>
      <c r="E209" s="788">
        <v>20.9</v>
      </c>
      <c r="F209" s="789">
        <v>0.27013888888888887</v>
      </c>
      <c r="G209" s="787" t="s">
        <v>732</v>
      </c>
      <c r="H209" s="787"/>
    </row>
    <row r="210" spans="1:8">
      <c r="A210" s="787">
        <v>2448</v>
      </c>
      <c r="B210" s="790">
        <v>44494</v>
      </c>
      <c r="C210" s="787" t="s">
        <v>754</v>
      </c>
      <c r="D210" s="788">
        <v>6.24</v>
      </c>
      <c r="E210" s="788">
        <v>17.600000000000001</v>
      </c>
      <c r="F210" s="789">
        <v>0.25694444444444448</v>
      </c>
      <c r="G210" s="787" t="s">
        <v>733</v>
      </c>
      <c r="H210" s="787"/>
    </row>
    <row r="211" spans="1:8">
      <c r="A211" s="787">
        <v>2449</v>
      </c>
      <c r="B211" s="790">
        <v>44495</v>
      </c>
      <c r="C211" s="787" t="s">
        <v>754</v>
      </c>
      <c r="D211" s="788">
        <v>6.5</v>
      </c>
      <c r="E211" s="788">
        <v>19</v>
      </c>
      <c r="F211" s="789">
        <v>0.26666666666666666</v>
      </c>
      <c r="G211" s="787" t="s">
        <v>733</v>
      </c>
      <c r="H211" s="787"/>
    </row>
    <row r="212" spans="1:8">
      <c r="A212" s="787">
        <v>2450</v>
      </c>
      <c r="B212" s="790">
        <v>44496</v>
      </c>
      <c r="C212" s="787" t="s">
        <v>754</v>
      </c>
      <c r="D212" s="788">
        <v>6.38</v>
      </c>
      <c r="E212" s="788">
        <v>18.8</v>
      </c>
      <c r="F212" s="789">
        <v>0.2638888888888889</v>
      </c>
      <c r="G212" s="787" t="s">
        <v>733</v>
      </c>
      <c r="H212" s="787"/>
    </row>
    <row r="213" spans="1:8">
      <c r="A213" s="787">
        <v>2451</v>
      </c>
      <c r="B213" s="790">
        <v>44497</v>
      </c>
      <c r="C213" s="787" t="s">
        <v>754</v>
      </c>
      <c r="D213" s="788">
        <v>6.51</v>
      </c>
      <c r="E213" s="788">
        <v>19.399999999999999</v>
      </c>
      <c r="F213" s="789">
        <v>0.26458333333333334</v>
      </c>
      <c r="G213" s="787" t="s">
        <v>733</v>
      </c>
      <c r="H213" s="787"/>
    </row>
    <row r="214" spans="1:8">
      <c r="A214" s="787">
        <v>2452</v>
      </c>
      <c r="B214" s="790">
        <v>44498</v>
      </c>
      <c r="C214" s="787" t="s">
        <v>754</v>
      </c>
      <c r="D214" s="788">
        <v>6.75</v>
      </c>
      <c r="E214" s="788">
        <v>19.5</v>
      </c>
      <c r="F214" s="789">
        <v>0.2638888888888889</v>
      </c>
      <c r="G214" s="787" t="s">
        <v>732</v>
      </c>
      <c r="H214" s="787"/>
    </row>
  </sheetData>
  <sortState ref="C2:C198">
    <sortCondition ref="C2:C198"/>
  </sortState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O13"/>
  <sheetViews>
    <sheetView workbookViewId="0">
      <selection activeCell="C23" sqref="C23"/>
    </sheetView>
  </sheetViews>
  <sheetFormatPr defaultRowHeight="15"/>
  <cols>
    <col min="1" max="1" width="8" style="11" bestFit="1" customWidth="1"/>
    <col min="2" max="2" width="9.28515625" style="11" bestFit="1" customWidth="1"/>
    <col min="3" max="3" width="10.140625" style="11" bestFit="1" customWidth="1"/>
    <col min="4" max="4" width="12.28515625" style="11" bestFit="1" customWidth="1"/>
    <col min="5" max="5" width="12.5703125" style="11" bestFit="1" customWidth="1"/>
    <col min="6" max="6" width="12" style="11" bestFit="1" customWidth="1"/>
    <col min="7" max="7" width="6.5703125" style="11" bestFit="1" customWidth="1"/>
    <col min="8" max="8" width="21.85546875" style="11" bestFit="1" customWidth="1"/>
    <col min="9" max="9" width="4.5703125" style="11" bestFit="1" customWidth="1"/>
    <col min="10" max="10" width="15" style="11" bestFit="1" customWidth="1"/>
    <col min="11" max="11" width="4.85546875" style="11" bestFit="1" customWidth="1"/>
    <col min="12" max="12" width="7" style="11" bestFit="1" customWidth="1"/>
    <col min="13" max="13" width="14.42578125" style="11" bestFit="1" customWidth="1"/>
    <col min="14" max="14" width="5.5703125" style="11" bestFit="1" customWidth="1"/>
    <col min="15" max="15" width="12.42578125" style="11" bestFit="1" customWidth="1"/>
    <col min="16" max="16384" width="9.140625" style="11"/>
  </cols>
  <sheetData>
    <row r="1" spans="1:15">
      <c r="A1" s="51" t="s">
        <v>0</v>
      </c>
      <c r="B1" s="51" t="s">
        <v>1</v>
      </c>
      <c r="C1" s="51" t="s">
        <v>2</v>
      </c>
      <c r="D1" s="51" t="s">
        <v>3</v>
      </c>
      <c r="E1" s="52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</row>
    <row r="2" spans="1:15">
      <c r="A2" s="53" t="s">
        <v>481</v>
      </c>
      <c r="B2" s="53" t="s">
        <v>15</v>
      </c>
      <c r="C2" s="53" t="s">
        <v>131</v>
      </c>
      <c r="D2" s="54">
        <v>43726</v>
      </c>
      <c r="E2" s="55">
        <v>0.39930555555555558</v>
      </c>
      <c r="F2" s="53" t="s">
        <v>75</v>
      </c>
      <c r="G2" s="53" t="s">
        <v>76</v>
      </c>
      <c r="H2" s="53" t="s">
        <v>77</v>
      </c>
      <c r="I2" s="53" t="s">
        <v>18</v>
      </c>
      <c r="J2" s="53" t="s">
        <v>486</v>
      </c>
      <c r="K2" s="56">
        <v>0.5</v>
      </c>
      <c r="L2" s="53" t="s">
        <v>78</v>
      </c>
      <c r="M2" s="54">
        <v>43727</v>
      </c>
      <c r="N2" s="53" t="s">
        <v>61</v>
      </c>
      <c r="O2" s="64">
        <v>43739</v>
      </c>
    </row>
    <row r="3" spans="1:15">
      <c r="A3" s="53" t="s">
        <v>481</v>
      </c>
      <c r="B3" s="53" t="s">
        <v>15</v>
      </c>
      <c r="C3" s="53" t="s">
        <v>131</v>
      </c>
      <c r="D3" s="54">
        <v>43726</v>
      </c>
      <c r="E3" s="55">
        <v>0.39930555555555558</v>
      </c>
      <c r="F3" s="53" t="s">
        <v>22</v>
      </c>
      <c r="G3" s="53" t="s">
        <v>22</v>
      </c>
      <c r="H3" s="53" t="s">
        <v>23</v>
      </c>
      <c r="I3" s="53" t="s">
        <v>18</v>
      </c>
      <c r="J3" s="53" t="s">
        <v>482</v>
      </c>
      <c r="K3" s="56">
        <v>3</v>
      </c>
      <c r="L3" s="53" t="s">
        <v>18</v>
      </c>
      <c r="M3" s="54">
        <v>43727</v>
      </c>
      <c r="N3" s="53" t="s">
        <v>24</v>
      </c>
      <c r="O3" s="64">
        <v>43732</v>
      </c>
    </row>
    <row r="4" spans="1:15">
      <c r="A4" s="53" t="s">
        <v>481</v>
      </c>
      <c r="B4" s="53" t="s">
        <v>15</v>
      </c>
      <c r="C4" s="53" t="s">
        <v>131</v>
      </c>
      <c r="D4" s="54">
        <v>43726</v>
      </c>
      <c r="E4" s="55">
        <v>0.39930555555555558</v>
      </c>
      <c r="F4" s="53" t="s">
        <v>79</v>
      </c>
      <c r="G4" s="53" t="s">
        <v>80</v>
      </c>
      <c r="H4" s="53" t="s">
        <v>81</v>
      </c>
      <c r="I4" s="53" t="s">
        <v>18</v>
      </c>
      <c r="J4" s="53" t="s">
        <v>86</v>
      </c>
      <c r="K4" s="56">
        <v>0.1</v>
      </c>
      <c r="L4" s="53" t="s">
        <v>82</v>
      </c>
      <c r="M4" s="54">
        <v>43727</v>
      </c>
      <c r="N4" s="53" t="s">
        <v>61</v>
      </c>
      <c r="O4" s="64">
        <v>43739</v>
      </c>
    </row>
    <row r="5" spans="1:15">
      <c r="A5" s="53" t="s">
        <v>481</v>
      </c>
      <c r="B5" s="53" t="s">
        <v>15</v>
      </c>
      <c r="C5" s="53" t="s">
        <v>131</v>
      </c>
      <c r="D5" s="54">
        <v>43726</v>
      </c>
      <c r="E5" s="55">
        <v>0.39930555555555558</v>
      </c>
      <c r="F5" s="53" t="s">
        <v>83</v>
      </c>
      <c r="G5" s="53" t="s">
        <v>84</v>
      </c>
      <c r="H5" s="53" t="s">
        <v>85</v>
      </c>
      <c r="I5" s="53" t="s">
        <v>18</v>
      </c>
      <c r="J5" s="53" t="s">
        <v>488</v>
      </c>
      <c r="K5" s="56">
        <v>1</v>
      </c>
      <c r="L5" s="53" t="s">
        <v>86</v>
      </c>
      <c r="M5" s="54">
        <v>43727</v>
      </c>
      <c r="N5" s="53" t="s">
        <v>61</v>
      </c>
      <c r="O5" s="64">
        <v>43739</v>
      </c>
    </row>
    <row r="6" spans="1:15">
      <c r="A6" s="53" t="s">
        <v>481</v>
      </c>
      <c r="B6" s="53" t="s">
        <v>15</v>
      </c>
      <c r="C6" s="53" t="s">
        <v>131</v>
      </c>
      <c r="D6" s="54">
        <v>43726</v>
      </c>
      <c r="E6" s="55">
        <v>0.39930555555555558</v>
      </c>
      <c r="F6" s="53" t="s">
        <v>62</v>
      </c>
      <c r="G6" s="53" t="s">
        <v>63</v>
      </c>
      <c r="H6" s="53" t="s">
        <v>64</v>
      </c>
      <c r="I6" s="53" t="s">
        <v>18</v>
      </c>
      <c r="J6" s="53" t="s">
        <v>485</v>
      </c>
      <c r="K6" s="56">
        <v>2</v>
      </c>
      <c r="L6" s="53" t="s">
        <v>18</v>
      </c>
      <c r="M6" s="54">
        <v>43727</v>
      </c>
      <c r="N6" s="53" t="s">
        <v>61</v>
      </c>
      <c r="O6" s="64">
        <v>43739</v>
      </c>
    </row>
    <row r="7" spans="1:15">
      <c r="A7" s="53" t="s">
        <v>481</v>
      </c>
      <c r="B7" s="53" t="s">
        <v>15</v>
      </c>
      <c r="C7" s="53" t="s">
        <v>131</v>
      </c>
      <c r="D7" s="54">
        <v>43726</v>
      </c>
      <c r="E7" s="55">
        <v>0.39930555555555558</v>
      </c>
      <c r="F7" s="53" t="s">
        <v>89</v>
      </c>
      <c r="G7" s="53" t="s">
        <v>90</v>
      </c>
      <c r="H7" s="53" t="s">
        <v>91</v>
      </c>
      <c r="I7" s="53" t="s">
        <v>18</v>
      </c>
      <c r="J7" s="53" t="s">
        <v>429</v>
      </c>
      <c r="K7" s="56">
        <v>0.1</v>
      </c>
      <c r="L7" s="53" t="s">
        <v>92</v>
      </c>
      <c r="M7" s="54">
        <v>43727</v>
      </c>
      <c r="N7" s="53" t="s">
        <v>61</v>
      </c>
      <c r="O7" s="19">
        <v>43739</v>
      </c>
    </row>
    <row r="8" spans="1:15">
      <c r="A8" s="53" t="s">
        <v>481</v>
      </c>
      <c r="B8" s="53" t="s">
        <v>15</v>
      </c>
      <c r="C8" s="53" t="s">
        <v>131</v>
      </c>
      <c r="D8" s="54">
        <v>43726</v>
      </c>
      <c r="E8" s="55">
        <v>0.39930555555555558</v>
      </c>
      <c r="F8" s="53" t="s">
        <v>59</v>
      </c>
      <c r="G8" s="53" t="s">
        <v>59</v>
      </c>
      <c r="H8" s="53" t="s">
        <v>93</v>
      </c>
      <c r="I8" s="53" t="s">
        <v>57</v>
      </c>
      <c r="J8" s="53" t="s">
        <v>130</v>
      </c>
      <c r="K8" s="56">
        <v>0.2</v>
      </c>
      <c r="L8" s="53" t="s">
        <v>94</v>
      </c>
      <c r="M8" s="54">
        <v>43727</v>
      </c>
      <c r="N8" s="53" t="s">
        <v>61</v>
      </c>
      <c r="O8" s="64">
        <v>43728</v>
      </c>
    </row>
    <row r="9" spans="1:15">
      <c r="A9" s="53" t="s">
        <v>481</v>
      </c>
      <c r="B9" s="53" t="s">
        <v>15</v>
      </c>
      <c r="C9" s="53" t="s">
        <v>131</v>
      </c>
      <c r="D9" s="54">
        <v>43726</v>
      </c>
      <c r="E9" s="55">
        <v>0.39930555555555558</v>
      </c>
      <c r="F9" s="53" t="s">
        <v>65</v>
      </c>
      <c r="G9" s="53" t="s">
        <v>65</v>
      </c>
      <c r="H9" s="53" t="s">
        <v>66</v>
      </c>
      <c r="I9" s="53" t="s">
        <v>18</v>
      </c>
      <c r="J9" s="53" t="s">
        <v>34</v>
      </c>
      <c r="K9" s="57"/>
      <c r="L9" s="53" t="s">
        <v>18</v>
      </c>
      <c r="M9" s="54">
        <v>43727</v>
      </c>
      <c r="N9" s="53" t="s">
        <v>18</v>
      </c>
      <c r="O9" s="64">
        <v>43727</v>
      </c>
    </row>
    <row r="10" spans="1:15">
      <c r="A10" s="53" t="s">
        <v>481</v>
      </c>
      <c r="B10" s="53" t="s">
        <v>15</v>
      </c>
      <c r="C10" s="53" t="s">
        <v>131</v>
      </c>
      <c r="D10" s="54">
        <v>43726</v>
      </c>
      <c r="E10" s="55">
        <v>0.39930555555555558</v>
      </c>
      <c r="F10" s="53" t="s">
        <v>95</v>
      </c>
      <c r="G10" s="53" t="s">
        <v>96</v>
      </c>
      <c r="H10" s="53" t="s">
        <v>97</v>
      </c>
      <c r="I10" s="53" t="s">
        <v>18</v>
      </c>
      <c r="J10" s="53" t="s">
        <v>494</v>
      </c>
      <c r="K10" s="56">
        <v>0.5</v>
      </c>
      <c r="L10" s="53" t="s">
        <v>18</v>
      </c>
      <c r="M10" s="54">
        <v>43727</v>
      </c>
      <c r="N10" s="53" t="s">
        <v>61</v>
      </c>
      <c r="O10" s="64">
        <v>43739</v>
      </c>
    </row>
    <row r="11" spans="1:15">
      <c r="A11" s="53" t="s">
        <v>481</v>
      </c>
      <c r="B11" s="53" t="s">
        <v>15</v>
      </c>
      <c r="C11" s="53" t="s">
        <v>131</v>
      </c>
      <c r="D11" s="54">
        <v>43726</v>
      </c>
      <c r="E11" s="55">
        <v>0.39930555555555558</v>
      </c>
      <c r="F11" s="53" t="s">
        <v>98</v>
      </c>
      <c r="G11" s="53" t="s">
        <v>99</v>
      </c>
      <c r="H11" s="53" t="s">
        <v>100</v>
      </c>
      <c r="I11" s="53" t="s">
        <v>57</v>
      </c>
      <c r="J11" s="53" t="s">
        <v>130</v>
      </c>
      <c r="K11" s="56">
        <v>0.2</v>
      </c>
      <c r="L11" s="53" t="s">
        <v>18</v>
      </c>
      <c r="M11" s="54">
        <v>43727</v>
      </c>
      <c r="N11" s="53" t="s">
        <v>61</v>
      </c>
      <c r="O11" s="64">
        <v>43739</v>
      </c>
    </row>
    <row r="12" spans="1:15">
      <c r="A12" s="53" t="s">
        <v>481</v>
      </c>
      <c r="B12" s="53" t="s">
        <v>15</v>
      </c>
      <c r="C12" s="53" t="s">
        <v>131</v>
      </c>
      <c r="D12" s="54">
        <v>43726</v>
      </c>
      <c r="E12" s="55">
        <v>0.39930555555555558</v>
      </c>
      <c r="F12" s="53" t="s">
        <v>28</v>
      </c>
      <c r="G12" s="53" t="s">
        <v>28</v>
      </c>
      <c r="H12" s="53" t="s">
        <v>29</v>
      </c>
      <c r="I12" s="53" t="s">
        <v>18</v>
      </c>
      <c r="J12" s="53" t="s">
        <v>484</v>
      </c>
      <c r="K12" s="56">
        <v>2</v>
      </c>
      <c r="L12" s="53" t="s">
        <v>18</v>
      </c>
      <c r="M12" s="54">
        <v>43727</v>
      </c>
      <c r="N12" s="53" t="s">
        <v>24</v>
      </c>
      <c r="O12" s="19">
        <v>43728</v>
      </c>
    </row>
    <row r="13" spans="1:15">
      <c r="A13" s="18" t="s">
        <v>481</v>
      </c>
      <c r="B13" s="18" t="s">
        <v>15</v>
      </c>
      <c r="C13" s="18" t="s">
        <v>131</v>
      </c>
      <c r="D13" s="19">
        <v>43726</v>
      </c>
      <c r="E13" s="20">
        <v>0.39930555555555558</v>
      </c>
      <c r="F13" s="18" t="s">
        <v>101</v>
      </c>
      <c r="G13" s="18" t="s">
        <v>101</v>
      </c>
      <c r="H13" s="18" t="s">
        <v>102</v>
      </c>
      <c r="I13" s="18" t="s">
        <v>18</v>
      </c>
      <c r="J13" s="18" t="s">
        <v>138</v>
      </c>
      <c r="K13" s="17">
        <v>2</v>
      </c>
      <c r="L13" s="18" t="s">
        <v>27</v>
      </c>
      <c r="M13" s="19">
        <v>43727</v>
      </c>
      <c r="N13" s="18" t="s">
        <v>61</v>
      </c>
      <c r="O13" s="19">
        <v>43733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O187"/>
  <sheetViews>
    <sheetView workbookViewId="0">
      <selection activeCell="G11" sqref="G11"/>
    </sheetView>
  </sheetViews>
  <sheetFormatPr defaultRowHeight="15"/>
  <cols>
    <col min="1" max="1" width="8" style="11" bestFit="1" customWidth="1"/>
    <col min="2" max="2" width="9.28515625" style="11" bestFit="1" customWidth="1"/>
    <col min="3" max="3" width="9.5703125" style="11" bestFit="1" customWidth="1"/>
    <col min="4" max="4" width="12.28515625" style="11" bestFit="1" customWidth="1"/>
    <col min="5" max="5" width="12.5703125" style="11" bestFit="1" customWidth="1"/>
    <col min="6" max="6" width="12" style="11" bestFit="1" customWidth="1"/>
    <col min="7" max="7" width="20.5703125" style="11" bestFit="1" customWidth="1"/>
    <col min="8" max="8" width="28.7109375" style="11" bestFit="1" customWidth="1"/>
    <col min="9" max="9" width="4.5703125" style="11" bestFit="1" customWidth="1"/>
    <col min="10" max="10" width="15" style="11" bestFit="1" customWidth="1"/>
    <col min="11" max="11" width="6" style="11" bestFit="1" customWidth="1"/>
    <col min="12" max="12" width="7" style="11" bestFit="1" customWidth="1"/>
    <col min="13" max="13" width="14.42578125" style="11" bestFit="1" customWidth="1"/>
    <col min="14" max="14" width="5.5703125" style="11" bestFit="1" customWidth="1"/>
    <col min="15" max="15" width="12.42578125" style="11" bestFit="1" customWidth="1"/>
    <col min="16" max="16384" width="9.140625" style="11"/>
  </cols>
  <sheetData>
    <row r="1" spans="1:15">
      <c r="A1" s="51" t="s">
        <v>0</v>
      </c>
      <c r="B1" s="51" t="s">
        <v>1</v>
      </c>
      <c r="C1" s="51" t="s">
        <v>2</v>
      </c>
      <c r="D1" s="51" t="s">
        <v>3</v>
      </c>
      <c r="E1" s="52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</row>
    <row r="2" spans="1:15">
      <c r="A2" s="53" t="s">
        <v>478</v>
      </c>
      <c r="B2" s="53" t="s">
        <v>15</v>
      </c>
      <c r="C2" s="53" t="s">
        <v>479</v>
      </c>
      <c r="D2" s="54">
        <v>43724</v>
      </c>
      <c r="E2" s="55">
        <v>0.44374999999999998</v>
      </c>
      <c r="F2" s="53" t="s">
        <v>434</v>
      </c>
      <c r="G2" s="53" t="s">
        <v>193</v>
      </c>
      <c r="H2" s="53" t="s">
        <v>194</v>
      </c>
      <c r="I2" s="53" t="s">
        <v>18</v>
      </c>
      <c r="J2" s="53" t="s">
        <v>18</v>
      </c>
      <c r="K2" s="56">
        <v>0.5</v>
      </c>
      <c r="L2" s="53" t="s">
        <v>18</v>
      </c>
      <c r="M2" s="54">
        <v>43725</v>
      </c>
      <c r="N2" s="53" t="s">
        <v>61</v>
      </c>
      <c r="O2" s="57"/>
    </row>
    <row r="3" spans="1:15">
      <c r="A3" s="53" t="s">
        <v>478</v>
      </c>
      <c r="B3" s="53" t="s">
        <v>15</v>
      </c>
      <c r="C3" s="53" t="s">
        <v>479</v>
      </c>
      <c r="D3" s="54">
        <v>43724</v>
      </c>
      <c r="E3" s="55">
        <v>0.44374999999999998</v>
      </c>
      <c r="F3" s="53" t="s">
        <v>434</v>
      </c>
      <c r="G3" s="53" t="s">
        <v>195</v>
      </c>
      <c r="H3" s="53" t="s">
        <v>196</v>
      </c>
      <c r="I3" s="53" t="s">
        <v>18</v>
      </c>
      <c r="J3" s="53" t="s">
        <v>18</v>
      </c>
      <c r="K3" s="16">
        <v>0.5</v>
      </c>
      <c r="L3" s="53" t="s">
        <v>18</v>
      </c>
      <c r="M3" s="54">
        <v>43725</v>
      </c>
      <c r="N3" s="53" t="s">
        <v>61</v>
      </c>
      <c r="O3" s="57"/>
    </row>
    <row r="4" spans="1:15">
      <c r="A4" s="53" t="s">
        <v>478</v>
      </c>
      <c r="B4" s="53" t="s">
        <v>15</v>
      </c>
      <c r="C4" s="53" t="s">
        <v>479</v>
      </c>
      <c r="D4" s="54">
        <v>43724</v>
      </c>
      <c r="E4" s="55">
        <v>0.44374999999999998</v>
      </c>
      <c r="F4" s="53" t="s">
        <v>434</v>
      </c>
      <c r="G4" s="53" t="s">
        <v>197</v>
      </c>
      <c r="H4" s="53" t="s">
        <v>198</v>
      </c>
      <c r="I4" s="53" t="s">
        <v>18</v>
      </c>
      <c r="J4" s="53" t="s">
        <v>18</v>
      </c>
      <c r="K4" s="56">
        <v>0.5</v>
      </c>
      <c r="L4" s="53" t="s">
        <v>18</v>
      </c>
      <c r="M4" s="54">
        <v>43725</v>
      </c>
      <c r="N4" s="53" t="s">
        <v>61</v>
      </c>
      <c r="O4" s="57"/>
    </row>
    <row r="5" spans="1:15">
      <c r="A5" s="53" t="s">
        <v>478</v>
      </c>
      <c r="B5" s="53" t="s">
        <v>15</v>
      </c>
      <c r="C5" s="53" t="s">
        <v>479</v>
      </c>
      <c r="D5" s="54">
        <v>43724</v>
      </c>
      <c r="E5" s="55">
        <v>0.44374999999999998</v>
      </c>
      <c r="F5" s="53" t="s">
        <v>434</v>
      </c>
      <c r="G5" s="53" t="s">
        <v>199</v>
      </c>
      <c r="H5" s="53" t="s">
        <v>200</v>
      </c>
      <c r="I5" s="53" t="s">
        <v>18</v>
      </c>
      <c r="J5" s="53" t="s">
        <v>18</v>
      </c>
      <c r="K5" s="56">
        <v>0.5</v>
      </c>
      <c r="L5" s="53" t="s">
        <v>18</v>
      </c>
      <c r="M5" s="54">
        <v>43725</v>
      </c>
      <c r="N5" s="53" t="s">
        <v>61</v>
      </c>
      <c r="O5" s="57"/>
    </row>
    <row r="6" spans="1:15">
      <c r="A6" s="53" t="s">
        <v>478</v>
      </c>
      <c r="B6" s="53" t="s">
        <v>15</v>
      </c>
      <c r="C6" s="53" t="s">
        <v>479</v>
      </c>
      <c r="D6" s="54">
        <v>43724</v>
      </c>
      <c r="E6" s="55">
        <v>0.44374999999999998</v>
      </c>
      <c r="F6" s="53" t="s">
        <v>434</v>
      </c>
      <c r="G6" s="53" t="s">
        <v>201</v>
      </c>
      <c r="H6" s="53" t="s">
        <v>202</v>
      </c>
      <c r="I6" s="53" t="s">
        <v>18</v>
      </c>
      <c r="J6" s="53" t="s">
        <v>18</v>
      </c>
      <c r="K6" s="56">
        <v>0.5</v>
      </c>
      <c r="L6" s="53" t="s">
        <v>18</v>
      </c>
      <c r="M6" s="54">
        <v>43725</v>
      </c>
      <c r="N6" s="53" t="s">
        <v>61</v>
      </c>
      <c r="O6" s="57"/>
    </row>
    <row r="7" spans="1:15">
      <c r="A7" s="53" t="s">
        <v>478</v>
      </c>
      <c r="B7" s="53" t="s">
        <v>15</v>
      </c>
      <c r="C7" s="53" t="s">
        <v>479</v>
      </c>
      <c r="D7" s="54">
        <v>43724</v>
      </c>
      <c r="E7" s="55">
        <v>0.44374999999999998</v>
      </c>
      <c r="F7" s="53" t="s">
        <v>434</v>
      </c>
      <c r="G7" s="53" t="s">
        <v>203</v>
      </c>
      <c r="H7" s="53" t="s">
        <v>204</v>
      </c>
      <c r="I7" s="53" t="s">
        <v>18</v>
      </c>
      <c r="J7" s="53" t="s">
        <v>18</v>
      </c>
      <c r="K7" s="56">
        <v>0.5</v>
      </c>
      <c r="L7" s="53" t="s">
        <v>18</v>
      </c>
      <c r="M7" s="54">
        <v>43725</v>
      </c>
      <c r="N7" s="53" t="s">
        <v>61</v>
      </c>
      <c r="O7" s="57"/>
    </row>
    <row r="8" spans="1:15">
      <c r="A8" s="53" t="s">
        <v>478</v>
      </c>
      <c r="B8" s="53" t="s">
        <v>15</v>
      </c>
      <c r="C8" s="53" t="s">
        <v>479</v>
      </c>
      <c r="D8" s="54">
        <v>43724</v>
      </c>
      <c r="E8" s="55">
        <v>0.44374999999999998</v>
      </c>
      <c r="F8" s="53" t="s">
        <v>434</v>
      </c>
      <c r="G8" s="53" t="s">
        <v>435</v>
      </c>
      <c r="H8" s="53" t="s">
        <v>436</v>
      </c>
      <c r="I8" s="53" t="s">
        <v>18</v>
      </c>
      <c r="J8" s="53" t="s">
        <v>18</v>
      </c>
      <c r="K8" s="56">
        <v>0.5</v>
      </c>
      <c r="L8" s="53" t="s">
        <v>18</v>
      </c>
      <c r="M8" s="54">
        <v>43725</v>
      </c>
      <c r="N8" s="53" t="s">
        <v>61</v>
      </c>
      <c r="O8" s="57"/>
    </row>
    <row r="9" spans="1:15">
      <c r="A9" s="53" t="s">
        <v>478</v>
      </c>
      <c r="B9" s="53" t="s">
        <v>15</v>
      </c>
      <c r="C9" s="53" t="s">
        <v>479</v>
      </c>
      <c r="D9" s="54">
        <v>43724</v>
      </c>
      <c r="E9" s="55">
        <v>0.44374999999999998</v>
      </c>
      <c r="F9" s="53" t="s">
        <v>434</v>
      </c>
      <c r="G9" s="53" t="s">
        <v>205</v>
      </c>
      <c r="H9" s="53" t="s">
        <v>206</v>
      </c>
      <c r="I9" s="53" t="s">
        <v>18</v>
      </c>
      <c r="J9" s="53" t="s">
        <v>18</v>
      </c>
      <c r="K9" s="56">
        <v>0.5</v>
      </c>
      <c r="L9" s="53" t="s">
        <v>18</v>
      </c>
      <c r="M9" s="54">
        <v>43725</v>
      </c>
      <c r="N9" s="53" t="s">
        <v>61</v>
      </c>
      <c r="O9" s="57"/>
    </row>
    <row r="10" spans="1:15">
      <c r="A10" s="53" t="s">
        <v>478</v>
      </c>
      <c r="B10" s="53" t="s">
        <v>15</v>
      </c>
      <c r="C10" s="53" t="s">
        <v>479</v>
      </c>
      <c r="D10" s="54">
        <v>43724</v>
      </c>
      <c r="E10" s="55">
        <v>0.44374999999999998</v>
      </c>
      <c r="F10" s="53" t="s">
        <v>434</v>
      </c>
      <c r="G10" s="53" t="s">
        <v>207</v>
      </c>
      <c r="H10" s="53" t="s">
        <v>208</v>
      </c>
      <c r="I10" s="53" t="s">
        <v>18</v>
      </c>
      <c r="J10" s="53" t="s">
        <v>18</v>
      </c>
      <c r="K10" s="16">
        <v>0.5</v>
      </c>
      <c r="L10" s="53" t="s">
        <v>18</v>
      </c>
      <c r="M10" s="54">
        <v>43725</v>
      </c>
      <c r="N10" s="53" t="s">
        <v>61</v>
      </c>
      <c r="O10" s="57"/>
    </row>
    <row r="11" spans="1:15">
      <c r="A11" s="53" t="s">
        <v>478</v>
      </c>
      <c r="B11" s="53" t="s">
        <v>15</v>
      </c>
      <c r="C11" s="53" t="s">
        <v>479</v>
      </c>
      <c r="D11" s="54">
        <v>43724</v>
      </c>
      <c r="E11" s="55">
        <v>0.44374999999999998</v>
      </c>
      <c r="F11" s="53" t="s">
        <v>434</v>
      </c>
      <c r="G11" s="53" t="s">
        <v>209</v>
      </c>
      <c r="H11" s="53" t="s">
        <v>210</v>
      </c>
      <c r="I11" s="53" t="s">
        <v>18</v>
      </c>
      <c r="J11" s="53" t="s">
        <v>18</v>
      </c>
      <c r="K11" s="16">
        <v>0.5</v>
      </c>
      <c r="L11" s="53" t="s">
        <v>18</v>
      </c>
      <c r="M11" s="54">
        <v>43725</v>
      </c>
      <c r="N11" s="53" t="s">
        <v>61</v>
      </c>
      <c r="O11" s="57"/>
    </row>
    <row r="12" spans="1:15">
      <c r="A12" s="53" t="s">
        <v>478</v>
      </c>
      <c r="B12" s="53" t="s">
        <v>15</v>
      </c>
      <c r="C12" s="53" t="s">
        <v>479</v>
      </c>
      <c r="D12" s="54">
        <v>43724</v>
      </c>
      <c r="E12" s="55">
        <v>0.44374999999999998</v>
      </c>
      <c r="F12" s="53" t="s">
        <v>465</v>
      </c>
      <c r="G12" s="53" t="s">
        <v>209</v>
      </c>
      <c r="H12" s="53" t="s">
        <v>210</v>
      </c>
      <c r="I12" s="53" t="s">
        <v>18</v>
      </c>
      <c r="J12" s="53" t="s">
        <v>18</v>
      </c>
      <c r="K12" s="56">
        <v>0.5</v>
      </c>
      <c r="L12" s="53" t="s">
        <v>18</v>
      </c>
      <c r="M12" s="54">
        <v>43725</v>
      </c>
      <c r="N12" s="53" t="s">
        <v>61</v>
      </c>
      <c r="O12" s="57"/>
    </row>
    <row r="13" spans="1:15">
      <c r="A13" s="53" t="s">
        <v>478</v>
      </c>
      <c r="B13" s="53" t="s">
        <v>15</v>
      </c>
      <c r="C13" s="53" t="s">
        <v>479</v>
      </c>
      <c r="D13" s="54">
        <v>43724</v>
      </c>
      <c r="E13" s="55">
        <v>0.44374999999999998</v>
      </c>
      <c r="F13" s="53" t="s">
        <v>434</v>
      </c>
      <c r="G13" s="53" t="s">
        <v>211</v>
      </c>
      <c r="H13" s="53" t="s">
        <v>212</v>
      </c>
      <c r="I13" s="53" t="s">
        <v>18</v>
      </c>
      <c r="J13" s="53" t="s">
        <v>18</v>
      </c>
      <c r="K13" s="16">
        <v>0.5</v>
      </c>
      <c r="L13" s="53" t="s">
        <v>18</v>
      </c>
      <c r="M13" s="54">
        <v>43725</v>
      </c>
      <c r="N13" s="53" t="s">
        <v>61</v>
      </c>
      <c r="O13" s="57"/>
    </row>
    <row r="14" spans="1:15">
      <c r="A14" s="53" t="s">
        <v>478</v>
      </c>
      <c r="B14" s="53" t="s">
        <v>15</v>
      </c>
      <c r="C14" s="53" t="s">
        <v>479</v>
      </c>
      <c r="D14" s="54">
        <v>43724</v>
      </c>
      <c r="E14" s="55">
        <v>0.44374999999999998</v>
      </c>
      <c r="F14" s="53" t="s">
        <v>434</v>
      </c>
      <c r="G14" s="53" t="s">
        <v>261</v>
      </c>
      <c r="H14" s="53" t="s">
        <v>262</v>
      </c>
      <c r="I14" s="53" t="s">
        <v>18</v>
      </c>
      <c r="J14" s="53" t="s">
        <v>18</v>
      </c>
      <c r="K14" s="16">
        <v>0.5</v>
      </c>
      <c r="L14" s="53" t="s">
        <v>18</v>
      </c>
      <c r="M14" s="54">
        <v>43725</v>
      </c>
      <c r="N14" s="53" t="s">
        <v>61</v>
      </c>
      <c r="O14" s="57"/>
    </row>
    <row r="15" spans="1:15">
      <c r="A15" s="53" t="s">
        <v>478</v>
      </c>
      <c r="B15" s="53" t="s">
        <v>15</v>
      </c>
      <c r="C15" s="53" t="s">
        <v>479</v>
      </c>
      <c r="D15" s="54">
        <v>43724</v>
      </c>
      <c r="E15" s="55">
        <v>0.44374999999999998</v>
      </c>
      <c r="F15" s="53" t="s">
        <v>434</v>
      </c>
      <c r="G15" s="53" t="s">
        <v>437</v>
      </c>
      <c r="H15" s="53" t="s">
        <v>438</v>
      </c>
      <c r="I15" s="53" t="s">
        <v>18</v>
      </c>
      <c r="J15" s="53" t="s">
        <v>18</v>
      </c>
      <c r="K15" s="56">
        <v>0.5</v>
      </c>
      <c r="L15" s="53" t="s">
        <v>18</v>
      </c>
      <c r="M15" s="54">
        <v>43725</v>
      </c>
      <c r="N15" s="53" t="s">
        <v>61</v>
      </c>
      <c r="O15" s="57"/>
    </row>
    <row r="16" spans="1:15">
      <c r="A16" s="53" t="s">
        <v>478</v>
      </c>
      <c r="B16" s="53" t="s">
        <v>15</v>
      </c>
      <c r="C16" s="53" t="s">
        <v>479</v>
      </c>
      <c r="D16" s="54">
        <v>43724</v>
      </c>
      <c r="E16" s="55">
        <v>0.44374999999999998</v>
      </c>
      <c r="F16" s="53" t="s">
        <v>434</v>
      </c>
      <c r="G16" s="53" t="s">
        <v>215</v>
      </c>
      <c r="H16" s="53" t="s">
        <v>216</v>
      </c>
      <c r="I16" s="53" t="s">
        <v>18</v>
      </c>
      <c r="J16" s="53" t="s">
        <v>18</v>
      </c>
      <c r="K16" s="56">
        <v>0.5</v>
      </c>
      <c r="L16" s="53" t="s">
        <v>18</v>
      </c>
      <c r="M16" s="54">
        <v>43725</v>
      </c>
      <c r="N16" s="53" t="s">
        <v>61</v>
      </c>
      <c r="O16" s="57"/>
    </row>
    <row r="17" spans="1:15">
      <c r="A17" s="53" t="s">
        <v>478</v>
      </c>
      <c r="B17" s="53" t="s">
        <v>15</v>
      </c>
      <c r="C17" s="53" t="s">
        <v>479</v>
      </c>
      <c r="D17" s="54">
        <v>43724</v>
      </c>
      <c r="E17" s="55">
        <v>0.44374999999999998</v>
      </c>
      <c r="F17" s="53" t="s">
        <v>465</v>
      </c>
      <c r="G17" s="53" t="s">
        <v>215</v>
      </c>
      <c r="H17" s="53" t="s">
        <v>216</v>
      </c>
      <c r="I17" s="53" t="s">
        <v>18</v>
      </c>
      <c r="J17" s="53" t="s">
        <v>18</v>
      </c>
      <c r="K17" s="56">
        <v>0.5</v>
      </c>
      <c r="L17" s="53" t="s">
        <v>18</v>
      </c>
      <c r="M17" s="54">
        <v>43725</v>
      </c>
      <c r="N17" s="53" t="s">
        <v>61</v>
      </c>
      <c r="O17" s="57"/>
    </row>
    <row r="18" spans="1:15">
      <c r="A18" s="53" t="s">
        <v>478</v>
      </c>
      <c r="B18" s="53" t="s">
        <v>15</v>
      </c>
      <c r="C18" s="53" t="s">
        <v>479</v>
      </c>
      <c r="D18" s="54">
        <v>43724</v>
      </c>
      <c r="E18" s="55">
        <v>0.44374999999999998</v>
      </c>
      <c r="F18" s="53" t="s">
        <v>434</v>
      </c>
      <c r="G18" s="53" t="s">
        <v>213</v>
      </c>
      <c r="H18" s="53" t="s">
        <v>214</v>
      </c>
      <c r="I18" s="53" t="s">
        <v>18</v>
      </c>
      <c r="J18" s="53" t="s">
        <v>18</v>
      </c>
      <c r="K18" s="56">
        <v>0.5</v>
      </c>
      <c r="L18" s="53" t="s">
        <v>18</v>
      </c>
      <c r="M18" s="54">
        <v>43725</v>
      </c>
      <c r="N18" s="53" t="s">
        <v>61</v>
      </c>
      <c r="O18" s="57"/>
    </row>
    <row r="19" spans="1:15">
      <c r="A19" s="53" t="s">
        <v>478</v>
      </c>
      <c r="B19" s="53" t="s">
        <v>15</v>
      </c>
      <c r="C19" s="53" t="s">
        <v>479</v>
      </c>
      <c r="D19" s="54">
        <v>43724</v>
      </c>
      <c r="E19" s="55">
        <v>0.44374999999999998</v>
      </c>
      <c r="F19" s="53" t="s">
        <v>434</v>
      </c>
      <c r="G19" s="53" t="s">
        <v>217</v>
      </c>
      <c r="H19" s="53" t="s">
        <v>218</v>
      </c>
      <c r="I19" s="53" t="s">
        <v>18</v>
      </c>
      <c r="J19" s="53" t="s">
        <v>18</v>
      </c>
      <c r="K19" s="56">
        <v>0.5</v>
      </c>
      <c r="L19" s="53" t="s">
        <v>18</v>
      </c>
      <c r="M19" s="54">
        <v>43725</v>
      </c>
      <c r="N19" s="53" t="s">
        <v>61</v>
      </c>
      <c r="O19" s="57"/>
    </row>
    <row r="20" spans="1:15">
      <c r="A20" s="53" t="s">
        <v>478</v>
      </c>
      <c r="B20" s="53" t="s">
        <v>15</v>
      </c>
      <c r="C20" s="53" t="s">
        <v>479</v>
      </c>
      <c r="D20" s="54">
        <v>43724</v>
      </c>
      <c r="E20" s="55">
        <v>0.44374999999999998</v>
      </c>
      <c r="F20" s="53" t="s">
        <v>465</v>
      </c>
      <c r="G20" s="53" t="s">
        <v>311</v>
      </c>
      <c r="H20" s="53" t="s">
        <v>312</v>
      </c>
      <c r="I20" s="53" t="s">
        <v>18</v>
      </c>
      <c r="J20" s="53" t="s">
        <v>18</v>
      </c>
      <c r="K20" s="56">
        <v>0.5</v>
      </c>
      <c r="L20" s="53" t="s">
        <v>18</v>
      </c>
      <c r="M20" s="54">
        <v>43725</v>
      </c>
      <c r="N20" s="53" t="s">
        <v>61</v>
      </c>
      <c r="O20" s="57"/>
    </row>
    <row r="21" spans="1:15">
      <c r="A21" s="53" t="s">
        <v>478</v>
      </c>
      <c r="B21" s="53" t="s">
        <v>15</v>
      </c>
      <c r="C21" s="53" t="s">
        <v>479</v>
      </c>
      <c r="D21" s="54">
        <v>43724</v>
      </c>
      <c r="E21" s="55">
        <v>0.44374999999999998</v>
      </c>
      <c r="F21" s="53" t="s">
        <v>434</v>
      </c>
      <c r="G21" s="53" t="s">
        <v>219</v>
      </c>
      <c r="H21" s="53" t="s">
        <v>220</v>
      </c>
      <c r="I21" s="53" t="s">
        <v>18</v>
      </c>
      <c r="J21" s="53" t="s">
        <v>18</v>
      </c>
      <c r="K21" s="56">
        <v>0.5</v>
      </c>
      <c r="L21" s="53" t="s">
        <v>18</v>
      </c>
      <c r="M21" s="54">
        <v>43725</v>
      </c>
      <c r="N21" s="53" t="s">
        <v>61</v>
      </c>
      <c r="O21" s="57"/>
    </row>
    <row r="22" spans="1:15">
      <c r="A22" s="53" t="s">
        <v>478</v>
      </c>
      <c r="B22" s="53" t="s">
        <v>15</v>
      </c>
      <c r="C22" s="53" t="s">
        <v>479</v>
      </c>
      <c r="D22" s="54">
        <v>43724</v>
      </c>
      <c r="E22" s="55">
        <v>0.44374999999999998</v>
      </c>
      <c r="F22" s="53" t="s">
        <v>434</v>
      </c>
      <c r="G22" s="53" t="s">
        <v>221</v>
      </c>
      <c r="H22" s="53" t="s">
        <v>222</v>
      </c>
      <c r="I22" s="53" t="s">
        <v>18</v>
      </c>
      <c r="J22" s="53" t="s">
        <v>18</v>
      </c>
      <c r="K22" s="56">
        <v>0.5</v>
      </c>
      <c r="L22" s="53" t="s">
        <v>18</v>
      </c>
      <c r="M22" s="54">
        <v>43725</v>
      </c>
      <c r="N22" s="53" t="s">
        <v>61</v>
      </c>
      <c r="O22" s="57"/>
    </row>
    <row r="23" spans="1:15">
      <c r="A23" s="53" t="s">
        <v>478</v>
      </c>
      <c r="B23" s="53" t="s">
        <v>15</v>
      </c>
      <c r="C23" s="53" t="s">
        <v>479</v>
      </c>
      <c r="D23" s="54">
        <v>43724</v>
      </c>
      <c r="E23" s="55">
        <v>0.44374999999999998</v>
      </c>
      <c r="F23" s="53" t="s">
        <v>465</v>
      </c>
      <c r="G23" s="53" t="s">
        <v>221</v>
      </c>
      <c r="H23" s="53" t="s">
        <v>222</v>
      </c>
      <c r="I23" s="53" t="s">
        <v>18</v>
      </c>
      <c r="J23" s="53" t="s">
        <v>18</v>
      </c>
      <c r="K23" s="56">
        <v>0.5</v>
      </c>
      <c r="L23" s="53" t="s">
        <v>18</v>
      </c>
      <c r="M23" s="54">
        <v>43725</v>
      </c>
      <c r="N23" s="53" t="s">
        <v>61</v>
      </c>
      <c r="O23" s="57"/>
    </row>
    <row r="24" spans="1:15">
      <c r="A24" s="53" t="s">
        <v>478</v>
      </c>
      <c r="B24" s="53" t="s">
        <v>15</v>
      </c>
      <c r="C24" s="53" t="s">
        <v>479</v>
      </c>
      <c r="D24" s="54">
        <v>43724</v>
      </c>
      <c r="E24" s="55">
        <v>0.44374999999999998</v>
      </c>
      <c r="F24" s="53" t="s">
        <v>434</v>
      </c>
      <c r="G24" s="53" t="s">
        <v>439</v>
      </c>
      <c r="H24" s="53" t="s">
        <v>440</v>
      </c>
      <c r="I24" s="53" t="s">
        <v>18</v>
      </c>
      <c r="J24" s="53" t="s">
        <v>18</v>
      </c>
      <c r="K24" s="56">
        <v>0.5</v>
      </c>
      <c r="L24" s="53" t="s">
        <v>18</v>
      </c>
      <c r="M24" s="54">
        <v>43725</v>
      </c>
      <c r="N24" s="53" t="s">
        <v>61</v>
      </c>
      <c r="O24" s="57"/>
    </row>
    <row r="25" spans="1:15">
      <c r="A25" s="53" t="s">
        <v>478</v>
      </c>
      <c r="B25" s="53" t="s">
        <v>15</v>
      </c>
      <c r="C25" s="53" t="s">
        <v>479</v>
      </c>
      <c r="D25" s="54">
        <v>43724</v>
      </c>
      <c r="E25" s="55">
        <v>0.44374999999999998</v>
      </c>
      <c r="F25" s="53" t="s">
        <v>434</v>
      </c>
      <c r="G25" s="53" t="s">
        <v>223</v>
      </c>
      <c r="H25" s="53" t="s">
        <v>224</v>
      </c>
      <c r="I25" s="53" t="s">
        <v>18</v>
      </c>
      <c r="J25" s="53" t="s">
        <v>18</v>
      </c>
      <c r="K25" s="56">
        <v>0.5</v>
      </c>
      <c r="L25" s="53" t="s">
        <v>18</v>
      </c>
      <c r="M25" s="54">
        <v>43725</v>
      </c>
      <c r="N25" s="53" t="s">
        <v>61</v>
      </c>
      <c r="O25" s="57"/>
    </row>
    <row r="26" spans="1:15">
      <c r="A26" s="53" t="s">
        <v>478</v>
      </c>
      <c r="B26" s="53" t="s">
        <v>15</v>
      </c>
      <c r="C26" s="53" t="s">
        <v>479</v>
      </c>
      <c r="D26" s="54">
        <v>43724</v>
      </c>
      <c r="E26" s="55">
        <v>0.44374999999999998</v>
      </c>
      <c r="F26" s="53" t="s">
        <v>465</v>
      </c>
      <c r="G26" s="53" t="s">
        <v>223</v>
      </c>
      <c r="H26" s="53" t="s">
        <v>224</v>
      </c>
      <c r="I26" s="53" t="s">
        <v>18</v>
      </c>
      <c r="J26" s="53" t="s">
        <v>18</v>
      </c>
      <c r="K26" s="56">
        <v>0.5</v>
      </c>
      <c r="L26" s="53" t="s">
        <v>18</v>
      </c>
      <c r="M26" s="54">
        <v>43725</v>
      </c>
      <c r="N26" s="53" t="s">
        <v>61</v>
      </c>
      <c r="O26" s="57"/>
    </row>
    <row r="27" spans="1:15">
      <c r="A27" s="53" t="s">
        <v>478</v>
      </c>
      <c r="B27" s="53" t="s">
        <v>15</v>
      </c>
      <c r="C27" s="53" t="s">
        <v>479</v>
      </c>
      <c r="D27" s="54">
        <v>43724</v>
      </c>
      <c r="E27" s="55">
        <v>0.44374999999999998</v>
      </c>
      <c r="F27" s="53" t="s">
        <v>434</v>
      </c>
      <c r="G27" s="53" t="s">
        <v>441</v>
      </c>
      <c r="H27" s="53" t="s">
        <v>442</v>
      </c>
      <c r="I27" s="53" t="s">
        <v>18</v>
      </c>
      <c r="J27" s="53" t="s">
        <v>18</v>
      </c>
      <c r="K27" s="56">
        <v>0.5</v>
      </c>
      <c r="L27" s="53" t="s">
        <v>18</v>
      </c>
      <c r="M27" s="54">
        <v>43725</v>
      </c>
      <c r="N27" s="53" t="s">
        <v>61</v>
      </c>
      <c r="O27" s="57"/>
    </row>
    <row r="28" spans="1:15">
      <c r="A28" s="53" t="s">
        <v>478</v>
      </c>
      <c r="B28" s="53" t="s">
        <v>15</v>
      </c>
      <c r="C28" s="53" t="s">
        <v>479</v>
      </c>
      <c r="D28" s="54">
        <v>43724</v>
      </c>
      <c r="E28" s="55">
        <v>0.44374999999999998</v>
      </c>
      <c r="F28" s="53" t="s">
        <v>434</v>
      </c>
      <c r="G28" s="53" t="s">
        <v>225</v>
      </c>
      <c r="H28" s="53" t="s">
        <v>226</v>
      </c>
      <c r="I28" s="53" t="s">
        <v>18</v>
      </c>
      <c r="J28" s="53" t="s">
        <v>18</v>
      </c>
      <c r="K28" s="56">
        <v>0.5</v>
      </c>
      <c r="L28" s="53" t="s">
        <v>18</v>
      </c>
      <c r="M28" s="54">
        <v>43725</v>
      </c>
      <c r="N28" s="53" t="s">
        <v>61</v>
      </c>
      <c r="O28" s="57"/>
    </row>
    <row r="29" spans="1:15">
      <c r="A29" s="53" t="s">
        <v>478</v>
      </c>
      <c r="B29" s="53" t="s">
        <v>15</v>
      </c>
      <c r="C29" s="53" t="s">
        <v>479</v>
      </c>
      <c r="D29" s="54">
        <v>43724</v>
      </c>
      <c r="E29" s="55">
        <v>0.44374999999999998</v>
      </c>
      <c r="F29" s="53" t="s">
        <v>465</v>
      </c>
      <c r="G29" s="53" t="s">
        <v>313</v>
      </c>
      <c r="H29" s="53" t="s">
        <v>314</v>
      </c>
      <c r="I29" s="53" t="s">
        <v>18</v>
      </c>
      <c r="J29" s="53" t="s">
        <v>18</v>
      </c>
      <c r="K29" s="56">
        <v>0.5</v>
      </c>
      <c r="L29" s="53" t="s">
        <v>18</v>
      </c>
      <c r="M29" s="54">
        <v>43725</v>
      </c>
      <c r="N29" s="53" t="s">
        <v>61</v>
      </c>
      <c r="O29" s="57"/>
    </row>
    <row r="30" spans="1:15">
      <c r="A30" s="53" t="s">
        <v>478</v>
      </c>
      <c r="B30" s="53" t="s">
        <v>15</v>
      </c>
      <c r="C30" s="53" t="s">
        <v>479</v>
      </c>
      <c r="D30" s="54">
        <v>43724</v>
      </c>
      <c r="E30" s="55">
        <v>0.44374999999999998</v>
      </c>
      <c r="F30" s="53" t="s">
        <v>465</v>
      </c>
      <c r="G30" s="53" t="s">
        <v>315</v>
      </c>
      <c r="H30" s="53" t="s">
        <v>316</v>
      </c>
      <c r="I30" s="53" t="s">
        <v>18</v>
      </c>
      <c r="J30" s="53" t="s">
        <v>18</v>
      </c>
      <c r="K30" s="56">
        <v>0.5</v>
      </c>
      <c r="L30" s="53" t="s">
        <v>18</v>
      </c>
      <c r="M30" s="54">
        <v>43725</v>
      </c>
      <c r="N30" s="53" t="s">
        <v>61</v>
      </c>
      <c r="O30" s="57"/>
    </row>
    <row r="31" spans="1:15">
      <c r="A31" s="53" t="s">
        <v>478</v>
      </c>
      <c r="B31" s="53" t="s">
        <v>15</v>
      </c>
      <c r="C31" s="53" t="s">
        <v>479</v>
      </c>
      <c r="D31" s="54">
        <v>43724</v>
      </c>
      <c r="E31" s="55">
        <v>0.44374999999999998</v>
      </c>
      <c r="F31" s="53" t="s">
        <v>465</v>
      </c>
      <c r="G31" s="53" t="s">
        <v>319</v>
      </c>
      <c r="H31" s="53" t="s">
        <v>320</v>
      </c>
      <c r="I31" s="53" t="s">
        <v>18</v>
      </c>
      <c r="J31" s="53" t="s">
        <v>18</v>
      </c>
      <c r="K31" s="56">
        <v>0.5</v>
      </c>
      <c r="L31" s="53" t="s">
        <v>18</v>
      </c>
      <c r="M31" s="54">
        <v>43725</v>
      </c>
      <c r="N31" s="53" t="s">
        <v>61</v>
      </c>
      <c r="O31" s="57"/>
    </row>
    <row r="32" spans="1:15">
      <c r="A32" s="53" t="s">
        <v>478</v>
      </c>
      <c r="B32" s="53" t="s">
        <v>15</v>
      </c>
      <c r="C32" s="53" t="s">
        <v>479</v>
      </c>
      <c r="D32" s="54">
        <v>43724</v>
      </c>
      <c r="E32" s="55">
        <v>0.44374999999999998</v>
      </c>
      <c r="F32" s="53" t="s">
        <v>465</v>
      </c>
      <c r="G32" s="53" t="s">
        <v>321</v>
      </c>
      <c r="H32" s="53" t="s">
        <v>322</v>
      </c>
      <c r="I32" s="53" t="s">
        <v>18</v>
      </c>
      <c r="J32" s="53" t="s">
        <v>18</v>
      </c>
      <c r="K32" s="56">
        <v>0.5</v>
      </c>
      <c r="L32" s="53" t="s">
        <v>18</v>
      </c>
      <c r="M32" s="54">
        <v>43725</v>
      </c>
      <c r="N32" s="53" t="s">
        <v>61</v>
      </c>
      <c r="O32" s="57"/>
    </row>
    <row r="33" spans="1:15">
      <c r="A33" s="53" t="s">
        <v>478</v>
      </c>
      <c r="B33" s="53" t="s">
        <v>15</v>
      </c>
      <c r="C33" s="53" t="s">
        <v>479</v>
      </c>
      <c r="D33" s="54">
        <v>43724</v>
      </c>
      <c r="E33" s="55">
        <v>0.44374999999999998</v>
      </c>
      <c r="F33" s="53" t="s">
        <v>465</v>
      </c>
      <c r="G33" s="53" t="s">
        <v>317</v>
      </c>
      <c r="H33" s="53" t="s">
        <v>318</v>
      </c>
      <c r="I33" s="53" t="s">
        <v>18</v>
      </c>
      <c r="J33" s="53" t="s">
        <v>18</v>
      </c>
      <c r="K33" s="56">
        <v>0.5</v>
      </c>
      <c r="L33" s="53" t="s">
        <v>18</v>
      </c>
      <c r="M33" s="54">
        <v>43725</v>
      </c>
      <c r="N33" s="53" t="s">
        <v>61</v>
      </c>
      <c r="O33" s="57"/>
    </row>
    <row r="34" spans="1:15">
      <c r="A34" s="53" t="s">
        <v>478</v>
      </c>
      <c r="B34" s="53" t="s">
        <v>15</v>
      </c>
      <c r="C34" s="53" t="s">
        <v>479</v>
      </c>
      <c r="D34" s="54">
        <v>43724</v>
      </c>
      <c r="E34" s="55">
        <v>0.44374999999999998</v>
      </c>
      <c r="F34" s="53" t="s">
        <v>465</v>
      </c>
      <c r="G34" s="53" t="s">
        <v>323</v>
      </c>
      <c r="H34" s="53" t="s">
        <v>324</v>
      </c>
      <c r="I34" s="53" t="s">
        <v>18</v>
      </c>
      <c r="J34" s="53" t="s">
        <v>18</v>
      </c>
      <c r="K34" s="56">
        <v>0.5</v>
      </c>
      <c r="L34" s="53" t="s">
        <v>18</v>
      </c>
      <c r="M34" s="54">
        <v>43725</v>
      </c>
      <c r="N34" s="53" t="s">
        <v>61</v>
      </c>
      <c r="O34" s="57"/>
    </row>
    <row r="35" spans="1:15">
      <c r="A35" s="53" t="s">
        <v>478</v>
      </c>
      <c r="B35" s="53" t="s">
        <v>15</v>
      </c>
      <c r="C35" s="53" t="s">
        <v>479</v>
      </c>
      <c r="D35" s="54">
        <v>43724</v>
      </c>
      <c r="E35" s="55">
        <v>0.44374999999999998</v>
      </c>
      <c r="F35" s="53" t="s">
        <v>465</v>
      </c>
      <c r="G35" s="53" t="s">
        <v>325</v>
      </c>
      <c r="H35" s="53" t="s">
        <v>326</v>
      </c>
      <c r="I35" s="53" t="s">
        <v>18</v>
      </c>
      <c r="J35" s="53" t="s">
        <v>18</v>
      </c>
      <c r="K35" s="56">
        <v>0.5</v>
      </c>
      <c r="L35" s="53" t="s">
        <v>18</v>
      </c>
      <c r="M35" s="54">
        <v>43725</v>
      </c>
      <c r="N35" s="53" t="s">
        <v>61</v>
      </c>
      <c r="O35" s="57"/>
    </row>
    <row r="36" spans="1:15">
      <c r="A36" s="53" t="s">
        <v>478</v>
      </c>
      <c r="B36" s="53" t="s">
        <v>15</v>
      </c>
      <c r="C36" s="53" t="s">
        <v>479</v>
      </c>
      <c r="D36" s="54">
        <v>43724</v>
      </c>
      <c r="E36" s="55">
        <v>0.44374999999999998</v>
      </c>
      <c r="F36" s="53" t="s">
        <v>434</v>
      </c>
      <c r="G36" s="53" t="s">
        <v>227</v>
      </c>
      <c r="H36" s="53" t="s">
        <v>228</v>
      </c>
      <c r="I36" s="53" t="s">
        <v>18</v>
      </c>
      <c r="J36" s="53" t="s">
        <v>18</v>
      </c>
      <c r="K36" s="56">
        <v>2.5</v>
      </c>
      <c r="L36" s="53" t="s">
        <v>18</v>
      </c>
      <c r="M36" s="54">
        <v>43725</v>
      </c>
      <c r="N36" s="53" t="s">
        <v>61</v>
      </c>
      <c r="O36" s="57"/>
    </row>
    <row r="37" spans="1:15">
      <c r="A37" s="53" t="s">
        <v>478</v>
      </c>
      <c r="B37" s="53" t="s">
        <v>15</v>
      </c>
      <c r="C37" s="53" t="s">
        <v>479</v>
      </c>
      <c r="D37" s="54">
        <v>43724</v>
      </c>
      <c r="E37" s="55">
        <v>0.44374999999999998</v>
      </c>
      <c r="F37" s="53" t="s">
        <v>465</v>
      </c>
      <c r="G37" s="53" t="s">
        <v>327</v>
      </c>
      <c r="H37" s="53" t="s">
        <v>328</v>
      </c>
      <c r="I37" s="53" t="s">
        <v>18</v>
      </c>
      <c r="J37" s="53" t="s">
        <v>18</v>
      </c>
      <c r="K37" s="56">
        <v>0.5</v>
      </c>
      <c r="L37" s="53" t="s">
        <v>18</v>
      </c>
      <c r="M37" s="54">
        <v>43725</v>
      </c>
      <c r="N37" s="53" t="s">
        <v>61</v>
      </c>
      <c r="O37" s="57"/>
    </row>
    <row r="38" spans="1:15">
      <c r="A38" s="53" t="s">
        <v>478</v>
      </c>
      <c r="B38" s="53" t="s">
        <v>15</v>
      </c>
      <c r="C38" s="53" t="s">
        <v>479</v>
      </c>
      <c r="D38" s="54">
        <v>43724</v>
      </c>
      <c r="E38" s="55">
        <v>0.44374999999999998</v>
      </c>
      <c r="F38" s="53" t="s">
        <v>465</v>
      </c>
      <c r="G38" s="53" t="s">
        <v>329</v>
      </c>
      <c r="H38" s="53" t="s">
        <v>330</v>
      </c>
      <c r="I38" s="53" t="s">
        <v>18</v>
      </c>
      <c r="J38" s="53" t="s">
        <v>18</v>
      </c>
      <c r="K38" s="56">
        <v>0.5</v>
      </c>
      <c r="L38" s="53" t="s">
        <v>18</v>
      </c>
      <c r="M38" s="54">
        <v>43725</v>
      </c>
      <c r="N38" s="53" t="s">
        <v>61</v>
      </c>
      <c r="O38" s="57"/>
    </row>
    <row r="39" spans="1:15">
      <c r="A39" s="53" t="s">
        <v>478</v>
      </c>
      <c r="B39" s="53" t="s">
        <v>15</v>
      </c>
      <c r="C39" s="53" t="s">
        <v>479</v>
      </c>
      <c r="D39" s="54">
        <v>43724</v>
      </c>
      <c r="E39" s="55">
        <v>0.44374999999999998</v>
      </c>
      <c r="F39" s="53" t="s">
        <v>434</v>
      </c>
      <c r="G39" s="53" t="s">
        <v>229</v>
      </c>
      <c r="H39" s="53" t="s">
        <v>230</v>
      </c>
      <c r="I39" s="53" t="s">
        <v>18</v>
      </c>
      <c r="J39" s="53" t="s">
        <v>18</v>
      </c>
      <c r="K39" s="56">
        <v>0.5</v>
      </c>
      <c r="L39" s="53" t="s">
        <v>18</v>
      </c>
      <c r="M39" s="54">
        <v>43725</v>
      </c>
      <c r="N39" s="53" t="s">
        <v>61</v>
      </c>
      <c r="O39" s="57"/>
    </row>
    <row r="40" spans="1:15">
      <c r="A40" s="53" t="s">
        <v>478</v>
      </c>
      <c r="B40" s="53" t="s">
        <v>15</v>
      </c>
      <c r="C40" s="53" t="s">
        <v>479</v>
      </c>
      <c r="D40" s="54">
        <v>43724</v>
      </c>
      <c r="E40" s="55">
        <v>0.44374999999999998</v>
      </c>
      <c r="F40" s="53" t="s">
        <v>434</v>
      </c>
      <c r="G40" s="53" t="s">
        <v>231</v>
      </c>
      <c r="H40" s="53" t="s">
        <v>232</v>
      </c>
      <c r="I40" s="53" t="s">
        <v>18</v>
      </c>
      <c r="J40" s="53" t="s">
        <v>18</v>
      </c>
      <c r="K40" s="56">
        <v>2.5</v>
      </c>
      <c r="L40" s="53" t="s">
        <v>18</v>
      </c>
      <c r="M40" s="54">
        <v>43725</v>
      </c>
      <c r="N40" s="53" t="s">
        <v>61</v>
      </c>
      <c r="O40" s="57"/>
    </row>
    <row r="41" spans="1:15">
      <c r="A41" s="53" t="s">
        <v>478</v>
      </c>
      <c r="B41" s="53" t="s">
        <v>15</v>
      </c>
      <c r="C41" s="53" t="s">
        <v>479</v>
      </c>
      <c r="D41" s="54">
        <v>43724</v>
      </c>
      <c r="E41" s="55">
        <v>0.44374999999999998</v>
      </c>
      <c r="F41" s="53" t="s">
        <v>434</v>
      </c>
      <c r="G41" s="53" t="s">
        <v>331</v>
      </c>
      <c r="H41" s="53" t="s">
        <v>332</v>
      </c>
      <c r="I41" s="53" t="s">
        <v>18</v>
      </c>
      <c r="J41" s="53" t="s">
        <v>18</v>
      </c>
      <c r="K41" s="56">
        <v>0.5</v>
      </c>
      <c r="L41" s="53" t="s">
        <v>18</v>
      </c>
      <c r="M41" s="54">
        <v>43725</v>
      </c>
      <c r="N41" s="53" t="s">
        <v>61</v>
      </c>
      <c r="O41" s="21"/>
    </row>
    <row r="42" spans="1:15">
      <c r="A42" s="53" t="s">
        <v>478</v>
      </c>
      <c r="B42" s="53" t="s">
        <v>15</v>
      </c>
      <c r="C42" s="53" t="s">
        <v>479</v>
      </c>
      <c r="D42" s="54">
        <v>43724</v>
      </c>
      <c r="E42" s="55">
        <v>0.44374999999999998</v>
      </c>
      <c r="F42" s="53" t="s">
        <v>465</v>
      </c>
      <c r="G42" s="53" t="s">
        <v>331</v>
      </c>
      <c r="H42" s="53" t="s">
        <v>332</v>
      </c>
      <c r="I42" s="53" t="s">
        <v>18</v>
      </c>
      <c r="J42" s="53" t="s">
        <v>18</v>
      </c>
      <c r="K42" s="56">
        <v>0.5</v>
      </c>
      <c r="L42" s="53" t="s">
        <v>18</v>
      </c>
      <c r="M42" s="54">
        <v>43725</v>
      </c>
      <c r="N42" s="53" t="s">
        <v>61</v>
      </c>
      <c r="O42" s="15"/>
    </row>
    <row r="43" spans="1:15">
      <c r="A43" s="53" t="s">
        <v>478</v>
      </c>
      <c r="B43" s="53" t="s">
        <v>15</v>
      </c>
      <c r="C43" s="53" t="s">
        <v>479</v>
      </c>
      <c r="D43" s="54">
        <v>43724</v>
      </c>
      <c r="E43" s="55">
        <v>0.44374999999999998</v>
      </c>
      <c r="F43" s="53" t="s">
        <v>465</v>
      </c>
      <c r="G43" s="53" t="s">
        <v>333</v>
      </c>
      <c r="H43" s="53" t="s">
        <v>334</v>
      </c>
      <c r="I43" s="53" t="s">
        <v>18</v>
      </c>
      <c r="J43" s="53" t="s">
        <v>18</v>
      </c>
      <c r="K43" s="56">
        <v>0.5</v>
      </c>
      <c r="L43" s="53" t="s">
        <v>18</v>
      </c>
      <c r="M43" s="54">
        <v>43725</v>
      </c>
      <c r="N43" s="53" t="s">
        <v>61</v>
      </c>
      <c r="O43" s="15"/>
    </row>
    <row r="44" spans="1:15">
      <c r="A44" s="53" t="s">
        <v>478</v>
      </c>
      <c r="B44" s="53" t="s">
        <v>15</v>
      </c>
      <c r="C44" s="53" t="s">
        <v>479</v>
      </c>
      <c r="D44" s="54">
        <v>43724</v>
      </c>
      <c r="E44" s="55">
        <v>0.44374999999999998</v>
      </c>
      <c r="F44" s="53" t="s">
        <v>465</v>
      </c>
      <c r="G44" s="53" t="s">
        <v>335</v>
      </c>
      <c r="H44" s="53" t="s">
        <v>336</v>
      </c>
      <c r="I44" s="53" t="s">
        <v>18</v>
      </c>
      <c r="J44" s="53" t="s">
        <v>18</v>
      </c>
      <c r="K44" s="56">
        <v>0.5</v>
      </c>
      <c r="L44" s="53" t="s">
        <v>18</v>
      </c>
      <c r="M44" s="54">
        <v>43725</v>
      </c>
      <c r="N44" s="53" t="s">
        <v>61</v>
      </c>
      <c r="O44" s="15"/>
    </row>
    <row r="45" spans="1:15">
      <c r="A45" s="53" t="s">
        <v>478</v>
      </c>
      <c r="B45" s="53" t="s">
        <v>15</v>
      </c>
      <c r="C45" s="53" t="s">
        <v>479</v>
      </c>
      <c r="D45" s="54">
        <v>43724</v>
      </c>
      <c r="E45" s="55">
        <v>0.44374999999999998</v>
      </c>
      <c r="F45" s="53" t="s">
        <v>465</v>
      </c>
      <c r="G45" s="53" t="s">
        <v>337</v>
      </c>
      <c r="H45" s="53" t="s">
        <v>338</v>
      </c>
      <c r="I45" s="53" t="s">
        <v>18</v>
      </c>
      <c r="J45" s="53" t="s">
        <v>18</v>
      </c>
      <c r="K45" s="56">
        <v>0.5</v>
      </c>
      <c r="L45" s="53" t="s">
        <v>18</v>
      </c>
      <c r="M45" s="54">
        <v>43725</v>
      </c>
      <c r="N45" s="53" t="s">
        <v>61</v>
      </c>
      <c r="O45" s="15"/>
    </row>
    <row r="46" spans="1:15">
      <c r="A46" s="53" t="s">
        <v>478</v>
      </c>
      <c r="B46" s="53" t="s">
        <v>15</v>
      </c>
      <c r="C46" s="53" t="s">
        <v>479</v>
      </c>
      <c r="D46" s="54">
        <v>43724</v>
      </c>
      <c r="E46" s="55">
        <v>0.44374999999999998</v>
      </c>
      <c r="F46" s="53" t="s">
        <v>465</v>
      </c>
      <c r="G46" s="53" t="s">
        <v>339</v>
      </c>
      <c r="H46" s="53" t="s">
        <v>340</v>
      </c>
      <c r="I46" s="53" t="s">
        <v>18</v>
      </c>
      <c r="J46" s="53" t="s">
        <v>18</v>
      </c>
      <c r="K46" s="56">
        <v>0.5</v>
      </c>
      <c r="L46" s="53" t="s">
        <v>18</v>
      </c>
      <c r="M46" s="54">
        <v>43725</v>
      </c>
      <c r="N46" s="53" t="s">
        <v>61</v>
      </c>
      <c r="O46" s="15"/>
    </row>
    <row r="47" spans="1:15">
      <c r="A47" s="53" t="s">
        <v>478</v>
      </c>
      <c r="B47" s="53" t="s">
        <v>15</v>
      </c>
      <c r="C47" s="53" t="s">
        <v>479</v>
      </c>
      <c r="D47" s="54">
        <v>43724</v>
      </c>
      <c r="E47" s="55">
        <v>0.44374999999999998</v>
      </c>
      <c r="F47" s="53" t="s">
        <v>465</v>
      </c>
      <c r="G47" s="53" t="s">
        <v>466</v>
      </c>
      <c r="H47" s="53" t="s">
        <v>467</v>
      </c>
      <c r="I47" s="53" t="s">
        <v>18</v>
      </c>
      <c r="J47" s="53" t="s">
        <v>18</v>
      </c>
      <c r="K47" s="56">
        <v>0.5</v>
      </c>
      <c r="L47" s="53" t="s">
        <v>18</v>
      </c>
      <c r="M47" s="54">
        <v>43725</v>
      </c>
      <c r="N47" s="53" t="s">
        <v>61</v>
      </c>
      <c r="O47" s="15"/>
    </row>
    <row r="48" spans="1:15">
      <c r="A48" s="53" t="s">
        <v>478</v>
      </c>
      <c r="B48" s="53" t="s">
        <v>15</v>
      </c>
      <c r="C48" s="53" t="s">
        <v>479</v>
      </c>
      <c r="D48" s="54">
        <v>43724</v>
      </c>
      <c r="E48" s="55">
        <v>0.44374999999999998</v>
      </c>
      <c r="F48" s="53" t="s">
        <v>465</v>
      </c>
      <c r="G48" s="53" t="s">
        <v>341</v>
      </c>
      <c r="H48" s="53" t="s">
        <v>342</v>
      </c>
      <c r="I48" s="53" t="s">
        <v>18</v>
      </c>
      <c r="J48" s="53" t="s">
        <v>18</v>
      </c>
      <c r="K48" s="56">
        <v>0.5</v>
      </c>
      <c r="L48" s="53" t="s">
        <v>18</v>
      </c>
      <c r="M48" s="54">
        <v>43725</v>
      </c>
      <c r="N48" s="53" t="s">
        <v>61</v>
      </c>
      <c r="O48" s="15"/>
    </row>
    <row r="49" spans="1:15">
      <c r="A49" s="53" t="s">
        <v>478</v>
      </c>
      <c r="B49" s="53" t="s">
        <v>15</v>
      </c>
      <c r="C49" s="53" t="s">
        <v>479</v>
      </c>
      <c r="D49" s="54">
        <v>43724</v>
      </c>
      <c r="E49" s="55">
        <v>0.44374999999999998</v>
      </c>
      <c r="F49" s="53" t="s">
        <v>433</v>
      </c>
      <c r="G49" s="53" t="s">
        <v>139</v>
      </c>
      <c r="H49" s="53" t="s">
        <v>140</v>
      </c>
      <c r="I49" s="53" t="s">
        <v>18</v>
      </c>
      <c r="J49" s="53" t="s">
        <v>141</v>
      </c>
      <c r="K49" s="56">
        <v>0.01</v>
      </c>
      <c r="L49" s="53" t="s">
        <v>18</v>
      </c>
      <c r="M49" s="54">
        <v>43725</v>
      </c>
      <c r="N49" s="53" t="s">
        <v>61</v>
      </c>
      <c r="O49" s="19">
        <v>43731</v>
      </c>
    </row>
    <row r="50" spans="1:15">
      <c r="A50" s="53" t="s">
        <v>478</v>
      </c>
      <c r="B50" s="53" t="s">
        <v>15</v>
      </c>
      <c r="C50" s="53" t="s">
        <v>479</v>
      </c>
      <c r="D50" s="54">
        <v>43724</v>
      </c>
      <c r="E50" s="55">
        <v>0.44374999999999998</v>
      </c>
      <c r="F50" s="53" t="s">
        <v>433</v>
      </c>
      <c r="G50" s="53" t="s">
        <v>142</v>
      </c>
      <c r="H50" s="53" t="s">
        <v>143</v>
      </c>
      <c r="I50" s="53" t="s">
        <v>18</v>
      </c>
      <c r="J50" s="53" t="s">
        <v>141</v>
      </c>
      <c r="K50" s="56">
        <v>0.01</v>
      </c>
      <c r="L50" s="53" t="s">
        <v>18</v>
      </c>
      <c r="M50" s="54">
        <v>43725</v>
      </c>
      <c r="N50" s="53" t="s">
        <v>61</v>
      </c>
      <c r="O50" s="64">
        <v>43731</v>
      </c>
    </row>
    <row r="51" spans="1:15">
      <c r="A51" s="53" t="s">
        <v>478</v>
      </c>
      <c r="B51" s="53" t="s">
        <v>15</v>
      </c>
      <c r="C51" s="53" t="s">
        <v>479</v>
      </c>
      <c r="D51" s="54">
        <v>43724</v>
      </c>
      <c r="E51" s="55">
        <v>0.44374999999999998</v>
      </c>
      <c r="F51" s="53" t="s">
        <v>433</v>
      </c>
      <c r="G51" s="53" t="s">
        <v>144</v>
      </c>
      <c r="H51" s="53" t="s">
        <v>145</v>
      </c>
      <c r="I51" s="53" t="s">
        <v>18</v>
      </c>
      <c r="J51" s="53" t="s">
        <v>141</v>
      </c>
      <c r="K51" s="56">
        <v>0.01</v>
      </c>
      <c r="L51" s="53" t="s">
        <v>18</v>
      </c>
      <c r="M51" s="54">
        <v>43725</v>
      </c>
      <c r="N51" s="53" t="s">
        <v>61</v>
      </c>
      <c r="O51" s="19">
        <v>43731</v>
      </c>
    </row>
    <row r="52" spans="1:15">
      <c r="A52" s="53" t="s">
        <v>478</v>
      </c>
      <c r="B52" s="53" t="s">
        <v>15</v>
      </c>
      <c r="C52" s="53" t="s">
        <v>479</v>
      </c>
      <c r="D52" s="54">
        <v>43724</v>
      </c>
      <c r="E52" s="55">
        <v>0.44374999999999998</v>
      </c>
      <c r="F52" s="53" t="s">
        <v>465</v>
      </c>
      <c r="G52" s="53" t="s">
        <v>468</v>
      </c>
      <c r="H52" s="53" t="s">
        <v>469</v>
      </c>
      <c r="I52" s="53" t="s">
        <v>18</v>
      </c>
      <c r="J52" s="53" t="s">
        <v>18</v>
      </c>
      <c r="K52" s="56">
        <v>0.5</v>
      </c>
      <c r="L52" s="53" t="s">
        <v>18</v>
      </c>
      <c r="M52" s="54">
        <v>43725</v>
      </c>
      <c r="N52" s="53" t="s">
        <v>61</v>
      </c>
      <c r="O52" s="15"/>
    </row>
    <row r="53" spans="1:15">
      <c r="A53" s="53" t="s">
        <v>478</v>
      </c>
      <c r="B53" s="53" t="s">
        <v>15</v>
      </c>
      <c r="C53" s="53" t="s">
        <v>479</v>
      </c>
      <c r="D53" s="54">
        <v>43724</v>
      </c>
      <c r="E53" s="55">
        <v>0.44374999999999998</v>
      </c>
      <c r="F53" s="53" t="s">
        <v>465</v>
      </c>
      <c r="G53" s="53" t="s">
        <v>343</v>
      </c>
      <c r="H53" s="53" t="s">
        <v>344</v>
      </c>
      <c r="I53" s="53" t="s">
        <v>18</v>
      </c>
      <c r="J53" s="53" t="s">
        <v>18</v>
      </c>
      <c r="K53" s="56">
        <v>0.5</v>
      </c>
      <c r="L53" s="53" t="s">
        <v>18</v>
      </c>
      <c r="M53" s="54">
        <v>43725</v>
      </c>
      <c r="N53" s="53" t="s">
        <v>61</v>
      </c>
      <c r="O53" s="15"/>
    </row>
    <row r="54" spans="1:15">
      <c r="A54" s="53" t="s">
        <v>478</v>
      </c>
      <c r="B54" s="53" t="s">
        <v>15</v>
      </c>
      <c r="C54" s="53" t="s">
        <v>479</v>
      </c>
      <c r="D54" s="54">
        <v>43724</v>
      </c>
      <c r="E54" s="55">
        <v>0.44374999999999998</v>
      </c>
      <c r="F54" s="53" t="s">
        <v>465</v>
      </c>
      <c r="G54" s="53" t="s">
        <v>345</v>
      </c>
      <c r="H54" s="53" t="s">
        <v>346</v>
      </c>
      <c r="I54" s="53" t="s">
        <v>18</v>
      </c>
      <c r="J54" s="53" t="s">
        <v>18</v>
      </c>
      <c r="K54" s="56">
        <v>0.5</v>
      </c>
      <c r="L54" s="53" t="s">
        <v>18</v>
      </c>
      <c r="M54" s="54">
        <v>43725</v>
      </c>
      <c r="N54" s="53" t="s">
        <v>61</v>
      </c>
      <c r="O54" s="15"/>
    </row>
    <row r="55" spans="1:15">
      <c r="A55" s="53" t="s">
        <v>478</v>
      </c>
      <c r="B55" s="53" t="s">
        <v>15</v>
      </c>
      <c r="C55" s="53" t="s">
        <v>479</v>
      </c>
      <c r="D55" s="54">
        <v>43724</v>
      </c>
      <c r="E55" s="55">
        <v>0.44374999999999998</v>
      </c>
      <c r="F55" s="53" t="s">
        <v>465</v>
      </c>
      <c r="G55" s="53" t="s">
        <v>347</v>
      </c>
      <c r="H55" s="53" t="s">
        <v>348</v>
      </c>
      <c r="I55" s="53" t="s">
        <v>18</v>
      </c>
      <c r="J55" s="53" t="s">
        <v>18</v>
      </c>
      <c r="K55" s="56">
        <v>0.5</v>
      </c>
      <c r="L55" s="53" t="s">
        <v>18</v>
      </c>
      <c r="M55" s="54">
        <v>43725</v>
      </c>
      <c r="N55" s="53" t="s">
        <v>61</v>
      </c>
      <c r="O55" s="15"/>
    </row>
    <row r="56" spans="1:15">
      <c r="A56" s="53" t="s">
        <v>478</v>
      </c>
      <c r="B56" s="53" t="s">
        <v>15</v>
      </c>
      <c r="C56" s="53" t="s">
        <v>479</v>
      </c>
      <c r="D56" s="54">
        <v>43724</v>
      </c>
      <c r="E56" s="55">
        <v>0.44374999999999998</v>
      </c>
      <c r="F56" s="53" t="s">
        <v>465</v>
      </c>
      <c r="G56" s="53" t="s">
        <v>349</v>
      </c>
      <c r="H56" s="53" t="s">
        <v>350</v>
      </c>
      <c r="I56" s="53" t="s">
        <v>18</v>
      </c>
      <c r="J56" s="53" t="s">
        <v>18</v>
      </c>
      <c r="K56" s="56">
        <v>0.5</v>
      </c>
      <c r="L56" s="53" t="s">
        <v>18</v>
      </c>
      <c r="M56" s="54">
        <v>43725</v>
      </c>
      <c r="N56" s="53" t="s">
        <v>61</v>
      </c>
      <c r="O56" s="15"/>
    </row>
    <row r="57" spans="1:15">
      <c r="A57" s="53" t="s">
        <v>478</v>
      </c>
      <c r="B57" s="53" t="s">
        <v>15</v>
      </c>
      <c r="C57" s="53" t="s">
        <v>479</v>
      </c>
      <c r="D57" s="54">
        <v>43724</v>
      </c>
      <c r="E57" s="55">
        <v>0.44374999999999998</v>
      </c>
      <c r="F57" s="53" t="s">
        <v>434</v>
      </c>
      <c r="G57" s="53" t="s">
        <v>233</v>
      </c>
      <c r="H57" s="53" t="s">
        <v>234</v>
      </c>
      <c r="I57" s="53" t="s">
        <v>18</v>
      </c>
      <c r="J57" s="53" t="s">
        <v>18</v>
      </c>
      <c r="K57" s="56">
        <v>0.5</v>
      </c>
      <c r="L57" s="53" t="s">
        <v>18</v>
      </c>
      <c r="M57" s="54">
        <v>43725</v>
      </c>
      <c r="N57" s="53" t="s">
        <v>61</v>
      </c>
      <c r="O57" s="21"/>
    </row>
    <row r="58" spans="1:15">
      <c r="A58" s="53" t="s">
        <v>478</v>
      </c>
      <c r="B58" s="53" t="s">
        <v>15</v>
      </c>
      <c r="C58" s="53" t="s">
        <v>479</v>
      </c>
      <c r="D58" s="54">
        <v>43724</v>
      </c>
      <c r="E58" s="55">
        <v>0.44374999999999998</v>
      </c>
      <c r="F58" s="53" t="s">
        <v>465</v>
      </c>
      <c r="G58" s="53" t="s">
        <v>351</v>
      </c>
      <c r="H58" s="53" t="s">
        <v>352</v>
      </c>
      <c r="I58" s="53" t="s">
        <v>18</v>
      </c>
      <c r="J58" s="53" t="s">
        <v>18</v>
      </c>
      <c r="K58" s="56">
        <v>0.5</v>
      </c>
      <c r="L58" s="53" t="s">
        <v>18</v>
      </c>
      <c r="M58" s="54">
        <v>43725</v>
      </c>
      <c r="N58" s="53" t="s">
        <v>61</v>
      </c>
      <c r="O58" s="15"/>
    </row>
    <row r="59" spans="1:15">
      <c r="A59" s="53" t="s">
        <v>478</v>
      </c>
      <c r="B59" s="53" t="s">
        <v>15</v>
      </c>
      <c r="C59" s="53" t="s">
        <v>479</v>
      </c>
      <c r="D59" s="54">
        <v>43724</v>
      </c>
      <c r="E59" s="55">
        <v>0.44374999999999998</v>
      </c>
      <c r="F59" s="53" t="s">
        <v>465</v>
      </c>
      <c r="G59" s="53" t="s">
        <v>353</v>
      </c>
      <c r="H59" s="53" t="s">
        <v>354</v>
      </c>
      <c r="I59" s="53" t="s">
        <v>18</v>
      </c>
      <c r="J59" s="53" t="s">
        <v>18</v>
      </c>
      <c r="K59" s="56">
        <v>0.5</v>
      </c>
      <c r="L59" s="53" t="s">
        <v>18</v>
      </c>
      <c r="M59" s="54">
        <v>43725</v>
      </c>
      <c r="N59" s="53" t="s">
        <v>61</v>
      </c>
      <c r="O59" s="15"/>
    </row>
    <row r="60" spans="1:15">
      <c r="A60" s="53" t="s">
        <v>478</v>
      </c>
      <c r="B60" s="53" t="s">
        <v>15</v>
      </c>
      <c r="C60" s="53" t="s">
        <v>479</v>
      </c>
      <c r="D60" s="54">
        <v>43724</v>
      </c>
      <c r="E60" s="55">
        <v>0.44374999999999998</v>
      </c>
      <c r="F60" s="53" t="s">
        <v>465</v>
      </c>
      <c r="G60" s="53" t="s">
        <v>355</v>
      </c>
      <c r="H60" s="53" t="s">
        <v>356</v>
      </c>
      <c r="I60" s="53" t="s">
        <v>18</v>
      </c>
      <c r="J60" s="53" t="s">
        <v>18</v>
      </c>
      <c r="K60" s="56">
        <v>0.5</v>
      </c>
      <c r="L60" s="53" t="s">
        <v>18</v>
      </c>
      <c r="M60" s="54">
        <v>43725</v>
      </c>
      <c r="N60" s="53" t="s">
        <v>61</v>
      </c>
      <c r="O60" s="15"/>
    </row>
    <row r="61" spans="1:15">
      <c r="A61" s="53" t="s">
        <v>478</v>
      </c>
      <c r="B61" s="53" t="s">
        <v>15</v>
      </c>
      <c r="C61" s="53" t="s">
        <v>479</v>
      </c>
      <c r="D61" s="54">
        <v>43724</v>
      </c>
      <c r="E61" s="55">
        <v>0.44374999999999998</v>
      </c>
      <c r="F61" s="53" t="s">
        <v>465</v>
      </c>
      <c r="G61" s="53" t="s">
        <v>357</v>
      </c>
      <c r="H61" s="53" t="s">
        <v>358</v>
      </c>
      <c r="I61" s="53" t="s">
        <v>18</v>
      </c>
      <c r="J61" s="53" t="s">
        <v>18</v>
      </c>
      <c r="K61" s="56">
        <v>0.5</v>
      </c>
      <c r="L61" s="53" t="s">
        <v>18</v>
      </c>
      <c r="M61" s="54">
        <v>43725</v>
      </c>
      <c r="N61" s="53" t="s">
        <v>61</v>
      </c>
      <c r="O61" s="15"/>
    </row>
    <row r="62" spans="1:15">
      <c r="A62" s="53" t="s">
        <v>478</v>
      </c>
      <c r="B62" s="53" t="s">
        <v>15</v>
      </c>
      <c r="C62" s="53" t="s">
        <v>479</v>
      </c>
      <c r="D62" s="54">
        <v>43724</v>
      </c>
      <c r="E62" s="55">
        <v>0.44374999999999998</v>
      </c>
      <c r="F62" s="53" t="s">
        <v>434</v>
      </c>
      <c r="G62" s="53" t="s">
        <v>235</v>
      </c>
      <c r="H62" s="53" t="s">
        <v>236</v>
      </c>
      <c r="I62" s="53" t="s">
        <v>18</v>
      </c>
      <c r="J62" s="53" t="s">
        <v>18</v>
      </c>
      <c r="K62" s="56">
        <v>2.5</v>
      </c>
      <c r="L62" s="53" t="s">
        <v>18</v>
      </c>
      <c r="M62" s="54">
        <v>43725</v>
      </c>
      <c r="N62" s="53" t="s">
        <v>61</v>
      </c>
      <c r="O62" s="21"/>
    </row>
    <row r="63" spans="1:15">
      <c r="A63" s="53" t="s">
        <v>478</v>
      </c>
      <c r="B63" s="53" t="s">
        <v>15</v>
      </c>
      <c r="C63" s="53" t="s">
        <v>479</v>
      </c>
      <c r="D63" s="54">
        <v>43724</v>
      </c>
      <c r="E63" s="55">
        <v>0.44374999999999998</v>
      </c>
      <c r="F63" s="53" t="s">
        <v>434</v>
      </c>
      <c r="G63" s="53" t="s">
        <v>443</v>
      </c>
      <c r="H63" s="53" t="s">
        <v>444</v>
      </c>
      <c r="I63" s="53" t="s">
        <v>18</v>
      </c>
      <c r="J63" s="53" t="s">
        <v>18</v>
      </c>
      <c r="K63" s="56">
        <v>2.5</v>
      </c>
      <c r="L63" s="53" t="s">
        <v>18</v>
      </c>
      <c r="M63" s="54">
        <v>43725</v>
      </c>
      <c r="N63" s="53" t="s">
        <v>61</v>
      </c>
      <c r="O63" s="21"/>
    </row>
    <row r="64" spans="1:15">
      <c r="A64" s="53" t="s">
        <v>478</v>
      </c>
      <c r="B64" s="53" t="s">
        <v>15</v>
      </c>
      <c r="C64" s="53" t="s">
        <v>479</v>
      </c>
      <c r="D64" s="54">
        <v>43724</v>
      </c>
      <c r="E64" s="55">
        <v>0.44374999999999998</v>
      </c>
      <c r="F64" s="53" t="s">
        <v>434</v>
      </c>
      <c r="G64" s="53" t="s">
        <v>445</v>
      </c>
      <c r="H64" s="53" t="s">
        <v>446</v>
      </c>
      <c r="I64" s="53" t="s">
        <v>18</v>
      </c>
      <c r="J64" s="53" t="s">
        <v>18</v>
      </c>
      <c r="K64" s="56">
        <v>2.5</v>
      </c>
      <c r="L64" s="53" t="s">
        <v>18</v>
      </c>
      <c r="M64" s="54">
        <v>43725</v>
      </c>
      <c r="N64" s="53" t="s">
        <v>61</v>
      </c>
      <c r="O64" s="21"/>
    </row>
    <row r="65" spans="1:15">
      <c r="A65" s="53" t="s">
        <v>478</v>
      </c>
      <c r="B65" s="53" t="s">
        <v>15</v>
      </c>
      <c r="C65" s="53" t="s">
        <v>479</v>
      </c>
      <c r="D65" s="54">
        <v>43724</v>
      </c>
      <c r="E65" s="55">
        <v>0.44374999999999998</v>
      </c>
      <c r="F65" s="53" t="s">
        <v>434</v>
      </c>
      <c r="G65" s="53" t="s">
        <v>447</v>
      </c>
      <c r="H65" s="53" t="s">
        <v>448</v>
      </c>
      <c r="I65" s="53" t="s">
        <v>18</v>
      </c>
      <c r="J65" s="53" t="s">
        <v>18</v>
      </c>
      <c r="K65" s="56">
        <v>2.5</v>
      </c>
      <c r="L65" s="53" t="s">
        <v>18</v>
      </c>
      <c r="M65" s="54">
        <v>43725</v>
      </c>
      <c r="N65" s="53" t="s">
        <v>61</v>
      </c>
      <c r="O65" s="21"/>
    </row>
    <row r="66" spans="1:15">
      <c r="A66" s="53" t="s">
        <v>478</v>
      </c>
      <c r="B66" s="53" t="s">
        <v>15</v>
      </c>
      <c r="C66" s="53" t="s">
        <v>479</v>
      </c>
      <c r="D66" s="54">
        <v>43724</v>
      </c>
      <c r="E66" s="55">
        <v>0.44374999999999998</v>
      </c>
      <c r="F66" s="53" t="s">
        <v>433</v>
      </c>
      <c r="G66" s="53" t="s">
        <v>146</v>
      </c>
      <c r="H66" s="53" t="s">
        <v>147</v>
      </c>
      <c r="I66" s="53" t="s">
        <v>18</v>
      </c>
      <c r="J66" s="53" t="s">
        <v>141</v>
      </c>
      <c r="K66" s="56">
        <v>0.01</v>
      </c>
      <c r="L66" s="53" t="s">
        <v>18</v>
      </c>
      <c r="M66" s="54">
        <v>43725</v>
      </c>
      <c r="N66" s="53" t="s">
        <v>61</v>
      </c>
      <c r="O66" s="19">
        <v>43731</v>
      </c>
    </row>
    <row r="67" spans="1:15">
      <c r="A67" s="53" t="s">
        <v>478</v>
      </c>
      <c r="B67" s="53" t="s">
        <v>15</v>
      </c>
      <c r="C67" s="53" t="s">
        <v>479</v>
      </c>
      <c r="D67" s="54">
        <v>43724</v>
      </c>
      <c r="E67" s="55">
        <v>0.44374999999999998</v>
      </c>
      <c r="F67" s="53" t="s">
        <v>433</v>
      </c>
      <c r="G67" s="53" t="s">
        <v>148</v>
      </c>
      <c r="H67" s="53" t="s">
        <v>149</v>
      </c>
      <c r="I67" s="53" t="s">
        <v>18</v>
      </c>
      <c r="J67" s="53" t="s">
        <v>141</v>
      </c>
      <c r="K67" s="56">
        <v>0.01</v>
      </c>
      <c r="L67" s="53" t="s">
        <v>18</v>
      </c>
      <c r="M67" s="54">
        <v>43725</v>
      </c>
      <c r="N67" s="53" t="s">
        <v>61</v>
      </c>
      <c r="O67" s="19">
        <v>43731</v>
      </c>
    </row>
    <row r="68" spans="1:15">
      <c r="A68" s="53" t="s">
        <v>478</v>
      </c>
      <c r="B68" s="53" t="s">
        <v>15</v>
      </c>
      <c r="C68" s="53" t="s">
        <v>479</v>
      </c>
      <c r="D68" s="54">
        <v>43724</v>
      </c>
      <c r="E68" s="55">
        <v>0.44374999999999998</v>
      </c>
      <c r="F68" s="53" t="s">
        <v>465</v>
      </c>
      <c r="G68" s="53" t="s">
        <v>359</v>
      </c>
      <c r="H68" s="53" t="s">
        <v>360</v>
      </c>
      <c r="I68" s="53" t="s">
        <v>18</v>
      </c>
      <c r="J68" s="53" t="s">
        <v>18</v>
      </c>
      <c r="K68" s="56">
        <v>0.5</v>
      </c>
      <c r="L68" s="53" t="s">
        <v>18</v>
      </c>
      <c r="M68" s="54">
        <v>43725</v>
      </c>
      <c r="N68" s="53" t="s">
        <v>61</v>
      </c>
      <c r="O68" s="15"/>
    </row>
    <row r="69" spans="1:15">
      <c r="A69" s="53" t="s">
        <v>478</v>
      </c>
      <c r="B69" s="53" t="s">
        <v>15</v>
      </c>
      <c r="C69" s="53" t="s">
        <v>479</v>
      </c>
      <c r="D69" s="54">
        <v>43724</v>
      </c>
      <c r="E69" s="55">
        <v>0.44374999999999998</v>
      </c>
      <c r="F69" s="53" t="s">
        <v>433</v>
      </c>
      <c r="G69" s="53" t="s">
        <v>177</v>
      </c>
      <c r="H69" s="53" t="s">
        <v>178</v>
      </c>
      <c r="I69" s="53" t="s">
        <v>18</v>
      </c>
      <c r="J69" s="53" t="s">
        <v>154</v>
      </c>
      <c r="K69" s="56">
        <v>0.1</v>
      </c>
      <c r="L69" s="53" t="s">
        <v>18</v>
      </c>
      <c r="M69" s="54">
        <v>43725</v>
      </c>
      <c r="N69" s="53" t="s">
        <v>61</v>
      </c>
      <c r="O69" s="19">
        <v>43731</v>
      </c>
    </row>
    <row r="70" spans="1:15">
      <c r="A70" s="53" t="s">
        <v>478</v>
      </c>
      <c r="B70" s="53" t="s">
        <v>15</v>
      </c>
      <c r="C70" s="53" t="s">
        <v>479</v>
      </c>
      <c r="D70" s="54">
        <v>43724</v>
      </c>
      <c r="E70" s="55">
        <v>0.44374999999999998</v>
      </c>
      <c r="F70" s="53" t="s">
        <v>433</v>
      </c>
      <c r="G70" s="53" t="s">
        <v>179</v>
      </c>
      <c r="H70" s="53" t="s">
        <v>180</v>
      </c>
      <c r="I70" s="53" t="s">
        <v>18</v>
      </c>
      <c r="J70" s="53" t="s">
        <v>154</v>
      </c>
      <c r="K70" s="56">
        <v>0.1</v>
      </c>
      <c r="L70" s="53" t="s">
        <v>18</v>
      </c>
      <c r="M70" s="54">
        <v>43725</v>
      </c>
      <c r="N70" s="53" t="s">
        <v>61</v>
      </c>
      <c r="O70" s="64">
        <v>43731</v>
      </c>
    </row>
    <row r="71" spans="1:15">
      <c r="A71" s="53" t="s">
        <v>478</v>
      </c>
      <c r="B71" s="53" t="s">
        <v>15</v>
      </c>
      <c r="C71" s="53" t="s">
        <v>479</v>
      </c>
      <c r="D71" s="54">
        <v>43724</v>
      </c>
      <c r="E71" s="55">
        <v>0.44374999999999998</v>
      </c>
      <c r="F71" s="53" t="s">
        <v>433</v>
      </c>
      <c r="G71" s="53" t="s">
        <v>181</v>
      </c>
      <c r="H71" s="53" t="s">
        <v>182</v>
      </c>
      <c r="I71" s="53" t="s">
        <v>18</v>
      </c>
      <c r="J71" s="53" t="s">
        <v>154</v>
      </c>
      <c r="K71" s="56">
        <v>0.1</v>
      </c>
      <c r="L71" s="53" t="s">
        <v>18</v>
      </c>
      <c r="M71" s="54">
        <v>43725</v>
      </c>
      <c r="N71" s="53" t="s">
        <v>61</v>
      </c>
      <c r="O71" s="19">
        <v>43731</v>
      </c>
    </row>
    <row r="72" spans="1:15">
      <c r="A72" s="53" t="s">
        <v>478</v>
      </c>
      <c r="B72" s="53" t="s">
        <v>15</v>
      </c>
      <c r="C72" s="53" t="s">
        <v>479</v>
      </c>
      <c r="D72" s="54">
        <v>43724</v>
      </c>
      <c r="E72" s="55">
        <v>0.44374999999999998</v>
      </c>
      <c r="F72" s="53" t="s">
        <v>433</v>
      </c>
      <c r="G72" s="53" t="s">
        <v>183</v>
      </c>
      <c r="H72" s="53" t="s">
        <v>184</v>
      </c>
      <c r="I72" s="53" t="s">
        <v>18</v>
      </c>
      <c r="J72" s="53" t="s">
        <v>154</v>
      </c>
      <c r="K72" s="56">
        <v>0.1</v>
      </c>
      <c r="L72" s="53" t="s">
        <v>18</v>
      </c>
      <c r="M72" s="54">
        <v>43725</v>
      </c>
      <c r="N72" s="53" t="s">
        <v>61</v>
      </c>
      <c r="O72" s="19">
        <v>43731</v>
      </c>
    </row>
    <row r="73" spans="1:15">
      <c r="A73" s="53" t="s">
        <v>478</v>
      </c>
      <c r="B73" s="53" t="s">
        <v>15</v>
      </c>
      <c r="C73" s="53" t="s">
        <v>479</v>
      </c>
      <c r="D73" s="54">
        <v>43724</v>
      </c>
      <c r="E73" s="55">
        <v>0.44374999999999998</v>
      </c>
      <c r="F73" s="53" t="s">
        <v>433</v>
      </c>
      <c r="G73" s="53" t="s">
        <v>185</v>
      </c>
      <c r="H73" s="53" t="s">
        <v>186</v>
      </c>
      <c r="I73" s="53" t="s">
        <v>18</v>
      </c>
      <c r="J73" s="53" t="s">
        <v>154</v>
      </c>
      <c r="K73" s="56">
        <v>0.1</v>
      </c>
      <c r="L73" s="53" t="s">
        <v>18</v>
      </c>
      <c r="M73" s="54">
        <v>43725</v>
      </c>
      <c r="N73" s="53" t="s">
        <v>61</v>
      </c>
      <c r="O73" s="19">
        <v>43731</v>
      </c>
    </row>
    <row r="74" spans="1:15">
      <c r="A74" s="53" t="s">
        <v>478</v>
      </c>
      <c r="B74" s="53" t="s">
        <v>15</v>
      </c>
      <c r="C74" s="53" t="s">
        <v>479</v>
      </c>
      <c r="D74" s="54">
        <v>43724</v>
      </c>
      <c r="E74" s="55">
        <v>0.44374999999999998</v>
      </c>
      <c r="F74" s="53" t="s">
        <v>433</v>
      </c>
      <c r="G74" s="53" t="s">
        <v>187</v>
      </c>
      <c r="H74" s="53" t="s">
        <v>188</v>
      </c>
      <c r="I74" s="53" t="s">
        <v>18</v>
      </c>
      <c r="J74" s="53" t="s">
        <v>154</v>
      </c>
      <c r="K74" s="56">
        <v>0.1</v>
      </c>
      <c r="L74" s="53" t="s">
        <v>18</v>
      </c>
      <c r="M74" s="54">
        <v>43725</v>
      </c>
      <c r="N74" s="53" t="s">
        <v>61</v>
      </c>
      <c r="O74" s="19">
        <v>43731</v>
      </c>
    </row>
    <row r="75" spans="1:15">
      <c r="A75" s="53" t="s">
        <v>478</v>
      </c>
      <c r="B75" s="53" t="s">
        <v>15</v>
      </c>
      <c r="C75" s="53" t="s">
        <v>479</v>
      </c>
      <c r="D75" s="54">
        <v>43724</v>
      </c>
      <c r="E75" s="55">
        <v>0.44374999999999998</v>
      </c>
      <c r="F75" s="53" t="s">
        <v>433</v>
      </c>
      <c r="G75" s="53" t="s">
        <v>189</v>
      </c>
      <c r="H75" s="53" t="s">
        <v>190</v>
      </c>
      <c r="I75" s="53" t="s">
        <v>18</v>
      </c>
      <c r="J75" s="53" t="s">
        <v>154</v>
      </c>
      <c r="K75" s="56">
        <v>0.1</v>
      </c>
      <c r="L75" s="53" t="s">
        <v>18</v>
      </c>
      <c r="M75" s="54">
        <v>43725</v>
      </c>
      <c r="N75" s="53" t="s">
        <v>61</v>
      </c>
      <c r="O75" s="19">
        <v>43731</v>
      </c>
    </row>
    <row r="76" spans="1:15">
      <c r="A76" s="53" t="s">
        <v>478</v>
      </c>
      <c r="B76" s="53" t="s">
        <v>15</v>
      </c>
      <c r="C76" s="53" t="s">
        <v>479</v>
      </c>
      <c r="D76" s="54">
        <v>43724</v>
      </c>
      <c r="E76" s="55">
        <v>0.44374999999999998</v>
      </c>
      <c r="F76" s="53" t="s">
        <v>75</v>
      </c>
      <c r="G76" s="53" t="s">
        <v>76</v>
      </c>
      <c r="H76" s="53" t="s">
        <v>77</v>
      </c>
      <c r="I76" s="53" t="s">
        <v>18</v>
      </c>
      <c r="J76" s="53" t="s">
        <v>135</v>
      </c>
      <c r="K76" s="56">
        <v>0.5</v>
      </c>
      <c r="L76" s="53" t="s">
        <v>78</v>
      </c>
      <c r="M76" s="54">
        <v>43725</v>
      </c>
      <c r="N76" s="53" t="s">
        <v>61</v>
      </c>
      <c r="O76" s="64">
        <v>43739</v>
      </c>
    </row>
    <row r="77" spans="1:15">
      <c r="A77" s="53" t="s">
        <v>478</v>
      </c>
      <c r="B77" s="53" t="s">
        <v>15</v>
      </c>
      <c r="C77" s="53" t="s">
        <v>479</v>
      </c>
      <c r="D77" s="54">
        <v>43724</v>
      </c>
      <c r="E77" s="55">
        <v>0.44374999999999998</v>
      </c>
      <c r="F77" s="53" t="s">
        <v>434</v>
      </c>
      <c r="G77" s="53" t="s">
        <v>237</v>
      </c>
      <c r="H77" s="53" t="s">
        <v>238</v>
      </c>
      <c r="I77" s="53" t="s">
        <v>18</v>
      </c>
      <c r="J77" s="53" t="s">
        <v>18</v>
      </c>
      <c r="K77" s="56">
        <v>0.5</v>
      </c>
      <c r="L77" s="53" t="s">
        <v>18</v>
      </c>
      <c r="M77" s="54">
        <v>43725</v>
      </c>
      <c r="N77" s="53" t="s">
        <v>61</v>
      </c>
      <c r="O77" s="21"/>
    </row>
    <row r="78" spans="1:15">
      <c r="A78" s="53" t="s">
        <v>478</v>
      </c>
      <c r="B78" s="53" t="s">
        <v>15</v>
      </c>
      <c r="C78" s="53" t="s">
        <v>479</v>
      </c>
      <c r="D78" s="54">
        <v>43724</v>
      </c>
      <c r="E78" s="55">
        <v>0.44374999999999998</v>
      </c>
      <c r="F78" s="53" t="s">
        <v>465</v>
      </c>
      <c r="G78" s="53" t="s">
        <v>361</v>
      </c>
      <c r="H78" s="53" t="s">
        <v>362</v>
      </c>
      <c r="I78" s="53" t="s">
        <v>18</v>
      </c>
      <c r="J78" s="53" t="s">
        <v>18</v>
      </c>
      <c r="K78" s="56">
        <v>0.5</v>
      </c>
      <c r="L78" s="53" t="s">
        <v>18</v>
      </c>
      <c r="M78" s="54">
        <v>43725</v>
      </c>
      <c r="N78" s="53" t="s">
        <v>61</v>
      </c>
      <c r="O78" s="15"/>
    </row>
    <row r="79" spans="1:15">
      <c r="A79" s="53" t="s">
        <v>478</v>
      </c>
      <c r="B79" s="53" t="s">
        <v>15</v>
      </c>
      <c r="C79" s="53" t="s">
        <v>479</v>
      </c>
      <c r="D79" s="54">
        <v>43724</v>
      </c>
      <c r="E79" s="55">
        <v>0.44374999999999998</v>
      </c>
      <c r="F79" s="53" t="s">
        <v>465</v>
      </c>
      <c r="G79" s="53" t="s">
        <v>373</v>
      </c>
      <c r="H79" s="53" t="s">
        <v>374</v>
      </c>
      <c r="I79" s="53" t="s">
        <v>18</v>
      </c>
      <c r="J79" s="53" t="s">
        <v>18</v>
      </c>
      <c r="K79" s="56">
        <v>0.5</v>
      </c>
      <c r="L79" s="53" t="s">
        <v>18</v>
      </c>
      <c r="M79" s="54">
        <v>43725</v>
      </c>
      <c r="N79" s="53" t="s">
        <v>61</v>
      </c>
      <c r="O79" s="15"/>
    </row>
    <row r="80" spans="1:15">
      <c r="A80" s="53" t="s">
        <v>478</v>
      </c>
      <c r="B80" s="53" t="s">
        <v>15</v>
      </c>
      <c r="C80" s="53" t="s">
        <v>479</v>
      </c>
      <c r="D80" s="54">
        <v>43724</v>
      </c>
      <c r="E80" s="55">
        <v>0.44374999999999998</v>
      </c>
      <c r="F80" s="53" t="s">
        <v>465</v>
      </c>
      <c r="G80" s="53" t="s">
        <v>375</v>
      </c>
      <c r="H80" s="53" t="s">
        <v>376</v>
      </c>
      <c r="I80" s="53" t="s">
        <v>18</v>
      </c>
      <c r="J80" s="53" t="s">
        <v>18</v>
      </c>
      <c r="K80" s="56">
        <v>0.5</v>
      </c>
      <c r="L80" s="53" t="s">
        <v>18</v>
      </c>
      <c r="M80" s="54">
        <v>43725</v>
      </c>
      <c r="N80" s="53" t="s">
        <v>61</v>
      </c>
      <c r="O80" s="15"/>
    </row>
    <row r="81" spans="1:15">
      <c r="A81" s="53" t="s">
        <v>478</v>
      </c>
      <c r="B81" s="53" t="s">
        <v>15</v>
      </c>
      <c r="C81" s="53" t="s">
        <v>479</v>
      </c>
      <c r="D81" s="54">
        <v>43724</v>
      </c>
      <c r="E81" s="55">
        <v>0.44374999999999998</v>
      </c>
      <c r="F81" s="53" t="s">
        <v>465</v>
      </c>
      <c r="G81" s="53" t="s">
        <v>377</v>
      </c>
      <c r="H81" s="53" t="s">
        <v>378</v>
      </c>
      <c r="I81" s="53" t="s">
        <v>18</v>
      </c>
      <c r="J81" s="53" t="s">
        <v>18</v>
      </c>
      <c r="K81" s="56">
        <v>0.5</v>
      </c>
      <c r="L81" s="53" t="s">
        <v>18</v>
      </c>
      <c r="M81" s="54">
        <v>43725</v>
      </c>
      <c r="N81" s="53" t="s">
        <v>61</v>
      </c>
      <c r="O81" s="15"/>
    </row>
    <row r="82" spans="1:15">
      <c r="A82" s="53" t="s">
        <v>478</v>
      </c>
      <c r="B82" s="53" t="s">
        <v>15</v>
      </c>
      <c r="C82" s="53" t="s">
        <v>479</v>
      </c>
      <c r="D82" s="54">
        <v>43724</v>
      </c>
      <c r="E82" s="55">
        <v>0.44374999999999998</v>
      </c>
      <c r="F82" s="53" t="s">
        <v>465</v>
      </c>
      <c r="G82" s="53" t="s">
        <v>379</v>
      </c>
      <c r="H82" s="53" t="s">
        <v>380</v>
      </c>
      <c r="I82" s="53" t="s">
        <v>18</v>
      </c>
      <c r="J82" s="53" t="s">
        <v>18</v>
      </c>
      <c r="K82" s="56">
        <v>0.5</v>
      </c>
      <c r="L82" s="53" t="s">
        <v>18</v>
      </c>
      <c r="M82" s="54">
        <v>43725</v>
      </c>
      <c r="N82" s="53" t="s">
        <v>61</v>
      </c>
      <c r="O82" s="15"/>
    </row>
    <row r="83" spans="1:15">
      <c r="A83" s="53" t="s">
        <v>478</v>
      </c>
      <c r="B83" s="53" t="s">
        <v>15</v>
      </c>
      <c r="C83" s="53" t="s">
        <v>479</v>
      </c>
      <c r="D83" s="54">
        <v>43724</v>
      </c>
      <c r="E83" s="55">
        <v>0.44374999999999998</v>
      </c>
      <c r="F83" s="53" t="s">
        <v>465</v>
      </c>
      <c r="G83" s="53" t="s">
        <v>381</v>
      </c>
      <c r="H83" s="53" t="s">
        <v>382</v>
      </c>
      <c r="I83" s="53" t="s">
        <v>18</v>
      </c>
      <c r="J83" s="53" t="s">
        <v>18</v>
      </c>
      <c r="K83" s="56">
        <v>0.5</v>
      </c>
      <c r="L83" s="53" t="s">
        <v>18</v>
      </c>
      <c r="M83" s="54">
        <v>43725</v>
      </c>
      <c r="N83" s="53" t="s">
        <v>61</v>
      </c>
      <c r="O83" s="15"/>
    </row>
    <row r="84" spans="1:15">
      <c r="A84" s="53" t="s">
        <v>478</v>
      </c>
      <c r="B84" s="53" t="s">
        <v>15</v>
      </c>
      <c r="C84" s="53" t="s">
        <v>479</v>
      </c>
      <c r="D84" s="54">
        <v>43724</v>
      </c>
      <c r="E84" s="55">
        <v>0.44374999999999998</v>
      </c>
      <c r="F84" s="53" t="s">
        <v>465</v>
      </c>
      <c r="G84" s="53" t="s">
        <v>470</v>
      </c>
      <c r="H84" s="53" t="s">
        <v>471</v>
      </c>
      <c r="I84" s="53" t="s">
        <v>18</v>
      </c>
      <c r="J84" s="53" t="s">
        <v>18</v>
      </c>
      <c r="K84" s="56">
        <v>0.5</v>
      </c>
      <c r="L84" s="53" t="s">
        <v>18</v>
      </c>
      <c r="M84" s="54">
        <v>43725</v>
      </c>
      <c r="N84" s="53" t="s">
        <v>61</v>
      </c>
      <c r="O84" s="15"/>
    </row>
    <row r="85" spans="1:15">
      <c r="A85" s="53" t="s">
        <v>478</v>
      </c>
      <c r="B85" s="53" t="s">
        <v>15</v>
      </c>
      <c r="C85" s="53" t="s">
        <v>479</v>
      </c>
      <c r="D85" s="54">
        <v>43724</v>
      </c>
      <c r="E85" s="55">
        <v>0.44374999999999998</v>
      </c>
      <c r="F85" s="53" t="s">
        <v>433</v>
      </c>
      <c r="G85" s="53" t="s">
        <v>150</v>
      </c>
      <c r="H85" s="53" t="s">
        <v>151</v>
      </c>
      <c r="I85" s="53" t="s">
        <v>18</v>
      </c>
      <c r="J85" s="53" t="s">
        <v>141</v>
      </c>
      <c r="K85" s="56">
        <v>0.01</v>
      </c>
      <c r="L85" s="53" t="s">
        <v>18</v>
      </c>
      <c r="M85" s="54">
        <v>43725</v>
      </c>
      <c r="N85" s="53" t="s">
        <v>61</v>
      </c>
      <c r="O85" s="19">
        <v>43731</v>
      </c>
    </row>
    <row r="86" spans="1:15">
      <c r="A86" s="53" t="s">
        <v>478</v>
      </c>
      <c r="B86" s="53" t="s">
        <v>15</v>
      </c>
      <c r="C86" s="53" t="s">
        <v>479</v>
      </c>
      <c r="D86" s="54">
        <v>43724</v>
      </c>
      <c r="E86" s="55">
        <v>0.44374999999999998</v>
      </c>
      <c r="F86" s="53" t="s">
        <v>22</v>
      </c>
      <c r="G86" s="53" t="s">
        <v>22</v>
      </c>
      <c r="H86" s="53" t="s">
        <v>23</v>
      </c>
      <c r="I86" s="53" t="s">
        <v>18</v>
      </c>
      <c r="J86" s="53" t="s">
        <v>480</v>
      </c>
      <c r="K86" s="56">
        <v>2</v>
      </c>
      <c r="L86" s="53" t="s">
        <v>18</v>
      </c>
      <c r="M86" s="54">
        <v>43725</v>
      </c>
      <c r="N86" s="53" t="s">
        <v>24</v>
      </c>
      <c r="O86" s="64">
        <v>43730</v>
      </c>
    </row>
    <row r="87" spans="1:15">
      <c r="A87" s="53" t="s">
        <v>478</v>
      </c>
      <c r="B87" s="53" t="s">
        <v>15</v>
      </c>
      <c r="C87" s="53" t="s">
        <v>479</v>
      </c>
      <c r="D87" s="54">
        <v>43724</v>
      </c>
      <c r="E87" s="55">
        <v>0.44374999999999998</v>
      </c>
      <c r="F87" s="53" t="s">
        <v>465</v>
      </c>
      <c r="G87" s="53" t="s">
        <v>363</v>
      </c>
      <c r="H87" s="53" t="s">
        <v>364</v>
      </c>
      <c r="I87" s="53" t="s">
        <v>18</v>
      </c>
      <c r="J87" s="53" t="s">
        <v>18</v>
      </c>
      <c r="K87" s="56">
        <v>0.5</v>
      </c>
      <c r="L87" s="53" t="s">
        <v>18</v>
      </c>
      <c r="M87" s="54">
        <v>43725</v>
      </c>
      <c r="N87" s="53" t="s">
        <v>61</v>
      </c>
      <c r="O87" s="15"/>
    </row>
    <row r="88" spans="1:15">
      <c r="A88" s="53" t="s">
        <v>478</v>
      </c>
      <c r="B88" s="53" t="s">
        <v>15</v>
      </c>
      <c r="C88" s="53" t="s">
        <v>479</v>
      </c>
      <c r="D88" s="54">
        <v>43724</v>
      </c>
      <c r="E88" s="55">
        <v>0.44374999999999998</v>
      </c>
      <c r="F88" s="53" t="s">
        <v>465</v>
      </c>
      <c r="G88" s="53" t="s">
        <v>365</v>
      </c>
      <c r="H88" s="53" t="s">
        <v>366</v>
      </c>
      <c r="I88" s="53" t="s">
        <v>18</v>
      </c>
      <c r="J88" s="53" t="s">
        <v>18</v>
      </c>
      <c r="K88" s="56">
        <v>0.5</v>
      </c>
      <c r="L88" s="53" t="s">
        <v>18</v>
      </c>
      <c r="M88" s="54">
        <v>43725</v>
      </c>
      <c r="N88" s="53" t="s">
        <v>61</v>
      </c>
      <c r="O88" s="15"/>
    </row>
    <row r="89" spans="1:15">
      <c r="A89" s="53" t="s">
        <v>478</v>
      </c>
      <c r="B89" s="53" t="s">
        <v>15</v>
      </c>
      <c r="C89" s="53" t="s">
        <v>479</v>
      </c>
      <c r="D89" s="54">
        <v>43724</v>
      </c>
      <c r="E89" s="55">
        <v>0.44374999999999998</v>
      </c>
      <c r="F89" s="53" t="s">
        <v>465</v>
      </c>
      <c r="G89" s="53" t="s">
        <v>367</v>
      </c>
      <c r="H89" s="53" t="s">
        <v>368</v>
      </c>
      <c r="I89" s="53" t="s">
        <v>18</v>
      </c>
      <c r="J89" s="53" t="s">
        <v>18</v>
      </c>
      <c r="K89" s="56">
        <v>0.5</v>
      </c>
      <c r="L89" s="53" t="s">
        <v>18</v>
      </c>
      <c r="M89" s="54">
        <v>43725</v>
      </c>
      <c r="N89" s="53" t="s">
        <v>61</v>
      </c>
      <c r="O89" s="15"/>
    </row>
    <row r="90" spans="1:15">
      <c r="A90" s="53" t="s">
        <v>478</v>
      </c>
      <c r="B90" s="53" t="s">
        <v>15</v>
      </c>
      <c r="C90" s="53" t="s">
        <v>479</v>
      </c>
      <c r="D90" s="54">
        <v>43724</v>
      </c>
      <c r="E90" s="55">
        <v>0.44374999999999998</v>
      </c>
      <c r="F90" s="53" t="s">
        <v>465</v>
      </c>
      <c r="G90" s="53" t="s">
        <v>369</v>
      </c>
      <c r="H90" s="53" t="s">
        <v>370</v>
      </c>
      <c r="I90" s="53" t="s">
        <v>18</v>
      </c>
      <c r="J90" s="53" t="s">
        <v>18</v>
      </c>
      <c r="K90" s="56">
        <v>0.5</v>
      </c>
      <c r="L90" s="53" t="s">
        <v>18</v>
      </c>
      <c r="M90" s="54">
        <v>43725</v>
      </c>
      <c r="N90" s="53" t="s">
        <v>61</v>
      </c>
      <c r="O90" s="15"/>
    </row>
    <row r="91" spans="1:15">
      <c r="A91" s="53" t="s">
        <v>478</v>
      </c>
      <c r="B91" s="53" t="s">
        <v>15</v>
      </c>
      <c r="C91" s="53" t="s">
        <v>479</v>
      </c>
      <c r="D91" s="54">
        <v>43724</v>
      </c>
      <c r="E91" s="55">
        <v>0.44374999999999998</v>
      </c>
      <c r="F91" s="53" t="s">
        <v>434</v>
      </c>
      <c r="G91" s="53" t="s">
        <v>449</v>
      </c>
      <c r="H91" s="53" t="s">
        <v>450</v>
      </c>
      <c r="I91" s="53" t="s">
        <v>18</v>
      </c>
      <c r="J91" s="53" t="s">
        <v>18</v>
      </c>
      <c r="K91" s="56">
        <v>0.5</v>
      </c>
      <c r="L91" s="53" t="s">
        <v>18</v>
      </c>
      <c r="M91" s="54">
        <v>43725</v>
      </c>
      <c r="N91" s="53" t="s">
        <v>61</v>
      </c>
      <c r="O91" s="21"/>
    </row>
    <row r="92" spans="1:15">
      <c r="A92" s="53" t="s">
        <v>478</v>
      </c>
      <c r="B92" s="53" t="s">
        <v>15</v>
      </c>
      <c r="C92" s="53" t="s">
        <v>479</v>
      </c>
      <c r="D92" s="54">
        <v>43724</v>
      </c>
      <c r="E92" s="55">
        <v>0.44374999999999998</v>
      </c>
      <c r="F92" s="53" t="s">
        <v>434</v>
      </c>
      <c r="G92" s="53" t="s">
        <v>239</v>
      </c>
      <c r="H92" s="53" t="s">
        <v>240</v>
      </c>
      <c r="I92" s="53" t="s">
        <v>18</v>
      </c>
      <c r="J92" s="53" t="s">
        <v>18</v>
      </c>
      <c r="K92" s="56">
        <v>0.5</v>
      </c>
      <c r="L92" s="53" t="s">
        <v>18</v>
      </c>
      <c r="M92" s="54">
        <v>43725</v>
      </c>
      <c r="N92" s="53" t="s">
        <v>61</v>
      </c>
      <c r="O92" s="21"/>
    </row>
    <row r="93" spans="1:15">
      <c r="A93" s="53" t="s">
        <v>478</v>
      </c>
      <c r="B93" s="53" t="s">
        <v>15</v>
      </c>
      <c r="C93" s="53" t="s">
        <v>479</v>
      </c>
      <c r="D93" s="54">
        <v>43724</v>
      </c>
      <c r="E93" s="55">
        <v>0.44374999999999998</v>
      </c>
      <c r="F93" s="53" t="s">
        <v>434</v>
      </c>
      <c r="G93" s="53" t="s">
        <v>241</v>
      </c>
      <c r="H93" s="53" t="s">
        <v>242</v>
      </c>
      <c r="I93" s="53" t="s">
        <v>18</v>
      </c>
      <c r="J93" s="53" t="s">
        <v>18</v>
      </c>
      <c r="K93" s="56">
        <v>0.5</v>
      </c>
      <c r="L93" s="53" t="s">
        <v>18</v>
      </c>
      <c r="M93" s="54">
        <v>43725</v>
      </c>
      <c r="N93" s="53" t="s">
        <v>61</v>
      </c>
      <c r="O93" s="21"/>
    </row>
    <row r="94" spans="1:15">
      <c r="A94" s="53" t="s">
        <v>478</v>
      </c>
      <c r="B94" s="53" t="s">
        <v>15</v>
      </c>
      <c r="C94" s="53" t="s">
        <v>479</v>
      </c>
      <c r="D94" s="54">
        <v>43724</v>
      </c>
      <c r="E94" s="55">
        <v>0.44374999999999998</v>
      </c>
      <c r="F94" s="53" t="s">
        <v>434</v>
      </c>
      <c r="G94" s="53" t="s">
        <v>243</v>
      </c>
      <c r="H94" s="53" t="s">
        <v>244</v>
      </c>
      <c r="I94" s="53" t="s">
        <v>18</v>
      </c>
      <c r="J94" s="53" t="s">
        <v>18</v>
      </c>
      <c r="K94" s="56">
        <v>0.5</v>
      </c>
      <c r="L94" s="53" t="s">
        <v>18</v>
      </c>
      <c r="M94" s="54">
        <v>43725</v>
      </c>
      <c r="N94" s="53" t="s">
        <v>61</v>
      </c>
      <c r="O94" s="21"/>
    </row>
    <row r="95" spans="1:15">
      <c r="A95" s="53" t="s">
        <v>478</v>
      </c>
      <c r="B95" s="53" t="s">
        <v>15</v>
      </c>
      <c r="C95" s="53" t="s">
        <v>479</v>
      </c>
      <c r="D95" s="54">
        <v>43724</v>
      </c>
      <c r="E95" s="55">
        <v>0.44374999999999998</v>
      </c>
      <c r="F95" s="53" t="s">
        <v>434</v>
      </c>
      <c r="G95" s="53" t="s">
        <v>245</v>
      </c>
      <c r="H95" s="53" t="s">
        <v>246</v>
      </c>
      <c r="I95" s="53" t="s">
        <v>18</v>
      </c>
      <c r="J95" s="53" t="s">
        <v>18</v>
      </c>
      <c r="K95" s="56">
        <v>0.5</v>
      </c>
      <c r="L95" s="53" t="s">
        <v>18</v>
      </c>
      <c r="M95" s="54">
        <v>43725</v>
      </c>
      <c r="N95" s="53" t="s">
        <v>61</v>
      </c>
      <c r="O95" s="21"/>
    </row>
    <row r="96" spans="1:15">
      <c r="A96" s="53" t="s">
        <v>478</v>
      </c>
      <c r="B96" s="53" t="s">
        <v>15</v>
      </c>
      <c r="C96" s="53" t="s">
        <v>479</v>
      </c>
      <c r="D96" s="54">
        <v>43724</v>
      </c>
      <c r="E96" s="55">
        <v>0.44374999999999998</v>
      </c>
      <c r="F96" s="53" t="s">
        <v>465</v>
      </c>
      <c r="G96" s="53" t="s">
        <v>371</v>
      </c>
      <c r="H96" s="53" t="s">
        <v>372</v>
      </c>
      <c r="I96" s="53" t="s">
        <v>18</v>
      </c>
      <c r="J96" s="53" t="s">
        <v>18</v>
      </c>
      <c r="K96" s="56">
        <v>0.5</v>
      </c>
      <c r="L96" s="53" t="s">
        <v>18</v>
      </c>
      <c r="M96" s="54">
        <v>43725</v>
      </c>
      <c r="N96" s="53" t="s">
        <v>61</v>
      </c>
      <c r="O96" s="15"/>
    </row>
    <row r="97" spans="1:15">
      <c r="A97" s="53" t="s">
        <v>478</v>
      </c>
      <c r="B97" s="53" t="s">
        <v>15</v>
      </c>
      <c r="C97" s="53" t="s">
        <v>479</v>
      </c>
      <c r="D97" s="54">
        <v>43724</v>
      </c>
      <c r="E97" s="55">
        <v>0.44374999999999998</v>
      </c>
      <c r="F97" s="53" t="s">
        <v>79</v>
      </c>
      <c r="G97" s="53" t="s">
        <v>80</v>
      </c>
      <c r="H97" s="53" t="s">
        <v>81</v>
      </c>
      <c r="I97" s="53" t="s">
        <v>57</v>
      </c>
      <c r="J97" s="53" t="s">
        <v>86</v>
      </c>
      <c r="K97" s="56">
        <v>0.1</v>
      </c>
      <c r="L97" s="53" t="s">
        <v>82</v>
      </c>
      <c r="M97" s="54">
        <v>43725</v>
      </c>
      <c r="N97" s="53" t="s">
        <v>61</v>
      </c>
      <c r="O97" s="64">
        <v>43739</v>
      </c>
    </row>
    <row r="98" spans="1:15">
      <c r="A98" s="53" t="s">
        <v>478</v>
      </c>
      <c r="B98" s="53" t="s">
        <v>15</v>
      </c>
      <c r="C98" s="53" t="s">
        <v>479</v>
      </c>
      <c r="D98" s="54">
        <v>43724</v>
      </c>
      <c r="E98" s="55">
        <v>0.44374999999999998</v>
      </c>
      <c r="F98" s="53" t="s">
        <v>465</v>
      </c>
      <c r="G98" s="53" t="s">
        <v>383</v>
      </c>
      <c r="H98" s="53" t="s">
        <v>384</v>
      </c>
      <c r="I98" s="53" t="s">
        <v>18</v>
      </c>
      <c r="J98" s="53" t="s">
        <v>18</v>
      </c>
      <c r="K98" s="56">
        <v>0.5</v>
      </c>
      <c r="L98" s="53" t="s">
        <v>18</v>
      </c>
      <c r="M98" s="54">
        <v>43725</v>
      </c>
      <c r="N98" s="53" t="s">
        <v>61</v>
      </c>
      <c r="O98" s="15"/>
    </row>
    <row r="99" spans="1:15">
      <c r="A99" s="53" t="s">
        <v>478</v>
      </c>
      <c r="B99" s="53" t="s">
        <v>15</v>
      </c>
      <c r="C99" s="53" t="s">
        <v>479</v>
      </c>
      <c r="D99" s="54">
        <v>43724</v>
      </c>
      <c r="E99" s="55">
        <v>0.44374999999999998</v>
      </c>
      <c r="F99" s="53" t="s">
        <v>434</v>
      </c>
      <c r="G99" s="53" t="s">
        <v>451</v>
      </c>
      <c r="H99" s="53" t="s">
        <v>452</v>
      </c>
      <c r="I99" s="53" t="s">
        <v>18</v>
      </c>
      <c r="J99" s="53" t="s">
        <v>18</v>
      </c>
      <c r="K99" s="56">
        <v>2.5</v>
      </c>
      <c r="L99" s="53" t="s">
        <v>18</v>
      </c>
      <c r="M99" s="54">
        <v>43725</v>
      </c>
      <c r="N99" s="53" t="s">
        <v>61</v>
      </c>
      <c r="O99" s="21"/>
    </row>
    <row r="100" spans="1:15">
      <c r="A100" s="53" t="s">
        <v>478</v>
      </c>
      <c r="B100" s="53" t="s">
        <v>15</v>
      </c>
      <c r="C100" s="53" t="s">
        <v>479</v>
      </c>
      <c r="D100" s="54">
        <v>43724</v>
      </c>
      <c r="E100" s="55">
        <v>0.44374999999999998</v>
      </c>
      <c r="F100" s="53" t="s">
        <v>434</v>
      </c>
      <c r="G100" s="53" t="s">
        <v>247</v>
      </c>
      <c r="H100" s="53" t="s">
        <v>248</v>
      </c>
      <c r="I100" s="53" t="s">
        <v>18</v>
      </c>
      <c r="J100" s="53" t="s">
        <v>18</v>
      </c>
      <c r="K100" s="56">
        <v>0.5</v>
      </c>
      <c r="L100" s="53" t="s">
        <v>18</v>
      </c>
      <c r="M100" s="54">
        <v>43725</v>
      </c>
      <c r="N100" s="53" t="s">
        <v>61</v>
      </c>
      <c r="O100" s="21"/>
    </row>
    <row r="101" spans="1:15">
      <c r="A101" s="53" t="s">
        <v>478</v>
      </c>
      <c r="B101" s="53" t="s">
        <v>15</v>
      </c>
      <c r="C101" s="53" t="s">
        <v>479</v>
      </c>
      <c r="D101" s="54">
        <v>43724</v>
      </c>
      <c r="E101" s="55">
        <v>0.44374999999999998</v>
      </c>
      <c r="F101" s="53" t="s">
        <v>433</v>
      </c>
      <c r="G101" s="53" t="s">
        <v>152</v>
      </c>
      <c r="H101" s="53" t="s">
        <v>153</v>
      </c>
      <c r="I101" s="53" t="s">
        <v>18</v>
      </c>
      <c r="J101" s="53" t="s">
        <v>154</v>
      </c>
      <c r="K101" s="56">
        <v>0.1</v>
      </c>
      <c r="L101" s="53" t="s">
        <v>18</v>
      </c>
      <c r="M101" s="54">
        <v>43725</v>
      </c>
      <c r="N101" s="53" t="s">
        <v>61</v>
      </c>
      <c r="O101" s="64">
        <v>43731</v>
      </c>
    </row>
    <row r="102" spans="1:15">
      <c r="A102" s="53" t="s">
        <v>478</v>
      </c>
      <c r="B102" s="53" t="s">
        <v>15</v>
      </c>
      <c r="C102" s="53" t="s">
        <v>479</v>
      </c>
      <c r="D102" s="54">
        <v>43724</v>
      </c>
      <c r="E102" s="55">
        <v>0.44374999999999998</v>
      </c>
      <c r="F102" s="53" t="s">
        <v>434</v>
      </c>
      <c r="G102" s="53" t="s">
        <v>253</v>
      </c>
      <c r="H102" s="53" t="s">
        <v>254</v>
      </c>
      <c r="I102" s="53" t="s">
        <v>18</v>
      </c>
      <c r="J102" s="53" t="s">
        <v>18</v>
      </c>
      <c r="K102" s="56">
        <v>0.5</v>
      </c>
      <c r="L102" s="53" t="s">
        <v>18</v>
      </c>
      <c r="M102" s="54">
        <v>43725</v>
      </c>
      <c r="N102" s="53" t="s">
        <v>61</v>
      </c>
      <c r="O102" s="21"/>
    </row>
    <row r="103" spans="1:15">
      <c r="A103" s="53" t="s">
        <v>478</v>
      </c>
      <c r="B103" s="53" t="s">
        <v>15</v>
      </c>
      <c r="C103" s="53" t="s">
        <v>479</v>
      </c>
      <c r="D103" s="54">
        <v>43724</v>
      </c>
      <c r="E103" s="55">
        <v>0.44374999999999998</v>
      </c>
      <c r="F103" s="53" t="s">
        <v>434</v>
      </c>
      <c r="G103" s="53" t="s">
        <v>255</v>
      </c>
      <c r="H103" s="53" t="s">
        <v>256</v>
      </c>
      <c r="I103" s="53" t="s">
        <v>18</v>
      </c>
      <c r="J103" s="53" t="s">
        <v>18</v>
      </c>
      <c r="K103" s="56">
        <v>0.5</v>
      </c>
      <c r="L103" s="53" t="s">
        <v>18</v>
      </c>
      <c r="M103" s="54">
        <v>43725</v>
      </c>
      <c r="N103" s="53" t="s">
        <v>61</v>
      </c>
      <c r="O103" s="21"/>
    </row>
    <row r="104" spans="1:15">
      <c r="A104" s="53" t="s">
        <v>478</v>
      </c>
      <c r="B104" s="53" t="s">
        <v>15</v>
      </c>
      <c r="C104" s="53" t="s">
        <v>479</v>
      </c>
      <c r="D104" s="54">
        <v>43724</v>
      </c>
      <c r="E104" s="55">
        <v>0.44374999999999998</v>
      </c>
      <c r="F104" s="53" t="s">
        <v>434</v>
      </c>
      <c r="G104" s="53" t="s">
        <v>257</v>
      </c>
      <c r="H104" s="53" t="s">
        <v>258</v>
      </c>
      <c r="I104" s="53" t="s">
        <v>18</v>
      </c>
      <c r="J104" s="53" t="s">
        <v>18</v>
      </c>
      <c r="K104" s="56">
        <v>0.5</v>
      </c>
      <c r="L104" s="53" t="s">
        <v>18</v>
      </c>
      <c r="M104" s="54">
        <v>43725</v>
      </c>
      <c r="N104" s="53" t="s">
        <v>61</v>
      </c>
      <c r="O104" s="21"/>
    </row>
    <row r="105" spans="1:15">
      <c r="A105" s="53" t="s">
        <v>478</v>
      </c>
      <c r="B105" s="53" t="s">
        <v>15</v>
      </c>
      <c r="C105" s="53" t="s">
        <v>479</v>
      </c>
      <c r="D105" s="54">
        <v>43724</v>
      </c>
      <c r="E105" s="55">
        <v>0.44374999999999998</v>
      </c>
      <c r="F105" s="53" t="s">
        <v>434</v>
      </c>
      <c r="G105" s="53" t="s">
        <v>259</v>
      </c>
      <c r="H105" s="53" t="s">
        <v>260</v>
      </c>
      <c r="I105" s="53" t="s">
        <v>18</v>
      </c>
      <c r="J105" s="53" t="s">
        <v>18</v>
      </c>
      <c r="K105" s="56">
        <v>0.5</v>
      </c>
      <c r="L105" s="53" t="s">
        <v>18</v>
      </c>
      <c r="M105" s="54">
        <v>43725</v>
      </c>
      <c r="N105" s="53" t="s">
        <v>61</v>
      </c>
      <c r="O105" s="21"/>
    </row>
    <row r="106" spans="1:15">
      <c r="A106" s="53" t="s">
        <v>478</v>
      </c>
      <c r="B106" s="53" t="s">
        <v>15</v>
      </c>
      <c r="C106" s="53" t="s">
        <v>479</v>
      </c>
      <c r="D106" s="54">
        <v>43724</v>
      </c>
      <c r="E106" s="55">
        <v>0.44374999999999998</v>
      </c>
      <c r="F106" s="53" t="s">
        <v>83</v>
      </c>
      <c r="G106" s="53" t="s">
        <v>84</v>
      </c>
      <c r="H106" s="53" t="s">
        <v>85</v>
      </c>
      <c r="I106" s="53" t="s">
        <v>18</v>
      </c>
      <c r="J106" s="53" t="s">
        <v>487</v>
      </c>
      <c r="K106" s="56">
        <v>1</v>
      </c>
      <c r="L106" s="53" t="s">
        <v>86</v>
      </c>
      <c r="M106" s="54">
        <v>43725</v>
      </c>
      <c r="N106" s="53" t="s">
        <v>61</v>
      </c>
      <c r="O106" s="64">
        <v>43739</v>
      </c>
    </row>
    <row r="107" spans="1:15">
      <c r="A107" s="53" t="s">
        <v>478</v>
      </c>
      <c r="B107" s="53" t="s">
        <v>15</v>
      </c>
      <c r="C107" s="53" t="s">
        <v>479</v>
      </c>
      <c r="D107" s="54">
        <v>43724</v>
      </c>
      <c r="E107" s="55">
        <v>0.44374999999999998</v>
      </c>
      <c r="F107" s="53" t="s">
        <v>490</v>
      </c>
      <c r="G107" s="53" t="s">
        <v>491</v>
      </c>
      <c r="H107" s="53" t="s">
        <v>492</v>
      </c>
      <c r="I107" s="53" t="s">
        <v>18</v>
      </c>
      <c r="J107" s="53" t="s">
        <v>18</v>
      </c>
      <c r="K107" s="56">
        <v>0.05</v>
      </c>
      <c r="L107" s="53" t="s">
        <v>18</v>
      </c>
      <c r="M107" s="54">
        <v>43725</v>
      </c>
      <c r="N107" s="53" t="s">
        <v>24</v>
      </c>
      <c r="O107" s="15"/>
    </row>
    <row r="108" spans="1:15">
      <c r="A108" s="53" t="s">
        <v>478</v>
      </c>
      <c r="B108" s="53" t="s">
        <v>15</v>
      </c>
      <c r="C108" s="53" t="s">
        <v>479</v>
      </c>
      <c r="D108" s="54">
        <v>43724</v>
      </c>
      <c r="E108" s="55">
        <v>0.44374999999999998</v>
      </c>
      <c r="F108" s="53" t="s">
        <v>465</v>
      </c>
      <c r="G108" s="53" t="s">
        <v>385</v>
      </c>
      <c r="H108" s="53" t="s">
        <v>386</v>
      </c>
      <c r="I108" s="53" t="s">
        <v>18</v>
      </c>
      <c r="J108" s="53" t="s">
        <v>18</v>
      </c>
      <c r="K108" s="56">
        <v>0.5</v>
      </c>
      <c r="L108" s="53" t="s">
        <v>18</v>
      </c>
      <c r="M108" s="54">
        <v>43725</v>
      </c>
      <c r="N108" s="53" t="s">
        <v>61</v>
      </c>
      <c r="O108" s="15"/>
    </row>
    <row r="109" spans="1:15">
      <c r="A109" s="53" t="s">
        <v>478</v>
      </c>
      <c r="B109" s="53" t="s">
        <v>15</v>
      </c>
      <c r="C109" s="53" t="s">
        <v>479</v>
      </c>
      <c r="D109" s="54">
        <v>43724</v>
      </c>
      <c r="E109" s="55">
        <v>0.44374999999999998</v>
      </c>
      <c r="F109" s="53" t="s">
        <v>434</v>
      </c>
      <c r="G109" s="53" t="s">
        <v>249</v>
      </c>
      <c r="H109" s="53" t="s">
        <v>250</v>
      </c>
      <c r="I109" s="53" t="s">
        <v>18</v>
      </c>
      <c r="J109" s="53" t="s">
        <v>18</v>
      </c>
      <c r="K109" s="56">
        <v>0.5</v>
      </c>
      <c r="L109" s="53" t="s">
        <v>18</v>
      </c>
      <c r="M109" s="54">
        <v>43725</v>
      </c>
      <c r="N109" s="53" t="s">
        <v>61</v>
      </c>
      <c r="O109" s="21"/>
    </row>
    <row r="110" spans="1:15">
      <c r="A110" s="53" t="s">
        <v>478</v>
      </c>
      <c r="B110" s="53" t="s">
        <v>15</v>
      </c>
      <c r="C110" s="53" t="s">
        <v>479</v>
      </c>
      <c r="D110" s="54">
        <v>43724</v>
      </c>
      <c r="E110" s="55">
        <v>0.44374999999999998</v>
      </c>
      <c r="F110" s="53" t="s">
        <v>434</v>
      </c>
      <c r="G110" s="53" t="s">
        <v>251</v>
      </c>
      <c r="H110" s="53" t="s">
        <v>252</v>
      </c>
      <c r="I110" s="53" t="s">
        <v>18</v>
      </c>
      <c r="J110" s="53" t="s">
        <v>18</v>
      </c>
      <c r="K110" s="56">
        <v>0.5</v>
      </c>
      <c r="L110" s="53" t="s">
        <v>18</v>
      </c>
      <c r="M110" s="54">
        <v>43725</v>
      </c>
      <c r="N110" s="53" t="s">
        <v>61</v>
      </c>
      <c r="O110" s="21"/>
    </row>
    <row r="111" spans="1:15">
      <c r="A111" s="53" t="s">
        <v>478</v>
      </c>
      <c r="B111" s="53" t="s">
        <v>15</v>
      </c>
      <c r="C111" s="53" t="s">
        <v>479</v>
      </c>
      <c r="D111" s="54">
        <v>43724</v>
      </c>
      <c r="E111" s="55">
        <v>0.44374999999999998</v>
      </c>
      <c r="F111" s="53" t="s">
        <v>62</v>
      </c>
      <c r="G111" s="53" t="s">
        <v>63</v>
      </c>
      <c r="H111" s="53" t="s">
        <v>64</v>
      </c>
      <c r="I111" s="53" t="s">
        <v>18</v>
      </c>
      <c r="J111" s="53" t="s">
        <v>489</v>
      </c>
      <c r="K111" s="56">
        <v>2</v>
      </c>
      <c r="L111" s="53" t="s">
        <v>18</v>
      </c>
      <c r="M111" s="54">
        <v>43725</v>
      </c>
      <c r="N111" s="53" t="s">
        <v>61</v>
      </c>
      <c r="O111" s="64">
        <v>43739</v>
      </c>
    </row>
    <row r="112" spans="1:15">
      <c r="A112" s="53" t="s">
        <v>478</v>
      </c>
      <c r="B112" s="53" t="s">
        <v>15</v>
      </c>
      <c r="C112" s="53" t="s">
        <v>479</v>
      </c>
      <c r="D112" s="54">
        <v>43724</v>
      </c>
      <c r="E112" s="55">
        <v>0.44374999999999998</v>
      </c>
      <c r="F112" s="53" t="s">
        <v>87</v>
      </c>
      <c r="G112" s="53" t="s">
        <v>87</v>
      </c>
      <c r="H112" s="53" t="s">
        <v>88</v>
      </c>
      <c r="I112" s="53" t="s">
        <v>57</v>
      </c>
      <c r="J112" s="53" t="s">
        <v>82</v>
      </c>
      <c r="K112" s="56">
        <v>5.0000000000000001E-3</v>
      </c>
      <c r="L112" s="53" t="s">
        <v>56</v>
      </c>
      <c r="M112" s="54">
        <v>43725</v>
      </c>
      <c r="N112" s="53" t="s">
        <v>24</v>
      </c>
      <c r="O112" s="64">
        <v>43725</v>
      </c>
    </row>
    <row r="113" spans="1:15">
      <c r="A113" s="53" t="s">
        <v>478</v>
      </c>
      <c r="B113" s="53" t="s">
        <v>15</v>
      </c>
      <c r="C113" s="53" t="s">
        <v>479</v>
      </c>
      <c r="D113" s="54">
        <v>43724</v>
      </c>
      <c r="E113" s="55">
        <v>0.44374999999999998</v>
      </c>
      <c r="F113" s="53" t="s">
        <v>433</v>
      </c>
      <c r="G113" s="53" t="s">
        <v>155</v>
      </c>
      <c r="H113" s="53" t="s">
        <v>156</v>
      </c>
      <c r="I113" s="53" t="s">
        <v>18</v>
      </c>
      <c r="J113" s="53" t="s">
        <v>141</v>
      </c>
      <c r="K113" s="56">
        <v>0.01</v>
      </c>
      <c r="L113" s="53" t="s">
        <v>18</v>
      </c>
      <c r="M113" s="54">
        <v>43725</v>
      </c>
      <c r="N113" s="53" t="s">
        <v>61</v>
      </c>
      <c r="O113" s="19">
        <v>43731</v>
      </c>
    </row>
    <row r="114" spans="1:15">
      <c r="A114" s="53" t="s">
        <v>478</v>
      </c>
      <c r="B114" s="53" t="s">
        <v>15</v>
      </c>
      <c r="C114" s="53" t="s">
        <v>479</v>
      </c>
      <c r="D114" s="54">
        <v>43724</v>
      </c>
      <c r="E114" s="55">
        <v>0.44374999999999998</v>
      </c>
      <c r="F114" s="53" t="s">
        <v>465</v>
      </c>
      <c r="G114" s="53" t="s">
        <v>389</v>
      </c>
      <c r="H114" s="53" t="s">
        <v>390</v>
      </c>
      <c r="I114" s="53" t="s">
        <v>18</v>
      </c>
      <c r="J114" s="53" t="s">
        <v>18</v>
      </c>
      <c r="K114" s="56">
        <v>0.5</v>
      </c>
      <c r="L114" s="53" t="s">
        <v>18</v>
      </c>
      <c r="M114" s="54">
        <v>43725</v>
      </c>
      <c r="N114" s="53" t="s">
        <v>61</v>
      </c>
      <c r="O114" s="15"/>
    </row>
    <row r="115" spans="1:15">
      <c r="A115" s="53" t="s">
        <v>478</v>
      </c>
      <c r="B115" s="53" t="s">
        <v>15</v>
      </c>
      <c r="C115" s="53" t="s">
        <v>479</v>
      </c>
      <c r="D115" s="54">
        <v>43724</v>
      </c>
      <c r="E115" s="55">
        <v>0.44374999999999998</v>
      </c>
      <c r="F115" s="53" t="s">
        <v>465</v>
      </c>
      <c r="G115" s="53" t="s">
        <v>387</v>
      </c>
      <c r="H115" s="53" t="s">
        <v>388</v>
      </c>
      <c r="I115" s="53" t="s">
        <v>18</v>
      </c>
      <c r="J115" s="53" t="s">
        <v>18</v>
      </c>
      <c r="K115" s="56">
        <v>0.5</v>
      </c>
      <c r="L115" s="53" t="s">
        <v>18</v>
      </c>
      <c r="M115" s="54">
        <v>43725</v>
      </c>
      <c r="N115" s="53" t="s">
        <v>61</v>
      </c>
      <c r="O115" s="15"/>
    </row>
    <row r="116" spans="1:15">
      <c r="A116" s="53" t="s">
        <v>478</v>
      </c>
      <c r="B116" s="53" t="s">
        <v>15</v>
      </c>
      <c r="C116" s="53" t="s">
        <v>479</v>
      </c>
      <c r="D116" s="54">
        <v>43724</v>
      </c>
      <c r="E116" s="55">
        <v>0.44374999999999998</v>
      </c>
      <c r="F116" s="53" t="s">
        <v>434</v>
      </c>
      <c r="G116" s="53" t="s">
        <v>263</v>
      </c>
      <c r="H116" s="53" t="s">
        <v>264</v>
      </c>
      <c r="I116" s="53" t="s">
        <v>18</v>
      </c>
      <c r="J116" s="53" t="s">
        <v>18</v>
      </c>
      <c r="K116" s="56">
        <v>0.5</v>
      </c>
      <c r="L116" s="53" t="s">
        <v>18</v>
      </c>
      <c r="M116" s="54">
        <v>43725</v>
      </c>
      <c r="N116" s="53" t="s">
        <v>61</v>
      </c>
      <c r="O116" s="21"/>
    </row>
    <row r="117" spans="1:15">
      <c r="A117" s="53" t="s">
        <v>478</v>
      </c>
      <c r="B117" s="53" t="s">
        <v>15</v>
      </c>
      <c r="C117" s="53" t="s">
        <v>479</v>
      </c>
      <c r="D117" s="54">
        <v>43724</v>
      </c>
      <c r="E117" s="55">
        <v>0.44374999999999998</v>
      </c>
      <c r="F117" s="53" t="s">
        <v>434</v>
      </c>
      <c r="G117" s="53" t="s">
        <v>265</v>
      </c>
      <c r="H117" s="53" t="s">
        <v>266</v>
      </c>
      <c r="I117" s="53" t="s">
        <v>18</v>
      </c>
      <c r="J117" s="53" t="s">
        <v>18</v>
      </c>
      <c r="K117" s="56">
        <v>0.5</v>
      </c>
      <c r="L117" s="53" t="s">
        <v>18</v>
      </c>
      <c r="M117" s="54">
        <v>43725</v>
      </c>
      <c r="N117" s="53" t="s">
        <v>61</v>
      </c>
      <c r="O117" s="21"/>
    </row>
    <row r="118" spans="1:15">
      <c r="A118" s="53" t="s">
        <v>478</v>
      </c>
      <c r="B118" s="53" t="s">
        <v>15</v>
      </c>
      <c r="C118" s="53" t="s">
        <v>479</v>
      </c>
      <c r="D118" s="54">
        <v>43724</v>
      </c>
      <c r="E118" s="55">
        <v>0.44374999999999998</v>
      </c>
      <c r="F118" s="53" t="s">
        <v>433</v>
      </c>
      <c r="G118" s="53" t="s">
        <v>157</v>
      </c>
      <c r="H118" s="53" t="s">
        <v>158</v>
      </c>
      <c r="I118" s="53" t="s">
        <v>18</v>
      </c>
      <c r="J118" s="53" t="s">
        <v>141</v>
      </c>
      <c r="K118" s="56">
        <v>0.01</v>
      </c>
      <c r="L118" s="53" t="s">
        <v>18</v>
      </c>
      <c r="M118" s="54">
        <v>43725</v>
      </c>
      <c r="N118" s="53" t="s">
        <v>61</v>
      </c>
      <c r="O118" s="19">
        <v>43731</v>
      </c>
    </row>
    <row r="119" spans="1:15">
      <c r="A119" s="53" t="s">
        <v>478</v>
      </c>
      <c r="B119" s="53" t="s">
        <v>15</v>
      </c>
      <c r="C119" s="53" t="s">
        <v>479</v>
      </c>
      <c r="D119" s="54">
        <v>43724</v>
      </c>
      <c r="E119" s="55">
        <v>0.44374999999999998</v>
      </c>
      <c r="F119" s="53" t="s">
        <v>434</v>
      </c>
      <c r="G119" s="53" t="s">
        <v>453</v>
      </c>
      <c r="H119" s="53" t="s">
        <v>454</v>
      </c>
      <c r="I119" s="53" t="s">
        <v>18</v>
      </c>
      <c r="J119" s="53" t="s">
        <v>18</v>
      </c>
      <c r="K119" s="56">
        <v>0.5</v>
      </c>
      <c r="L119" s="53" t="s">
        <v>18</v>
      </c>
      <c r="M119" s="54">
        <v>43725</v>
      </c>
      <c r="N119" s="53" t="s">
        <v>61</v>
      </c>
      <c r="O119" s="21"/>
    </row>
    <row r="120" spans="1:15">
      <c r="A120" s="53" t="s">
        <v>478</v>
      </c>
      <c r="B120" s="53" t="s">
        <v>15</v>
      </c>
      <c r="C120" s="53" t="s">
        <v>479</v>
      </c>
      <c r="D120" s="54">
        <v>43724</v>
      </c>
      <c r="E120" s="55">
        <v>0.44374999999999998</v>
      </c>
      <c r="F120" s="53" t="s">
        <v>465</v>
      </c>
      <c r="G120" s="53" t="s">
        <v>391</v>
      </c>
      <c r="H120" s="53" t="s">
        <v>392</v>
      </c>
      <c r="I120" s="53" t="s">
        <v>18</v>
      </c>
      <c r="J120" s="53" t="s">
        <v>18</v>
      </c>
      <c r="K120" s="56">
        <v>0.5</v>
      </c>
      <c r="L120" s="53" t="s">
        <v>18</v>
      </c>
      <c r="M120" s="54">
        <v>43725</v>
      </c>
      <c r="N120" s="53" t="s">
        <v>61</v>
      </c>
      <c r="O120" s="15"/>
    </row>
    <row r="121" spans="1:15">
      <c r="A121" s="53" t="s">
        <v>478</v>
      </c>
      <c r="B121" s="53" t="s">
        <v>15</v>
      </c>
      <c r="C121" s="53" t="s">
        <v>479</v>
      </c>
      <c r="D121" s="54">
        <v>43724</v>
      </c>
      <c r="E121" s="55">
        <v>0.44374999999999998</v>
      </c>
      <c r="F121" s="53" t="s">
        <v>465</v>
      </c>
      <c r="G121" s="53" t="s">
        <v>393</v>
      </c>
      <c r="H121" s="53" t="s">
        <v>394</v>
      </c>
      <c r="I121" s="53" t="s">
        <v>18</v>
      </c>
      <c r="J121" s="53" t="s">
        <v>18</v>
      </c>
      <c r="K121" s="56">
        <v>0.5</v>
      </c>
      <c r="L121" s="53" t="s">
        <v>18</v>
      </c>
      <c r="M121" s="54">
        <v>43725</v>
      </c>
      <c r="N121" s="53" t="s">
        <v>61</v>
      </c>
      <c r="O121" s="15"/>
    </row>
    <row r="122" spans="1:15">
      <c r="A122" s="53" t="s">
        <v>478</v>
      </c>
      <c r="B122" s="53" t="s">
        <v>15</v>
      </c>
      <c r="C122" s="53" t="s">
        <v>479</v>
      </c>
      <c r="D122" s="54">
        <v>43724</v>
      </c>
      <c r="E122" s="55">
        <v>0.44374999999999998</v>
      </c>
      <c r="F122" s="53" t="s">
        <v>465</v>
      </c>
      <c r="G122" s="53" t="s">
        <v>395</v>
      </c>
      <c r="H122" s="53" t="s">
        <v>396</v>
      </c>
      <c r="I122" s="53" t="s">
        <v>18</v>
      </c>
      <c r="J122" s="53" t="s">
        <v>18</v>
      </c>
      <c r="K122" s="56">
        <v>0.5</v>
      </c>
      <c r="L122" s="53" t="s">
        <v>18</v>
      </c>
      <c r="M122" s="54">
        <v>43725</v>
      </c>
      <c r="N122" s="53" t="s">
        <v>61</v>
      </c>
      <c r="O122" s="15"/>
    </row>
    <row r="123" spans="1:15">
      <c r="A123" s="53" t="s">
        <v>478</v>
      </c>
      <c r="B123" s="53" t="s">
        <v>15</v>
      </c>
      <c r="C123" s="53" t="s">
        <v>479</v>
      </c>
      <c r="D123" s="54">
        <v>43724</v>
      </c>
      <c r="E123" s="55">
        <v>0.44374999999999998</v>
      </c>
      <c r="F123" s="53" t="s">
        <v>465</v>
      </c>
      <c r="G123" s="53" t="s">
        <v>397</v>
      </c>
      <c r="H123" s="53" t="s">
        <v>398</v>
      </c>
      <c r="I123" s="53" t="s">
        <v>18</v>
      </c>
      <c r="J123" s="53" t="s">
        <v>18</v>
      </c>
      <c r="K123" s="56">
        <v>0.5</v>
      </c>
      <c r="L123" s="53" t="s">
        <v>18</v>
      </c>
      <c r="M123" s="54">
        <v>43725</v>
      </c>
      <c r="N123" s="53" t="s">
        <v>61</v>
      </c>
      <c r="O123" s="15"/>
    </row>
    <row r="124" spans="1:15">
      <c r="A124" s="53" t="s">
        <v>478</v>
      </c>
      <c r="B124" s="53" t="s">
        <v>15</v>
      </c>
      <c r="C124" s="53" t="s">
        <v>479</v>
      </c>
      <c r="D124" s="54">
        <v>43724</v>
      </c>
      <c r="E124" s="55">
        <v>0.44374999999999998</v>
      </c>
      <c r="F124" s="53" t="s">
        <v>433</v>
      </c>
      <c r="G124" s="53" t="s">
        <v>159</v>
      </c>
      <c r="H124" s="53" t="s">
        <v>160</v>
      </c>
      <c r="I124" s="53" t="s">
        <v>18</v>
      </c>
      <c r="J124" s="53" t="s">
        <v>141</v>
      </c>
      <c r="K124" s="56">
        <v>0.01</v>
      </c>
      <c r="L124" s="53" t="s">
        <v>18</v>
      </c>
      <c r="M124" s="54">
        <v>43725</v>
      </c>
      <c r="N124" s="53" t="s">
        <v>61</v>
      </c>
      <c r="O124" s="19">
        <v>43731</v>
      </c>
    </row>
    <row r="125" spans="1:15">
      <c r="A125" s="53" t="s">
        <v>478</v>
      </c>
      <c r="B125" s="53" t="s">
        <v>15</v>
      </c>
      <c r="C125" s="53" t="s">
        <v>479</v>
      </c>
      <c r="D125" s="54">
        <v>43724</v>
      </c>
      <c r="E125" s="55">
        <v>0.44374999999999998</v>
      </c>
      <c r="F125" s="53" t="s">
        <v>433</v>
      </c>
      <c r="G125" s="53" t="s">
        <v>161</v>
      </c>
      <c r="H125" s="53" t="s">
        <v>162</v>
      </c>
      <c r="I125" s="53" t="s">
        <v>18</v>
      </c>
      <c r="J125" s="53" t="s">
        <v>141</v>
      </c>
      <c r="K125" s="56">
        <v>0.01</v>
      </c>
      <c r="L125" s="53" t="s">
        <v>18</v>
      </c>
      <c r="M125" s="54">
        <v>43725</v>
      </c>
      <c r="N125" s="53" t="s">
        <v>61</v>
      </c>
      <c r="O125" s="19">
        <v>43731</v>
      </c>
    </row>
    <row r="126" spans="1:15">
      <c r="A126" s="53" t="s">
        <v>478</v>
      </c>
      <c r="B126" s="53" t="s">
        <v>15</v>
      </c>
      <c r="C126" s="53" t="s">
        <v>479</v>
      </c>
      <c r="D126" s="54">
        <v>43724</v>
      </c>
      <c r="E126" s="55">
        <v>0.44374999999999998</v>
      </c>
      <c r="F126" s="53" t="s">
        <v>433</v>
      </c>
      <c r="G126" s="53" t="s">
        <v>163</v>
      </c>
      <c r="H126" s="53" t="s">
        <v>164</v>
      </c>
      <c r="I126" s="53" t="s">
        <v>18</v>
      </c>
      <c r="J126" s="53" t="s">
        <v>141</v>
      </c>
      <c r="K126" s="56">
        <v>0.01</v>
      </c>
      <c r="L126" s="53" t="s">
        <v>18</v>
      </c>
      <c r="M126" s="54">
        <v>43725</v>
      </c>
      <c r="N126" s="53" t="s">
        <v>61</v>
      </c>
      <c r="O126" s="19">
        <v>43731</v>
      </c>
    </row>
    <row r="127" spans="1:15">
      <c r="A127" s="53" t="s">
        <v>478</v>
      </c>
      <c r="B127" s="53" t="s">
        <v>15</v>
      </c>
      <c r="C127" s="53" t="s">
        <v>479</v>
      </c>
      <c r="D127" s="54">
        <v>43724</v>
      </c>
      <c r="E127" s="55">
        <v>0.44374999999999998</v>
      </c>
      <c r="F127" s="53" t="s">
        <v>433</v>
      </c>
      <c r="G127" s="53" t="s">
        <v>165</v>
      </c>
      <c r="H127" s="53" t="s">
        <v>166</v>
      </c>
      <c r="I127" s="53" t="s">
        <v>18</v>
      </c>
      <c r="J127" s="53" t="s">
        <v>141</v>
      </c>
      <c r="K127" s="56">
        <v>0.01</v>
      </c>
      <c r="L127" s="53" t="s">
        <v>18</v>
      </c>
      <c r="M127" s="54">
        <v>43725</v>
      </c>
      <c r="N127" s="53" t="s">
        <v>61</v>
      </c>
      <c r="O127" s="19">
        <v>43731</v>
      </c>
    </row>
    <row r="128" spans="1:15">
      <c r="A128" s="53" t="s">
        <v>478</v>
      </c>
      <c r="B128" s="53" t="s">
        <v>15</v>
      </c>
      <c r="C128" s="53" t="s">
        <v>479</v>
      </c>
      <c r="D128" s="54">
        <v>43724</v>
      </c>
      <c r="E128" s="55">
        <v>0.44374999999999998</v>
      </c>
      <c r="F128" s="53" t="s">
        <v>433</v>
      </c>
      <c r="G128" s="53" t="s">
        <v>167</v>
      </c>
      <c r="H128" s="53" t="s">
        <v>168</v>
      </c>
      <c r="I128" s="53" t="s">
        <v>18</v>
      </c>
      <c r="J128" s="53" t="s">
        <v>141</v>
      </c>
      <c r="K128" s="56">
        <v>0.01</v>
      </c>
      <c r="L128" s="53" t="s">
        <v>18</v>
      </c>
      <c r="M128" s="54">
        <v>43725</v>
      </c>
      <c r="N128" s="53" t="s">
        <v>61</v>
      </c>
      <c r="O128" s="19">
        <v>43731</v>
      </c>
    </row>
    <row r="129" spans="1:15">
      <c r="A129" s="53" t="s">
        <v>478</v>
      </c>
      <c r="B129" s="53" t="s">
        <v>15</v>
      </c>
      <c r="C129" s="53" t="s">
        <v>479</v>
      </c>
      <c r="D129" s="54">
        <v>43724</v>
      </c>
      <c r="E129" s="55">
        <v>0.44374999999999998</v>
      </c>
      <c r="F129" s="53" t="s">
        <v>434</v>
      </c>
      <c r="G129" s="53" t="s">
        <v>267</v>
      </c>
      <c r="H129" s="53" t="s">
        <v>268</v>
      </c>
      <c r="I129" s="53" t="s">
        <v>18</v>
      </c>
      <c r="J129" s="53" t="s">
        <v>18</v>
      </c>
      <c r="K129" s="56">
        <v>0.5</v>
      </c>
      <c r="L129" s="53" t="s">
        <v>18</v>
      </c>
      <c r="M129" s="54">
        <v>43725</v>
      </c>
      <c r="N129" s="53" t="s">
        <v>61</v>
      </c>
      <c r="O129" s="21"/>
    </row>
    <row r="130" spans="1:15">
      <c r="A130" s="53" t="s">
        <v>478</v>
      </c>
      <c r="B130" s="53" t="s">
        <v>15</v>
      </c>
      <c r="C130" s="53" t="s">
        <v>479</v>
      </c>
      <c r="D130" s="54">
        <v>43724</v>
      </c>
      <c r="E130" s="55">
        <v>0.44374999999999998</v>
      </c>
      <c r="F130" s="53" t="s">
        <v>465</v>
      </c>
      <c r="G130" s="53" t="s">
        <v>399</v>
      </c>
      <c r="H130" s="53" t="s">
        <v>400</v>
      </c>
      <c r="I130" s="53" t="s">
        <v>18</v>
      </c>
      <c r="J130" s="53" t="s">
        <v>18</v>
      </c>
      <c r="K130" s="56">
        <v>0.5</v>
      </c>
      <c r="L130" s="53" t="s">
        <v>18</v>
      </c>
      <c r="M130" s="54">
        <v>43725</v>
      </c>
      <c r="N130" s="53" t="s">
        <v>61</v>
      </c>
      <c r="O130" s="15"/>
    </row>
    <row r="131" spans="1:15">
      <c r="A131" s="53" t="s">
        <v>478</v>
      </c>
      <c r="B131" s="53" t="s">
        <v>15</v>
      </c>
      <c r="C131" s="53" t="s">
        <v>479</v>
      </c>
      <c r="D131" s="54">
        <v>43724</v>
      </c>
      <c r="E131" s="55">
        <v>0.44374999999999998</v>
      </c>
      <c r="F131" s="53" t="s">
        <v>465</v>
      </c>
      <c r="G131" s="53" t="s">
        <v>401</v>
      </c>
      <c r="H131" s="53" t="s">
        <v>402</v>
      </c>
      <c r="I131" s="53" t="s">
        <v>18</v>
      </c>
      <c r="J131" s="53" t="s">
        <v>18</v>
      </c>
      <c r="K131" s="56">
        <v>0.5</v>
      </c>
      <c r="L131" s="53" t="s">
        <v>18</v>
      </c>
      <c r="M131" s="54">
        <v>43725</v>
      </c>
      <c r="N131" s="53" t="s">
        <v>61</v>
      </c>
      <c r="O131" s="15"/>
    </row>
    <row r="132" spans="1:15">
      <c r="A132" s="53" t="s">
        <v>478</v>
      </c>
      <c r="B132" s="53" t="s">
        <v>15</v>
      </c>
      <c r="C132" s="53" t="s">
        <v>479</v>
      </c>
      <c r="D132" s="54">
        <v>43724</v>
      </c>
      <c r="E132" s="55">
        <v>0.44374999999999998</v>
      </c>
      <c r="F132" s="53" t="s">
        <v>433</v>
      </c>
      <c r="G132" s="53" t="s">
        <v>169</v>
      </c>
      <c r="H132" s="53" t="s">
        <v>170</v>
      </c>
      <c r="I132" s="53" t="s">
        <v>18</v>
      </c>
      <c r="J132" s="53" t="s">
        <v>141</v>
      </c>
      <c r="K132" s="56">
        <v>0.01</v>
      </c>
      <c r="L132" s="53" t="s">
        <v>18</v>
      </c>
      <c r="M132" s="54">
        <v>43725</v>
      </c>
      <c r="N132" s="53" t="s">
        <v>61</v>
      </c>
      <c r="O132" s="19">
        <v>43731</v>
      </c>
    </row>
    <row r="133" spans="1:15">
      <c r="A133" s="53" t="s">
        <v>478</v>
      </c>
      <c r="B133" s="53" t="s">
        <v>15</v>
      </c>
      <c r="C133" s="53" t="s">
        <v>479</v>
      </c>
      <c r="D133" s="54">
        <v>43724</v>
      </c>
      <c r="E133" s="55">
        <v>0.44374999999999998</v>
      </c>
      <c r="F133" s="53" t="s">
        <v>433</v>
      </c>
      <c r="G133" s="53" t="s">
        <v>171</v>
      </c>
      <c r="H133" s="53" t="s">
        <v>172</v>
      </c>
      <c r="I133" s="53" t="s">
        <v>18</v>
      </c>
      <c r="J133" s="53" t="s">
        <v>141</v>
      </c>
      <c r="K133" s="56">
        <v>0.01</v>
      </c>
      <c r="L133" s="53" t="s">
        <v>18</v>
      </c>
      <c r="M133" s="54">
        <v>43725</v>
      </c>
      <c r="N133" s="53" t="s">
        <v>61</v>
      </c>
      <c r="O133" s="19">
        <v>43731</v>
      </c>
    </row>
    <row r="134" spans="1:15">
      <c r="A134" s="53" t="s">
        <v>478</v>
      </c>
      <c r="B134" s="53" t="s">
        <v>15</v>
      </c>
      <c r="C134" s="53" t="s">
        <v>479</v>
      </c>
      <c r="D134" s="54">
        <v>43724</v>
      </c>
      <c r="E134" s="55">
        <v>0.44374999999999998</v>
      </c>
      <c r="F134" s="53" t="s">
        <v>433</v>
      </c>
      <c r="G134" s="53" t="s">
        <v>173</v>
      </c>
      <c r="H134" s="53" t="s">
        <v>174</v>
      </c>
      <c r="I134" s="53" t="s">
        <v>18</v>
      </c>
      <c r="J134" s="53" t="s">
        <v>141</v>
      </c>
      <c r="K134" s="56">
        <v>0.01</v>
      </c>
      <c r="L134" s="53" t="s">
        <v>18</v>
      </c>
      <c r="M134" s="54">
        <v>43725</v>
      </c>
      <c r="N134" s="53" t="s">
        <v>61</v>
      </c>
      <c r="O134" s="19">
        <v>43731</v>
      </c>
    </row>
    <row r="135" spans="1:15">
      <c r="A135" s="53" t="s">
        <v>478</v>
      </c>
      <c r="B135" s="53" t="s">
        <v>15</v>
      </c>
      <c r="C135" s="53" t="s">
        <v>479</v>
      </c>
      <c r="D135" s="54">
        <v>43724</v>
      </c>
      <c r="E135" s="55">
        <v>0.44374999999999998</v>
      </c>
      <c r="F135" s="53" t="s">
        <v>465</v>
      </c>
      <c r="G135" s="53" t="s">
        <v>403</v>
      </c>
      <c r="H135" s="53" t="s">
        <v>404</v>
      </c>
      <c r="I135" s="53" t="s">
        <v>18</v>
      </c>
      <c r="J135" s="53" t="s">
        <v>18</v>
      </c>
      <c r="K135" s="56">
        <v>0.5</v>
      </c>
      <c r="L135" s="53" t="s">
        <v>18</v>
      </c>
      <c r="M135" s="54">
        <v>43725</v>
      </c>
      <c r="N135" s="53" t="s">
        <v>61</v>
      </c>
      <c r="O135" s="15"/>
    </row>
    <row r="136" spans="1:15">
      <c r="A136" s="53" t="s">
        <v>478</v>
      </c>
      <c r="B136" s="53" t="s">
        <v>15</v>
      </c>
      <c r="C136" s="53" t="s">
        <v>479</v>
      </c>
      <c r="D136" s="54">
        <v>43724</v>
      </c>
      <c r="E136" s="55">
        <v>0.44374999999999998</v>
      </c>
      <c r="F136" s="53" t="s">
        <v>434</v>
      </c>
      <c r="G136" s="53" t="s">
        <v>269</v>
      </c>
      <c r="H136" s="53" t="s">
        <v>270</v>
      </c>
      <c r="I136" s="53" t="s">
        <v>18</v>
      </c>
      <c r="J136" s="53" t="s">
        <v>18</v>
      </c>
      <c r="K136" s="56">
        <v>0.5</v>
      </c>
      <c r="L136" s="53" t="s">
        <v>18</v>
      </c>
      <c r="M136" s="54">
        <v>43725</v>
      </c>
      <c r="N136" s="53" t="s">
        <v>61</v>
      </c>
      <c r="O136" s="21"/>
    </row>
    <row r="137" spans="1:15">
      <c r="A137" s="53" t="s">
        <v>478</v>
      </c>
      <c r="B137" s="53" t="s">
        <v>15</v>
      </c>
      <c r="C137" s="53" t="s">
        <v>479</v>
      </c>
      <c r="D137" s="54">
        <v>43724</v>
      </c>
      <c r="E137" s="55">
        <v>0.44374999999999998</v>
      </c>
      <c r="F137" s="53" t="s">
        <v>465</v>
      </c>
      <c r="G137" s="53" t="s">
        <v>269</v>
      </c>
      <c r="H137" s="53" t="s">
        <v>270</v>
      </c>
      <c r="I137" s="53" t="s">
        <v>18</v>
      </c>
      <c r="J137" s="53" t="s">
        <v>18</v>
      </c>
      <c r="K137" s="56">
        <v>0.5</v>
      </c>
      <c r="L137" s="53" t="s">
        <v>18</v>
      </c>
      <c r="M137" s="54">
        <v>43725</v>
      </c>
      <c r="N137" s="53" t="s">
        <v>61</v>
      </c>
      <c r="O137" s="15"/>
    </row>
    <row r="138" spans="1:15">
      <c r="A138" s="53" t="s">
        <v>478</v>
      </c>
      <c r="B138" s="53" t="s">
        <v>15</v>
      </c>
      <c r="C138" s="53" t="s">
        <v>479</v>
      </c>
      <c r="D138" s="54">
        <v>43724</v>
      </c>
      <c r="E138" s="55">
        <v>0.44374999999999998</v>
      </c>
      <c r="F138" s="53" t="s">
        <v>465</v>
      </c>
      <c r="G138" s="53" t="s">
        <v>405</v>
      </c>
      <c r="H138" s="53" t="s">
        <v>406</v>
      </c>
      <c r="I138" s="53" t="s">
        <v>18</v>
      </c>
      <c r="J138" s="53" t="s">
        <v>18</v>
      </c>
      <c r="K138" s="56">
        <v>0.5</v>
      </c>
      <c r="L138" s="53" t="s">
        <v>18</v>
      </c>
      <c r="M138" s="54">
        <v>43725</v>
      </c>
      <c r="N138" s="53" t="s">
        <v>61</v>
      </c>
      <c r="O138" s="15"/>
    </row>
    <row r="139" spans="1:15">
      <c r="A139" s="53" t="s">
        <v>478</v>
      </c>
      <c r="B139" s="53" t="s">
        <v>15</v>
      </c>
      <c r="C139" s="53" t="s">
        <v>479</v>
      </c>
      <c r="D139" s="54">
        <v>43724</v>
      </c>
      <c r="E139" s="55">
        <v>0.44374999999999998</v>
      </c>
      <c r="F139" s="53" t="s">
        <v>465</v>
      </c>
      <c r="G139" s="53" t="s">
        <v>407</v>
      </c>
      <c r="H139" s="53" t="s">
        <v>408</v>
      </c>
      <c r="I139" s="53" t="s">
        <v>18</v>
      </c>
      <c r="J139" s="53" t="s">
        <v>18</v>
      </c>
      <c r="K139" s="56">
        <v>0.5</v>
      </c>
      <c r="L139" s="53" t="s">
        <v>18</v>
      </c>
      <c r="M139" s="54">
        <v>43725</v>
      </c>
      <c r="N139" s="53" t="s">
        <v>61</v>
      </c>
      <c r="O139" s="15"/>
    </row>
    <row r="140" spans="1:15">
      <c r="A140" s="53" t="s">
        <v>478</v>
      </c>
      <c r="B140" s="53" t="s">
        <v>15</v>
      </c>
      <c r="C140" s="53" t="s">
        <v>479</v>
      </c>
      <c r="D140" s="54">
        <v>43724</v>
      </c>
      <c r="E140" s="55">
        <v>0.44374999999999998</v>
      </c>
      <c r="F140" s="53" t="s">
        <v>465</v>
      </c>
      <c r="G140" s="53" t="s">
        <v>409</v>
      </c>
      <c r="H140" s="53" t="s">
        <v>410</v>
      </c>
      <c r="I140" s="53" t="s">
        <v>18</v>
      </c>
      <c r="J140" s="53" t="s">
        <v>18</v>
      </c>
      <c r="K140" s="56">
        <v>0.5</v>
      </c>
      <c r="L140" s="53" t="s">
        <v>18</v>
      </c>
      <c r="M140" s="54">
        <v>43725</v>
      </c>
      <c r="N140" s="53" t="s">
        <v>61</v>
      </c>
      <c r="O140" s="15"/>
    </row>
    <row r="141" spans="1:15">
      <c r="A141" s="53" t="s">
        <v>478</v>
      </c>
      <c r="B141" s="53" t="s">
        <v>15</v>
      </c>
      <c r="C141" s="53" t="s">
        <v>479</v>
      </c>
      <c r="D141" s="54">
        <v>43724</v>
      </c>
      <c r="E141" s="55">
        <v>0.44374999999999998</v>
      </c>
      <c r="F141" s="53" t="s">
        <v>434</v>
      </c>
      <c r="G141" s="53" t="s">
        <v>455</v>
      </c>
      <c r="H141" s="53" t="s">
        <v>456</v>
      </c>
      <c r="I141" s="53" t="s">
        <v>18</v>
      </c>
      <c r="J141" s="53" t="s">
        <v>18</v>
      </c>
      <c r="K141" s="56">
        <v>0.5</v>
      </c>
      <c r="L141" s="53" t="s">
        <v>18</v>
      </c>
      <c r="M141" s="54">
        <v>43725</v>
      </c>
      <c r="N141" s="53" t="s">
        <v>61</v>
      </c>
      <c r="O141" s="21"/>
    </row>
    <row r="142" spans="1:15">
      <c r="A142" s="53" t="s">
        <v>478</v>
      </c>
      <c r="B142" s="53" t="s">
        <v>15</v>
      </c>
      <c r="C142" s="53" t="s">
        <v>479</v>
      </c>
      <c r="D142" s="54">
        <v>43724</v>
      </c>
      <c r="E142" s="55">
        <v>0.44374999999999998</v>
      </c>
      <c r="F142" s="53" t="s">
        <v>465</v>
      </c>
      <c r="G142" s="53" t="s">
        <v>411</v>
      </c>
      <c r="H142" s="53" t="s">
        <v>412</v>
      </c>
      <c r="I142" s="53" t="s">
        <v>18</v>
      </c>
      <c r="J142" s="53" t="s">
        <v>18</v>
      </c>
      <c r="K142" s="56">
        <v>0.5</v>
      </c>
      <c r="L142" s="53" t="s">
        <v>18</v>
      </c>
      <c r="M142" s="54">
        <v>43725</v>
      </c>
      <c r="N142" s="53" t="s">
        <v>61</v>
      </c>
      <c r="O142" s="15"/>
    </row>
    <row r="143" spans="1:15">
      <c r="A143" s="53" t="s">
        <v>478</v>
      </c>
      <c r="B143" s="53" t="s">
        <v>15</v>
      </c>
      <c r="C143" s="53" t="s">
        <v>479</v>
      </c>
      <c r="D143" s="54">
        <v>43724</v>
      </c>
      <c r="E143" s="55">
        <v>0.44374999999999998</v>
      </c>
      <c r="F143" s="53" t="s">
        <v>434</v>
      </c>
      <c r="G143" s="53" t="s">
        <v>271</v>
      </c>
      <c r="H143" s="53" t="s">
        <v>272</v>
      </c>
      <c r="I143" s="53" t="s">
        <v>18</v>
      </c>
      <c r="J143" s="53" t="s">
        <v>18</v>
      </c>
      <c r="K143" s="56">
        <v>0.5</v>
      </c>
      <c r="L143" s="53" t="s">
        <v>18</v>
      </c>
      <c r="M143" s="54">
        <v>43725</v>
      </c>
      <c r="N143" s="53" t="s">
        <v>61</v>
      </c>
      <c r="O143" s="21"/>
    </row>
    <row r="144" spans="1:15">
      <c r="A144" s="53" t="s">
        <v>478</v>
      </c>
      <c r="B144" s="53" t="s">
        <v>15</v>
      </c>
      <c r="C144" s="53" t="s">
        <v>479</v>
      </c>
      <c r="D144" s="54">
        <v>43724</v>
      </c>
      <c r="E144" s="55">
        <v>0.44374999999999998</v>
      </c>
      <c r="F144" s="53" t="s">
        <v>89</v>
      </c>
      <c r="G144" s="53" t="s">
        <v>90</v>
      </c>
      <c r="H144" s="53" t="s">
        <v>91</v>
      </c>
      <c r="I144" s="53" t="s">
        <v>18</v>
      </c>
      <c r="J144" s="53" t="s">
        <v>430</v>
      </c>
      <c r="K144" s="56">
        <v>0.1</v>
      </c>
      <c r="L144" s="53" t="s">
        <v>92</v>
      </c>
      <c r="M144" s="54">
        <v>43725</v>
      </c>
      <c r="N144" s="53" t="s">
        <v>61</v>
      </c>
      <c r="O144" s="19">
        <v>43739</v>
      </c>
    </row>
    <row r="145" spans="1:15">
      <c r="A145" s="53" t="s">
        <v>478</v>
      </c>
      <c r="B145" s="53" t="s">
        <v>15</v>
      </c>
      <c r="C145" s="53" t="s">
        <v>479</v>
      </c>
      <c r="D145" s="54">
        <v>43724</v>
      </c>
      <c r="E145" s="55">
        <v>0.44374999999999998</v>
      </c>
      <c r="F145" s="53" t="s">
        <v>434</v>
      </c>
      <c r="G145" s="53" t="s">
        <v>459</v>
      </c>
      <c r="H145" s="53" t="s">
        <v>460</v>
      </c>
      <c r="I145" s="53" t="s">
        <v>18</v>
      </c>
      <c r="J145" s="53" t="s">
        <v>18</v>
      </c>
      <c r="K145" s="56">
        <v>0.5</v>
      </c>
      <c r="L145" s="53" t="s">
        <v>18</v>
      </c>
      <c r="M145" s="54">
        <v>43725</v>
      </c>
      <c r="N145" s="53" t="s">
        <v>61</v>
      </c>
      <c r="O145" s="21"/>
    </row>
    <row r="146" spans="1:15">
      <c r="A146" s="53" t="s">
        <v>478</v>
      </c>
      <c r="B146" s="53" t="s">
        <v>15</v>
      </c>
      <c r="C146" s="53" t="s">
        <v>479</v>
      </c>
      <c r="D146" s="54">
        <v>43724</v>
      </c>
      <c r="E146" s="55">
        <v>0.44374999999999998</v>
      </c>
      <c r="F146" s="53" t="s">
        <v>59</v>
      </c>
      <c r="G146" s="53" t="s">
        <v>59</v>
      </c>
      <c r="H146" s="53" t="s">
        <v>93</v>
      </c>
      <c r="I146" s="53" t="s">
        <v>57</v>
      </c>
      <c r="J146" s="53" t="s">
        <v>130</v>
      </c>
      <c r="K146" s="56">
        <v>0.2</v>
      </c>
      <c r="L146" s="53" t="s">
        <v>94</v>
      </c>
      <c r="M146" s="54">
        <v>43725</v>
      </c>
      <c r="N146" s="53" t="s">
        <v>61</v>
      </c>
      <c r="O146" s="64">
        <v>43726</v>
      </c>
    </row>
    <row r="147" spans="1:15">
      <c r="A147" s="53" t="s">
        <v>478</v>
      </c>
      <c r="B147" s="53" t="s">
        <v>15</v>
      </c>
      <c r="C147" s="53" t="s">
        <v>479</v>
      </c>
      <c r="D147" s="54">
        <v>43724</v>
      </c>
      <c r="E147" s="55">
        <v>0.44374999999999998</v>
      </c>
      <c r="F147" s="53" t="s">
        <v>65</v>
      </c>
      <c r="G147" s="53" t="s">
        <v>65</v>
      </c>
      <c r="H147" s="53" t="s">
        <v>66</v>
      </c>
      <c r="I147" s="53" t="s">
        <v>18</v>
      </c>
      <c r="J147" s="53" t="s">
        <v>34</v>
      </c>
      <c r="K147" s="57"/>
      <c r="L147" s="53" t="s">
        <v>18</v>
      </c>
      <c r="M147" s="54">
        <v>43725</v>
      </c>
      <c r="N147" s="53" t="s">
        <v>18</v>
      </c>
      <c r="O147" s="64">
        <v>43725</v>
      </c>
    </row>
    <row r="148" spans="1:15">
      <c r="A148" s="53" t="s">
        <v>478</v>
      </c>
      <c r="B148" s="53" t="s">
        <v>15</v>
      </c>
      <c r="C148" s="53" t="s">
        <v>479</v>
      </c>
      <c r="D148" s="54">
        <v>43724</v>
      </c>
      <c r="E148" s="55">
        <v>0.44374999999999998</v>
      </c>
      <c r="F148" s="53" t="s">
        <v>434</v>
      </c>
      <c r="G148" s="53" t="s">
        <v>273</v>
      </c>
      <c r="H148" s="53" t="s">
        <v>274</v>
      </c>
      <c r="I148" s="53" t="s">
        <v>18</v>
      </c>
      <c r="J148" s="53" t="s">
        <v>18</v>
      </c>
      <c r="K148" s="56">
        <v>2.5</v>
      </c>
      <c r="L148" s="53" t="s">
        <v>18</v>
      </c>
      <c r="M148" s="54">
        <v>43725</v>
      </c>
      <c r="N148" s="53" t="s">
        <v>61</v>
      </c>
      <c r="O148" s="21"/>
    </row>
    <row r="149" spans="1:15">
      <c r="A149" s="53" t="s">
        <v>478</v>
      </c>
      <c r="B149" s="53" t="s">
        <v>15</v>
      </c>
      <c r="C149" s="53" t="s">
        <v>479</v>
      </c>
      <c r="D149" s="54">
        <v>43724</v>
      </c>
      <c r="E149" s="55">
        <v>0.44374999999999998</v>
      </c>
      <c r="F149" s="53" t="s">
        <v>434</v>
      </c>
      <c r="G149" s="53" t="s">
        <v>457</v>
      </c>
      <c r="H149" s="53" t="s">
        <v>458</v>
      </c>
      <c r="I149" s="53" t="s">
        <v>18</v>
      </c>
      <c r="J149" s="53" t="s">
        <v>18</v>
      </c>
      <c r="K149" s="56">
        <v>2.5</v>
      </c>
      <c r="L149" s="53" t="s">
        <v>18</v>
      </c>
      <c r="M149" s="54">
        <v>43725</v>
      </c>
      <c r="N149" s="53" t="s">
        <v>61</v>
      </c>
      <c r="O149" s="21"/>
    </row>
    <row r="150" spans="1:15">
      <c r="A150" s="53" t="s">
        <v>478</v>
      </c>
      <c r="B150" s="53" t="s">
        <v>15</v>
      </c>
      <c r="C150" s="53" t="s">
        <v>479</v>
      </c>
      <c r="D150" s="54">
        <v>43724</v>
      </c>
      <c r="E150" s="55">
        <v>0.44374999999999998</v>
      </c>
      <c r="F150" s="53" t="s">
        <v>434</v>
      </c>
      <c r="G150" s="53" t="s">
        <v>275</v>
      </c>
      <c r="H150" s="53" t="s">
        <v>276</v>
      </c>
      <c r="I150" s="53" t="s">
        <v>18</v>
      </c>
      <c r="J150" s="53" t="s">
        <v>18</v>
      </c>
      <c r="K150" s="56">
        <v>0.5</v>
      </c>
      <c r="L150" s="53" t="s">
        <v>18</v>
      </c>
      <c r="M150" s="54">
        <v>43725</v>
      </c>
      <c r="N150" s="53" t="s">
        <v>61</v>
      </c>
      <c r="O150" s="21"/>
    </row>
    <row r="151" spans="1:15">
      <c r="A151" s="53" t="s">
        <v>478</v>
      </c>
      <c r="B151" s="53" t="s">
        <v>15</v>
      </c>
      <c r="C151" s="53" t="s">
        <v>479</v>
      </c>
      <c r="D151" s="54">
        <v>43724</v>
      </c>
      <c r="E151" s="55">
        <v>0.44374999999999998</v>
      </c>
      <c r="F151" s="53" t="s">
        <v>434</v>
      </c>
      <c r="G151" s="53" t="s">
        <v>277</v>
      </c>
      <c r="H151" s="53" t="s">
        <v>278</v>
      </c>
      <c r="I151" s="53" t="s">
        <v>18</v>
      </c>
      <c r="J151" s="53" t="s">
        <v>18</v>
      </c>
      <c r="K151" s="56">
        <v>2.5</v>
      </c>
      <c r="L151" s="53" t="s">
        <v>18</v>
      </c>
      <c r="M151" s="54">
        <v>43725</v>
      </c>
      <c r="N151" s="53" t="s">
        <v>61</v>
      </c>
      <c r="O151" s="21"/>
    </row>
    <row r="152" spans="1:15">
      <c r="A152" s="53" t="s">
        <v>478</v>
      </c>
      <c r="B152" s="53" t="s">
        <v>15</v>
      </c>
      <c r="C152" s="53" t="s">
        <v>479</v>
      </c>
      <c r="D152" s="54">
        <v>43724</v>
      </c>
      <c r="E152" s="55">
        <v>0.44374999999999998</v>
      </c>
      <c r="F152" s="53" t="s">
        <v>434</v>
      </c>
      <c r="G152" s="53" t="s">
        <v>279</v>
      </c>
      <c r="H152" s="53" t="s">
        <v>280</v>
      </c>
      <c r="I152" s="53" t="s">
        <v>18</v>
      </c>
      <c r="J152" s="53" t="s">
        <v>18</v>
      </c>
      <c r="K152" s="56">
        <v>0.5</v>
      </c>
      <c r="L152" s="53" t="s">
        <v>18</v>
      </c>
      <c r="M152" s="54">
        <v>43725</v>
      </c>
      <c r="N152" s="53" t="s">
        <v>61</v>
      </c>
      <c r="O152" s="21"/>
    </row>
    <row r="153" spans="1:15">
      <c r="A153" s="53" t="s">
        <v>478</v>
      </c>
      <c r="B153" s="53" t="s">
        <v>15</v>
      </c>
      <c r="C153" s="53" t="s">
        <v>479</v>
      </c>
      <c r="D153" s="54">
        <v>43724</v>
      </c>
      <c r="E153" s="55">
        <v>0.44374999999999998</v>
      </c>
      <c r="F153" s="53" t="s">
        <v>465</v>
      </c>
      <c r="G153" s="53" t="s">
        <v>279</v>
      </c>
      <c r="H153" s="53" t="s">
        <v>280</v>
      </c>
      <c r="I153" s="53" t="s">
        <v>18</v>
      </c>
      <c r="J153" s="53" t="s">
        <v>18</v>
      </c>
      <c r="K153" s="56">
        <v>0.5</v>
      </c>
      <c r="L153" s="53" t="s">
        <v>18</v>
      </c>
      <c r="M153" s="54">
        <v>43725</v>
      </c>
      <c r="N153" s="53" t="s">
        <v>61</v>
      </c>
      <c r="O153" s="15"/>
    </row>
    <row r="154" spans="1:15">
      <c r="A154" s="53" t="s">
        <v>478</v>
      </c>
      <c r="B154" s="53" t="s">
        <v>15</v>
      </c>
      <c r="C154" s="53" t="s">
        <v>479</v>
      </c>
      <c r="D154" s="54">
        <v>43724</v>
      </c>
      <c r="E154" s="55">
        <v>0.44374999999999998</v>
      </c>
      <c r="F154" s="53" t="s">
        <v>434</v>
      </c>
      <c r="G154" s="53" t="s">
        <v>281</v>
      </c>
      <c r="H154" s="53" t="s">
        <v>282</v>
      </c>
      <c r="I154" s="53" t="s">
        <v>18</v>
      </c>
      <c r="J154" s="53" t="s">
        <v>18</v>
      </c>
      <c r="K154" s="56">
        <v>0.5</v>
      </c>
      <c r="L154" s="53" t="s">
        <v>18</v>
      </c>
      <c r="M154" s="54">
        <v>43725</v>
      </c>
      <c r="N154" s="53" t="s">
        <v>61</v>
      </c>
      <c r="O154" s="21"/>
    </row>
    <row r="155" spans="1:15">
      <c r="A155" s="53" t="s">
        <v>478</v>
      </c>
      <c r="B155" s="53" t="s">
        <v>15</v>
      </c>
      <c r="C155" s="53" t="s">
        <v>479</v>
      </c>
      <c r="D155" s="54">
        <v>43724</v>
      </c>
      <c r="E155" s="55">
        <v>0.44374999999999998</v>
      </c>
      <c r="F155" s="53" t="s">
        <v>95</v>
      </c>
      <c r="G155" s="53" t="s">
        <v>96</v>
      </c>
      <c r="H155" s="53" t="s">
        <v>97</v>
      </c>
      <c r="I155" s="53" t="s">
        <v>18</v>
      </c>
      <c r="J155" s="53" t="s">
        <v>493</v>
      </c>
      <c r="K155" s="56">
        <v>0.5</v>
      </c>
      <c r="L155" s="53" t="s">
        <v>18</v>
      </c>
      <c r="M155" s="54">
        <v>43725</v>
      </c>
      <c r="N155" s="53" t="s">
        <v>61</v>
      </c>
      <c r="O155" s="64">
        <v>43739</v>
      </c>
    </row>
    <row r="156" spans="1:15">
      <c r="A156" s="53" t="s">
        <v>478</v>
      </c>
      <c r="B156" s="53" t="s">
        <v>15</v>
      </c>
      <c r="C156" s="53" t="s">
        <v>479</v>
      </c>
      <c r="D156" s="54">
        <v>43724</v>
      </c>
      <c r="E156" s="55">
        <v>0.44374999999999998</v>
      </c>
      <c r="F156" s="53" t="s">
        <v>434</v>
      </c>
      <c r="G156" s="53" t="s">
        <v>413</v>
      </c>
      <c r="H156" s="53" t="s">
        <v>414</v>
      </c>
      <c r="I156" s="53" t="s">
        <v>18</v>
      </c>
      <c r="J156" s="53" t="s">
        <v>18</v>
      </c>
      <c r="K156" s="56">
        <v>0.5</v>
      </c>
      <c r="L156" s="53" t="s">
        <v>18</v>
      </c>
      <c r="M156" s="54">
        <v>43725</v>
      </c>
      <c r="N156" s="53" t="s">
        <v>61</v>
      </c>
      <c r="O156" s="57"/>
    </row>
    <row r="157" spans="1:15">
      <c r="A157" s="53" t="s">
        <v>478</v>
      </c>
      <c r="B157" s="53" t="s">
        <v>15</v>
      </c>
      <c r="C157" s="53" t="s">
        <v>479</v>
      </c>
      <c r="D157" s="54">
        <v>43724</v>
      </c>
      <c r="E157" s="55">
        <v>0.44374999999999998</v>
      </c>
      <c r="F157" s="53" t="s">
        <v>465</v>
      </c>
      <c r="G157" s="53" t="s">
        <v>413</v>
      </c>
      <c r="H157" s="53" t="s">
        <v>414</v>
      </c>
      <c r="I157" s="53" t="s">
        <v>18</v>
      </c>
      <c r="J157" s="53" t="s">
        <v>18</v>
      </c>
      <c r="K157" s="56">
        <v>0.5</v>
      </c>
      <c r="L157" s="53" t="s">
        <v>18</v>
      </c>
      <c r="M157" s="54">
        <v>43725</v>
      </c>
      <c r="N157" s="53" t="s">
        <v>61</v>
      </c>
      <c r="O157" s="57"/>
    </row>
    <row r="158" spans="1:15">
      <c r="A158" s="53" t="s">
        <v>478</v>
      </c>
      <c r="B158" s="53" t="s">
        <v>15</v>
      </c>
      <c r="C158" s="53" t="s">
        <v>479</v>
      </c>
      <c r="D158" s="54">
        <v>43724</v>
      </c>
      <c r="E158" s="55">
        <v>0.44374999999999998</v>
      </c>
      <c r="F158" s="53" t="s">
        <v>465</v>
      </c>
      <c r="G158" s="53" t="s">
        <v>415</v>
      </c>
      <c r="H158" s="53" t="s">
        <v>416</v>
      </c>
      <c r="I158" s="53" t="s">
        <v>18</v>
      </c>
      <c r="J158" s="53" t="s">
        <v>18</v>
      </c>
      <c r="K158" s="56">
        <v>0.5</v>
      </c>
      <c r="L158" s="53" t="s">
        <v>18</v>
      </c>
      <c r="M158" s="54">
        <v>43725</v>
      </c>
      <c r="N158" s="53" t="s">
        <v>61</v>
      </c>
      <c r="O158" s="57"/>
    </row>
    <row r="159" spans="1:15">
      <c r="A159" s="53" t="s">
        <v>478</v>
      </c>
      <c r="B159" s="53" t="s">
        <v>15</v>
      </c>
      <c r="C159" s="53" t="s">
        <v>479</v>
      </c>
      <c r="D159" s="54">
        <v>43724</v>
      </c>
      <c r="E159" s="55">
        <v>0.44374999999999998</v>
      </c>
      <c r="F159" s="53" t="s">
        <v>465</v>
      </c>
      <c r="G159" s="53" t="s">
        <v>417</v>
      </c>
      <c r="H159" s="53" t="s">
        <v>418</v>
      </c>
      <c r="I159" s="53" t="s">
        <v>18</v>
      </c>
      <c r="J159" s="53" t="s">
        <v>18</v>
      </c>
      <c r="K159" s="56">
        <v>0.5</v>
      </c>
      <c r="L159" s="53" t="s">
        <v>18</v>
      </c>
      <c r="M159" s="54">
        <v>43725</v>
      </c>
      <c r="N159" s="53" t="s">
        <v>61</v>
      </c>
      <c r="O159" s="57"/>
    </row>
    <row r="160" spans="1:15">
      <c r="A160" s="53" t="s">
        <v>478</v>
      </c>
      <c r="B160" s="53" t="s">
        <v>15</v>
      </c>
      <c r="C160" s="53" t="s">
        <v>479</v>
      </c>
      <c r="D160" s="54">
        <v>43724</v>
      </c>
      <c r="E160" s="55">
        <v>0.44374999999999998</v>
      </c>
      <c r="F160" s="53" t="s">
        <v>465</v>
      </c>
      <c r="G160" s="53" t="s">
        <v>419</v>
      </c>
      <c r="H160" s="53" t="s">
        <v>420</v>
      </c>
      <c r="I160" s="53" t="s">
        <v>18</v>
      </c>
      <c r="J160" s="53" t="s">
        <v>18</v>
      </c>
      <c r="K160" s="56">
        <v>0.5</v>
      </c>
      <c r="L160" s="53" t="s">
        <v>18</v>
      </c>
      <c r="M160" s="54">
        <v>43725</v>
      </c>
      <c r="N160" s="53" t="s">
        <v>61</v>
      </c>
      <c r="O160" s="57"/>
    </row>
    <row r="161" spans="1:15">
      <c r="A161" s="53" t="s">
        <v>478</v>
      </c>
      <c r="B161" s="53" t="s">
        <v>15</v>
      </c>
      <c r="C161" s="53" t="s">
        <v>479</v>
      </c>
      <c r="D161" s="54">
        <v>43724</v>
      </c>
      <c r="E161" s="55">
        <v>0.44374999999999998</v>
      </c>
      <c r="F161" s="53" t="s">
        <v>434</v>
      </c>
      <c r="G161" s="53" t="s">
        <v>283</v>
      </c>
      <c r="H161" s="53" t="s">
        <v>284</v>
      </c>
      <c r="I161" s="53" t="s">
        <v>18</v>
      </c>
      <c r="J161" s="53" t="s">
        <v>18</v>
      </c>
      <c r="K161" s="56">
        <v>0.5</v>
      </c>
      <c r="L161" s="53" t="s">
        <v>18</v>
      </c>
      <c r="M161" s="54">
        <v>43725</v>
      </c>
      <c r="N161" s="53" t="s">
        <v>61</v>
      </c>
      <c r="O161" s="57"/>
    </row>
    <row r="162" spans="1:15">
      <c r="A162" s="53" t="s">
        <v>478</v>
      </c>
      <c r="B162" s="53" t="s">
        <v>15</v>
      </c>
      <c r="C162" s="53" t="s">
        <v>479</v>
      </c>
      <c r="D162" s="54">
        <v>43724</v>
      </c>
      <c r="E162" s="55">
        <v>0.44374999999999998</v>
      </c>
      <c r="F162" s="53" t="s">
        <v>136</v>
      </c>
      <c r="G162" s="53" t="s">
        <v>136</v>
      </c>
      <c r="H162" s="53" t="s">
        <v>137</v>
      </c>
      <c r="I162" s="53" t="s">
        <v>18</v>
      </c>
      <c r="J162" s="53" t="s">
        <v>495</v>
      </c>
      <c r="K162" s="56">
        <v>6</v>
      </c>
      <c r="L162" s="53" t="s">
        <v>18</v>
      </c>
      <c r="M162" s="54">
        <v>43725</v>
      </c>
      <c r="N162" s="53" t="s">
        <v>24</v>
      </c>
      <c r="O162" s="54">
        <v>43735</v>
      </c>
    </row>
    <row r="163" spans="1:15">
      <c r="A163" s="53" t="s">
        <v>478</v>
      </c>
      <c r="B163" s="53" t="s">
        <v>15</v>
      </c>
      <c r="C163" s="53" t="s">
        <v>479</v>
      </c>
      <c r="D163" s="54">
        <v>43724</v>
      </c>
      <c r="E163" s="55">
        <v>0.44374999999999998</v>
      </c>
      <c r="F163" s="53" t="s">
        <v>434</v>
      </c>
      <c r="G163" s="53" t="s">
        <v>461</v>
      </c>
      <c r="H163" s="53" t="s">
        <v>462</v>
      </c>
      <c r="I163" s="53" t="s">
        <v>18</v>
      </c>
      <c r="J163" s="53" t="s">
        <v>18</v>
      </c>
      <c r="K163" s="16">
        <v>0.5</v>
      </c>
      <c r="L163" s="53" t="s">
        <v>18</v>
      </c>
      <c r="M163" s="54">
        <v>43725</v>
      </c>
      <c r="N163" s="53" t="s">
        <v>61</v>
      </c>
      <c r="O163" s="57"/>
    </row>
    <row r="164" spans="1:15">
      <c r="A164" s="53" t="s">
        <v>478</v>
      </c>
      <c r="B164" s="53" t="s">
        <v>15</v>
      </c>
      <c r="C164" s="53" t="s">
        <v>479</v>
      </c>
      <c r="D164" s="54">
        <v>43724</v>
      </c>
      <c r="E164" s="55">
        <v>0.44374999999999998</v>
      </c>
      <c r="F164" s="53" t="s">
        <v>465</v>
      </c>
      <c r="G164" s="53" t="s">
        <v>421</v>
      </c>
      <c r="H164" s="53" t="s">
        <v>422</v>
      </c>
      <c r="I164" s="53" t="s">
        <v>18</v>
      </c>
      <c r="J164" s="53" t="s">
        <v>18</v>
      </c>
      <c r="K164" s="56">
        <v>0.5</v>
      </c>
      <c r="L164" s="53" t="s">
        <v>18</v>
      </c>
      <c r="M164" s="54">
        <v>43725</v>
      </c>
      <c r="N164" s="53" t="s">
        <v>61</v>
      </c>
      <c r="O164" s="15"/>
    </row>
    <row r="165" spans="1:15">
      <c r="A165" s="53" t="s">
        <v>478</v>
      </c>
      <c r="B165" s="53" t="s">
        <v>15</v>
      </c>
      <c r="C165" s="53" t="s">
        <v>479</v>
      </c>
      <c r="D165" s="54">
        <v>43724</v>
      </c>
      <c r="E165" s="55">
        <v>0.44374999999999998</v>
      </c>
      <c r="F165" s="53" t="s">
        <v>465</v>
      </c>
      <c r="G165" s="53" t="s">
        <v>423</v>
      </c>
      <c r="H165" s="53" t="s">
        <v>424</v>
      </c>
      <c r="I165" s="53" t="s">
        <v>18</v>
      </c>
      <c r="J165" s="53" t="s">
        <v>18</v>
      </c>
      <c r="K165" s="56">
        <v>0.5</v>
      </c>
      <c r="L165" s="53" t="s">
        <v>18</v>
      </c>
      <c r="M165" s="54">
        <v>43725</v>
      </c>
      <c r="N165" s="53" t="s">
        <v>61</v>
      </c>
      <c r="O165" s="57"/>
    </row>
    <row r="166" spans="1:15">
      <c r="A166" s="53" t="s">
        <v>478</v>
      </c>
      <c r="B166" s="53" t="s">
        <v>15</v>
      </c>
      <c r="C166" s="53" t="s">
        <v>479</v>
      </c>
      <c r="D166" s="54">
        <v>43724</v>
      </c>
      <c r="E166" s="55">
        <v>0.44374999999999998</v>
      </c>
      <c r="F166" s="53" t="s">
        <v>465</v>
      </c>
      <c r="G166" s="53" t="s">
        <v>425</v>
      </c>
      <c r="H166" s="53" t="s">
        <v>426</v>
      </c>
      <c r="I166" s="53" t="s">
        <v>18</v>
      </c>
      <c r="J166" s="53" t="s">
        <v>18</v>
      </c>
      <c r="K166" s="56">
        <v>0.5</v>
      </c>
      <c r="L166" s="53" t="s">
        <v>18</v>
      </c>
      <c r="M166" s="54">
        <v>43725</v>
      </c>
      <c r="N166" s="53" t="s">
        <v>61</v>
      </c>
      <c r="O166" s="57"/>
    </row>
    <row r="167" spans="1:15">
      <c r="A167" s="53" t="s">
        <v>478</v>
      </c>
      <c r="B167" s="53" t="s">
        <v>15</v>
      </c>
      <c r="C167" s="53" t="s">
        <v>479</v>
      </c>
      <c r="D167" s="54">
        <v>43724</v>
      </c>
      <c r="E167" s="55">
        <v>0.44374999999999998</v>
      </c>
      <c r="F167" s="53" t="s">
        <v>434</v>
      </c>
      <c r="G167" s="53" t="s">
        <v>287</v>
      </c>
      <c r="H167" s="53" t="s">
        <v>288</v>
      </c>
      <c r="I167" s="53" t="s">
        <v>18</v>
      </c>
      <c r="J167" s="53" t="s">
        <v>18</v>
      </c>
      <c r="K167" s="56">
        <v>0.5</v>
      </c>
      <c r="L167" s="53" t="s">
        <v>18</v>
      </c>
      <c r="M167" s="54">
        <v>43725</v>
      </c>
      <c r="N167" s="53" t="s">
        <v>61</v>
      </c>
      <c r="O167" s="57"/>
    </row>
    <row r="168" spans="1:15">
      <c r="A168" s="53" t="s">
        <v>478</v>
      </c>
      <c r="B168" s="53" t="s">
        <v>15</v>
      </c>
      <c r="C168" s="53" t="s">
        <v>479</v>
      </c>
      <c r="D168" s="54">
        <v>43724</v>
      </c>
      <c r="E168" s="55">
        <v>0.44374999999999998</v>
      </c>
      <c r="F168" s="53" t="s">
        <v>465</v>
      </c>
      <c r="G168" s="53" t="s">
        <v>427</v>
      </c>
      <c r="H168" s="53" t="s">
        <v>428</v>
      </c>
      <c r="I168" s="53" t="s">
        <v>18</v>
      </c>
      <c r="J168" s="53" t="s">
        <v>18</v>
      </c>
      <c r="K168" s="56">
        <v>0.5</v>
      </c>
      <c r="L168" s="53" t="s">
        <v>18</v>
      </c>
      <c r="M168" s="54">
        <v>43725</v>
      </c>
      <c r="N168" s="53" t="s">
        <v>61</v>
      </c>
      <c r="O168" s="57"/>
    </row>
    <row r="169" spans="1:15">
      <c r="A169" s="53" t="s">
        <v>478</v>
      </c>
      <c r="B169" s="53" t="s">
        <v>15</v>
      </c>
      <c r="C169" s="53" t="s">
        <v>479</v>
      </c>
      <c r="D169" s="54">
        <v>43724</v>
      </c>
      <c r="E169" s="55">
        <v>0.44374999999999998</v>
      </c>
      <c r="F169" s="53" t="s">
        <v>465</v>
      </c>
      <c r="G169" s="53" t="s">
        <v>472</v>
      </c>
      <c r="H169" s="53" t="s">
        <v>473</v>
      </c>
      <c r="I169" s="53" t="s">
        <v>18</v>
      </c>
      <c r="J169" s="53" t="s">
        <v>18</v>
      </c>
      <c r="K169" s="56">
        <v>0.5</v>
      </c>
      <c r="L169" s="53" t="s">
        <v>18</v>
      </c>
      <c r="M169" s="54">
        <v>43725</v>
      </c>
      <c r="N169" s="53" t="s">
        <v>61</v>
      </c>
      <c r="O169" s="57"/>
    </row>
    <row r="170" spans="1:15">
      <c r="A170" s="53" t="s">
        <v>478</v>
      </c>
      <c r="B170" s="53" t="s">
        <v>15</v>
      </c>
      <c r="C170" s="53" t="s">
        <v>479</v>
      </c>
      <c r="D170" s="54">
        <v>43724</v>
      </c>
      <c r="E170" s="55">
        <v>0.44374999999999998</v>
      </c>
      <c r="F170" s="53" t="s">
        <v>434</v>
      </c>
      <c r="G170" s="53" t="s">
        <v>289</v>
      </c>
      <c r="H170" s="53" t="s">
        <v>290</v>
      </c>
      <c r="I170" s="53" t="s">
        <v>18</v>
      </c>
      <c r="J170" s="53" t="s">
        <v>18</v>
      </c>
      <c r="K170" s="56">
        <v>0.5</v>
      </c>
      <c r="L170" s="53" t="s">
        <v>18</v>
      </c>
      <c r="M170" s="54">
        <v>43725</v>
      </c>
      <c r="N170" s="53" t="s">
        <v>61</v>
      </c>
      <c r="O170" s="57"/>
    </row>
    <row r="171" spans="1:15">
      <c r="A171" s="53" t="s">
        <v>478</v>
      </c>
      <c r="B171" s="53" t="s">
        <v>15</v>
      </c>
      <c r="C171" s="53" t="s">
        <v>479</v>
      </c>
      <c r="D171" s="54">
        <v>43724</v>
      </c>
      <c r="E171" s="55">
        <v>0.44374999999999998</v>
      </c>
      <c r="F171" s="53" t="s">
        <v>98</v>
      </c>
      <c r="G171" s="53" t="s">
        <v>99</v>
      </c>
      <c r="H171" s="53" t="s">
        <v>100</v>
      </c>
      <c r="I171" s="53" t="s">
        <v>57</v>
      </c>
      <c r="J171" s="53" t="s">
        <v>130</v>
      </c>
      <c r="K171" s="16">
        <v>0.2</v>
      </c>
      <c r="L171" s="53" t="s">
        <v>18</v>
      </c>
      <c r="M171" s="54">
        <v>43725</v>
      </c>
      <c r="N171" s="53" t="s">
        <v>61</v>
      </c>
      <c r="O171" s="54">
        <v>43739</v>
      </c>
    </row>
    <row r="172" spans="1:15">
      <c r="A172" s="53" t="s">
        <v>478</v>
      </c>
      <c r="B172" s="53" t="s">
        <v>15</v>
      </c>
      <c r="C172" s="53" t="s">
        <v>479</v>
      </c>
      <c r="D172" s="54">
        <v>43724</v>
      </c>
      <c r="E172" s="55">
        <v>0.44374999999999998</v>
      </c>
      <c r="F172" s="53" t="s">
        <v>434</v>
      </c>
      <c r="G172" s="53" t="s">
        <v>291</v>
      </c>
      <c r="H172" s="53" t="s">
        <v>292</v>
      </c>
      <c r="I172" s="53" t="s">
        <v>18</v>
      </c>
      <c r="J172" s="53" t="s">
        <v>18</v>
      </c>
      <c r="K172" s="56">
        <v>0.5</v>
      </c>
      <c r="L172" s="53" t="s">
        <v>18</v>
      </c>
      <c r="M172" s="54">
        <v>43725</v>
      </c>
      <c r="N172" s="53" t="s">
        <v>61</v>
      </c>
      <c r="O172" s="57"/>
    </row>
    <row r="173" spans="1:15">
      <c r="A173" s="53" t="s">
        <v>478</v>
      </c>
      <c r="B173" s="53" t="s">
        <v>15</v>
      </c>
      <c r="C173" s="53" t="s">
        <v>479</v>
      </c>
      <c r="D173" s="54">
        <v>43724</v>
      </c>
      <c r="E173" s="55">
        <v>0.44374999999999998</v>
      </c>
      <c r="F173" s="53" t="s">
        <v>434</v>
      </c>
      <c r="G173" s="53" t="s">
        <v>297</v>
      </c>
      <c r="H173" s="53" t="s">
        <v>298</v>
      </c>
      <c r="I173" s="53" t="s">
        <v>18</v>
      </c>
      <c r="J173" s="53" t="s">
        <v>18</v>
      </c>
      <c r="K173" s="56">
        <v>0.5</v>
      </c>
      <c r="L173" s="53" t="s">
        <v>18</v>
      </c>
      <c r="M173" s="54">
        <v>43725</v>
      </c>
      <c r="N173" s="53" t="s">
        <v>61</v>
      </c>
      <c r="O173" s="57"/>
    </row>
    <row r="174" spans="1:15">
      <c r="A174" s="53" t="s">
        <v>478</v>
      </c>
      <c r="B174" s="53" t="s">
        <v>15</v>
      </c>
      <c r="C174" s="53" t="s">
        <v>479</v>
      </c>
      <c r="D174" s="54">
        <v>43724</v>
      </c>
      <c r="E174" s="55">
        <v>0.44374999999999998</v>
      </c>
      <c r="F174" s="53" t="s">
        <v>434</v>
      </c>
      <c r="G174" s="53" t="s">
        <v>285</v>
      </c>
      <c r="H174" s="53" t="s">
        <v>286</v>
      </c>
      <c r="I174" s="53" t="s">
        <v>18</v>
      </c>
      <c r="J174" s="53" t="s">
        <v>18</v>
      </c>
      <c r="K174" s="56">
        <v>0.5</v>
      </c>
      <c r="L174" s="53" t="s">
        <v>18</v>
      </c>
      <c r="M174" s="54">
        <v>43725</v>
      </c>
      <c r="N174" s="53" t="s">
        <v>61</v>
      </c>
      <c r="O174" s="57"/>
    </row>
    <row r="175" spans="1:15">
      <c r="A175" s="53" t="s">
        <v>478</v>
      </c>
      <c r="B175" s="53" t="s">
        <v>15</v>
      </c>
      <c r="C175" s="53" t="s">
        <v>479</v>
      </c>
      <c r="D175" s="54">
        <v>43724</v>
      </c>
      <c r="E175" s="55">
        <v>0.44374999999999998</v>
      </c>
      <c r="F175" s="53" t="s">
        <v>434</v>
      </c>
      <c r="G175" s="53" t="s">
        <v>299</v>
      </c>
      <c r="H175" s="53" t="s">
        <v>300</v>
      </c>
      <c r="I175" s="53" t="s">
        <v>18</v>
      </c>
      <c r="J175" s="53" t="s">
        <v>18</v>
      </c>
      <c r="K175" s="56">
        <v>0.5</v>
      </c>
      <c r="L175" s="53" t="s">
        <v>18</v>
      </c>
      <c r="M175" s="54">
        <v>43725</v>
      </c>
      <c r="N175" s="53" t="s">
        <v>61</v>
      </c>
      <c r="O175" s="57"/>
    </row>
    <row r="176" spans="1:15">
      <c r="A176" s="53" t="s">
        <v>478</v>
      </c>
      <c r="B176" s="53" t="s">
        <v>15</v>
      </c>
      <c r="C176" s="53" t="s">
        <v>479</v>
      </c>
      <c r="D176" s="54">
        <v>43724</v>
      </c>
      <c r="E176" s="55">
        <v>0.44374999999999998</v>
      </c>
      <c r="F176" s="53" t="s">
        <v>433</v>
      </c>
      <c r="G176" s="53" t="s">
        <v>191</v>
      </c>
      <c r="H176" s="53" t="s">
        <v>192</v>
      </c>
      <c r="I176" s="53" t="s">
        <v>18</v>
      </c>
      <c r="J176" s="53" t="s">
        <v>154</v>
      </c>
      <c r="K176" s="56">
        <v>0.1</v>
      </c>
      <c r="L176" s="53" t="s">
        <v>18</v>
      </c>
      <c r="M176" s="54">
        <v>43725</v>
      </c>
      <c r="N176" s="53" t="s">
        <v>61</v>
      </c>
      <c r="O176" s="54">
        <v>43731</v>
      </c>
    </row>
    <row r="177" spans="1:15">
      <c r="A177" s="53" t="s">
        <v>478</v>
      </c>
      <c r="B177" s="53" t="s">
        <v>15</v>
      </c>
      <c r="C177" s="53" t="s">
        <v>479</v>
      </c>
      <c r="D177" s="54">
        <v>43724</v>
      </c>
      <c r="E177" s="55">
        <v>0.44374999999999998</v>
      </c>
      <c r="F177" s="53" t="s">
        <v>28</v>
      </c>
      <c r="G177" s="53" t="s">
        <v>28</v>
      </c>
      <c r="H177" s="53" t="s">
        <v>29</v>
      </c>
      <c r="I177" s="53" t="s">
        <v>18</v>
      </c>
      <c r="J177" s="53" t="s">
        <v>483</v>
      </c>
      <c r="K177" s="56">
        <v>2</v>
      </c>
      <c r="L177" s="53" t="s">
        <v>18</v>
      </c>
      <c r="M177" s="54">
        <v>43725</v>
      </c>
      <c r="N177" s="53" t="s">
        <v>24</v>
      </c>
      <c r="O177" s="54">
        <v>43726</v>
      </c>
    </row>
    <row r="178" spans="1:15">
      <c r="A178" s="53" t="s">
        <v>478</v>
      </c>
      <c r="B178" s="53" t="s">
        <v>15</v>
      </c>
      <c r="C178" s="53" t="s">
        <v>479</v>
      </c>
      <c r="D178" s="54">
        <v>43724</v>
      </c>
      <c r="E178" s="55">
        <v>0.44374999999999998</v>
      </c>
      <c r="F178" s="53" t="s">
        <v>433</v>
      </c>
      <c r="G178" s="53" t="s">
        <v>175</v>
      </c>
      <c r="H178" s="53" t="s">
        <v>176</v>
      </c>
      <c r="I178" s="53" t="s">
        <v>18</v>
      </c>
      <c r="J178" s="53" t="s">
        <v>154</v>
      </c>
      <c r="K178" s="16">
        <v>0.1</v>
      </c>
      <c r="L178" s="53" t="s">
        <v>18</v>
      </c>
      <c r="M178" s="54">
        <v>43725</v>
      </c>
      <c r="N178" s="53" t="s">
        <v>61</v>
      </c>
      <c r="O178" s="54">
        <v>43731</v>
      </c>
    </row>
    <row r="179" spans="1:15">
      <c r="A179" s="53" t="s">
        <v>478</v>
      </c>
      <c r="B179" s="53" t="s">
        <v>15</v>
      </c>
      <c r="C179" s="53" t="s">
        <v>479</v>
      </c>
      <c r="D179" s="54">
        <v>43724</v>
      </c>
      <c r="E179" s="55">
        <v>0.44374999999999998</v>
      </c>
      <c r="F179" s="53" t="s">
        <v>434</v>
      </c>
      <c r="G179" s="53" t="s">
        <v>301</v>
      </c>
      <c r="H179" s="53" t="s">
        <v>302</v>
      </c>
      <c r="I179" s="53" t="s">
        <v>18</v>
      </c>
      <c r="J179" s="53" t="s">
        <v>18</v>
      </c>
      <c r="K179" s="56">
        <v>0.5</v>
      </c>
      <c r="L179" s="53" t="s">
        <v>18</v>
      </c>
      <c r="M179" s="54">
        <v>43725</v>
      </c>
      <c r="N179" s="53" t="s">
        <v>61</v>
      </c>
      <c r="O179" s="57"/>
    </row>
    <row r="180" spans="1:15">
      <c r="A180" s="53" t="s">
        <v>478</v>
      </c>
      <c r="B180" s="53" t="s">
        <v>15</v>
      </c>
      <c r="C180" s="53" t="s">
        <v>479</v>
      </c>
      <c r="D180" s="19">
        <v>43724</v>
      </c>
      <c r="E180" s="20">
        <v>0.44374999999999998</v>
      </c>
      <c r="F180" s="53" t="s">
        <v>434</v>
      </c>
      <c r="G180" s="53" t="s">
        <v>303</v>
      </c>
      <c r="H180" s="53" t="s">
        <v>304</v>
      </c>
      <c r="I180" s="53" t="s">
        <v>18</v>
      </c>
      <c r="J180" s="53" t="s">
        <v>18</v>
      </c>
      <c r="K180" s="16">
        <v>0.5</v>
      </c>
      <c r="L180" s="53" t="s">
        <v>18</v>
      </c>
      <c r="M180" s="54">
        <v>43725</v>
      </c>
      <c r="N180" s="53" t="s">
        <v>61</v>
      </c>
      <c r="O180" s="57"/>
    </row>
    <row r="181" spans="1:15">
      <c r="A181" s="53" t="s">
        <v>478</v>
      </c>
      <c r="B181" s="53" t="s">
        <v>15</v>
      </c>
      <c r="C181" s="53" t="s">
        <v>479</v>
      </c>
      <c r="D181" s="54">
        <v>43724</v>
      </c>
      <c r="E181" s="55">
        <v>0.44374999999999998</v>
      </c>
      <c r="F181" s="53" t="s">
        <v>434</v>
      </c>
      <c r="G181" s="53" t="s">
        <v>305</v>
      </c>
      <c r="H181" s="53" t="s">
        <v>306</v>
      </c>
      <c r="I181" s="53" t="s">
        <v>18</v>
      </c>
      <c r="J181" s="53" t="s">
        <v>18</v>
      </c>
      <c r="K181" s="56">
        <v>0.5</v>
      </c>
      <c r="L181" s="53" t="s">
        <v>18</v>
      </c>
      <c r="M181" s="54">
        <v>43725</v>
      </c>
      <c r="N181" s="53" t="s">
        <v>61</v>
      </c>
      <c r="O181" s="57"/>
    </row>
    <row r="182" spans="1:15">
      <c r="A182" s="53" t="s">
        <v>478</v>
      </c>
      <c r="B182" s="53" t="s">
        <v>15</v>
      </c>
      <c r="C182" s="53" t="s">
        <v>479</v>
      </c>
      <c r="D182" s="54">
        <v>43724</v>
      </c>
      <c r="E182" s="55">
        <v>0.44374999999999998</v>
      </c>
      <c r="F182" s="53" t="s">
        <v>434</v>
      </c>
      <c r="G182" s="53" t="s">
        <v>293</v>
      </c>
      <c r="H182" s="53" t="s">
        <v>294</v>
      </c>
      <c r="I182" s="53" t="s">
        <v>18</v>
      </c>
      <c r="J182" s="53" t="s">
        <v>18</v>
      </c>
      <c r="K182" s="56">
        <v>0.5</v>
      </c>
      <c r="L182" s="53" t="s">
        <v>18</v>
      </c>
      <c r="M182" s="54">
        <v>43725</v>
      </c>
      <c r="N182" s="53" t="s">
        <v>61</v>
      </c>
      <c r="O182" s="57"/>
    </row>
    <row r="183" spans="1:15">
      <c r="A183" s="53" t="s">
        <v>478</v>
      </c>
      <c r="B183" s="53" t="s">
        <v>15</v>
      </c>
      <c r="C183" s="53" t="s">
        <v>479</v>
      </c>
      <c r="D183" s="54">
        <v>43724</v>
      </c>
      <c r="E183" s="55">
        <v>0.44374999999999998</v>
      </c>
      <c r="F183" s="53" t="s">
        <v>434</v>
      </c>
      <c r="G183" s="53" t="s">
        <v>295</v>
      </c>
      <c r="H183" s="53" t="s">
        <v>296</v>
      </c>
      <c r="I183" s="53" t="s">
        <v>18</v>
      </c>
      <c r="J183" s="53" t="s">
        <v>18</v>
      </c>
      <c r="K183" s="16">
        <v>0.5</v>
      </c>
      <c r="L183" s="53" t="s">
        <v>18</v>
      </c>
      <c r="M183" s="54">
        <v>43725</v>
      </c>
      <c r="N183" s="53" t="s">
        <v>61</v>
      </c>
      <c r="O183" s="57"/>
    </row>
    <row r="184" spans="1:15">
      <c r="A184" s="53" t="s">
        <v>478</v>
      </c>
      <c r="B184" s="53" t="s">
        <v>15</v>
      </c>
      <c r="C184" s="53" t="s">
        <v>479</v>
      </c>
      <c r="D184" s="54">
        <v>43724</v>
      </c>
      <c r="E184" s="55">
        <v>0.44374999999999998</v>
      </c>
      <c r="F184" s="53" t="s">
        <v>434</v>
      </c>
      <c r="G184" s="53" t="s">
        <v>463</v>
      </c>
      <c r="H184" s="53" t="s">
        <v>464</v>
      </c>
      <c r="I184" s="53" t="s">
        <v>18</v>
      </c>
      <c r="J184" s="53" t="s">
        <v>18</v>
      </c>
      <c r="K184" s="56">
        <v>0.5</v>
      </c>
      <c r="L184" s="53" t="s">
        <v>18</v>
      </c>
      <c r="M184" s="54">
        <v>43725</v>
      </c>
      <c r="N184" s="53" t="s">
        <v>61</v>
      </c>
      <c r="O184" s="57"/>
    </row>
    <row r="185" spans="1:15">
      <c r="A185" s="53" t="s">
        <v>478</v>
      </c>
      <c r="B185" s="53" t="s">
        <v>15</v>
      </c>
      <c r="C185" s="53" t="s">
        <v>479</v>
      </c>
      <c r="D185" s="54">
        <v>43724</v>
      </c>
      <c r="E185" s="55">
        <v>0.44374999999999998</v>
      </c>
      <c r="F185" s="53" t="s">
        <v>434</v>
      </c>
      <c r="G185" s="53" t="s">
        <v>307</v>
      </c>
      <c r="H185" s="53" t="s">
        <v>308</v>
      </c>
      <c r="I185" s="53" t="s">
        <v>18</v>
      </c>
      <c r="J185" s="53" t="s">
        <v>18</v>
      </c>
      <c r="K185" s="56">
        <v>0.5</v>
      </c>
      <c r="L185" s="53" t="s">
        <v>18</v>
      </c>
      <c r="M185" s="54">
        <v>43725</v>
      </c>
      <c r="N185" s="53" t="s">
        <v>61</v>
      </c>
      <c r="O185" s="57"/>
    </row>
    <row r="186" spans="1:15">
      <c r="A186" s="53" t="s">
        <v>478</v>
      </c>
      <c r="B186" s="53" t="s">
        <v>15</v>
      </c>
      <c r="C186" s="53" t="s">
        <v>479</v>
      </c>
      <c r="D186" s="54">
        <v>43724</v>
      </c>
      <c r="E186" s="55">
        <v>0.44374999999999998</v>
      </c>
      <c r="F186" s="53" t="s">
        <v>434</v>
      </c>
      <c r="G186" s="53" t="s">
        <v>309</v>
      </c>
      <c r="H186" s="53" t="s">
        <v>310</v>
      </c>
      <c r="I186" s="53" t="s">
        <v>18</v>
      </c>
      <c r="J186" s="53" t="s">
        <v>18</v>
      </c>
      <c r="K186" s="56">
        <v>0.5</v>
      </c>
      <c r="L186" s="53" t="s">
        <v>18</v>
      </c>
      <c r="M186" s="54">
        <v>43725</v>
      </c>
      <c r="N186" s="53" t="s">
        <v>61</v>
      </c>
      <c r="O186" s="57"/>
    </row>
    <row r="187" spans="1:15">
      <c r="A187" s="53" t="s">
        <v>478</v>
      </c>
      <c r="B187" s="53" t="s">
        <v>15</v>
      </c>
      <c r="C187" s="53" t="s">
        <v>479</v>
      </c>
      <c r="D187" s="54">
        <v>43724</v>
      </c>
      <c r="E187" s="55">
        <v>0.44374999999999998</v>
      </c>
      <c r="F187" s="53" t="s">
        <v>101</v>
      </c>
      <c r="G187" s="53" t="s">
        <v>101</v>
      </c>
      <c r="H187" s="53" t="s">
        <v>102</v>
      </c>
      <c r="I187" s="53" t="s">
        <v>18</v>
      </c>
      <c r="J187" s="53" t="s">
        <v>496</v>
      </c>
      <c r="K187" s="56">
        <v>2</v>
      </c>
      <c r="L187" s="53" t="s">
        <v>27</v>
      </c>
      <c r="M187" s="54">
        <v>43725</v>
      </c>
      <c r="N187" s="53" t="s">
        <v>61</v>
      </c>
      <c r="O187" s="54">
        <v>43733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J686"/>
  <sheetViews>
    <sheetView topLeftCell="A10" zoomScale="80" zoomScaleNormal="80" workbookViewId="0">
      <selection activeCell="J37" sqref="J37"/>
    </sheetView>
  </sheetViews>
  <sheetFormatPr defaultRowHeight="15.75"/>
  <cols>
    <col min="1" max="1" width="10.42578125" style="186" customWidth="1"/>
    <col min="2" max="2" width="15.28515625" style="186" customWidth="1"/>
    <col min="3" max="3" width="14.7109375" style="186" customWidth="1"/>
    <col min="4" max="4" width="11.7109375" style="186" customWidth="1"/>
    <col min="5" max="5" width="16.140625" style="186" bestFit="1" customWidth="1"/>
    <col min="6" max="6" width="12.85546875" style="235" customWidth="1"/>
    <col min="7" max="7" width="16" style="186" bestFit="1" customWidth="1"/>
    <col min="8" max="8" width="25.85546875" style="186" customWidth="1"/>
    <col min="9" max="9" width="15.42578125" style="186" customWidth="1"/>
    <col min="10" max="10" width="18.85546875" style="186" customWidth="1"/>
    <col min="11" max="11" width="21" style="186" customWidth="1"/>
    <col min="12" max="12" width="18.5703125" style="255" customWidth="1"/>
    <col min="13" max="13" width="18" style="186" customWidth="1"/>
    <col min="14" max="14" width="17.85546875" style="186" customWidth="1"/>
    <col min="15" max="15" width="14.5703125" style="235" bestFit="1" customWidth="1"/>
    <col min="16" max="16" width="23.42578125" style="186" bestFit="1" customWidth="1"/>
    <col min="17" max="17" width="25.7109375" style="235" customWidth="1"/>
    <col min="18" max="18" width="18.5703125" style="186" customWidth="1"/>
    <col min="19" max="19" width="17.5703125" style="186" customWidth="1"/>
    <col min="20" max="20" width="14.28515625" style="186" bestFit="1" customWidth="1"/>
    <col min="21" max="21" width="13.28515625" style="186" customWidth="1"/>
    <col min="22" max="22" width="11.85546875" style="186" customWidth="1"/>
    <col min="23" max="23" width="11.5703125" style="186" customWidth="1"/>
    <col min="24" max="24" width="9.140625" style="186"/>
    <col min="25" max="25" width="7.5703125" style="186" customWidth="1"/>
    <col min="26" max="26" width="9.85546875" style="186" hidden="1" customWidth="1"/>
    <col min="27" max="27" width="10.5703125" style="186" hidden="1" customWidth="1"/>
    <col min="28" max="29" width="0" style="186" hidden="1" customWidth="1"/>
    <col min="30" max="30" width="31" style="186" bestFit="1" customWidth="1"/>
    <col min="31" max="31" width="9.140625" style="186" hidden="1" customWidth="1"/>
    <col min="32" max="32" width="9.140625" style="186" customWidth="1"/>
    <col min="33" max="34" width="9.140625" style="186" hidden="1" customWidth="1"/>
    <col min="35" max="35" width="9.85546875" style="186" hidden="1" customWidth="1"/>
    <col min="36" max="36" width="9.140625" style="186" hidden="1" customWidth="1"/>
    <col min="37" max="16384" width="9.140625" style="186"/>
  </cols>
  <sheetData>
    <row r="1" spans="1:30">
      <c r="A1" s="42" t="s">
        <v>109</v>
      </c>
      <c r="B1" s="42" t="s">
        <v>110</v>
      </c>
      <c r="C1" s="42" t="s">
        <v>111</v>
      </c>
    </row>
    <row r="2" spans="1:30">
      <c r="A2" s="813">
        <f>'FE Flow'!E3</f>
        <v>7.9529998243976667</v>
      </c>
      <c r="B2" s="813">
        <f>'FE Flow'!F3</f>
        <v>7.9592824093997478</v>
      </c>
      <c r="C2" s="813">
        <v>8.6300000000000008</v>
      </c>
      <c r="D2" s="186" t="s">
        <v>1043</v>
      </c>
    </row>
    <row r="3" spans="1:30" ht="16.5" thickBot="1"/>
    <row r="4" spans="1:30" ht="21.75" thickBot="1">
      <c r="A4" s="770" t="s">
        <v>1036</v>
      </c>
      <c r="B4" s="771"/>
      <c r="C4" s="771"/>
      <c r="D4" s="771"/>
      <c r="E4" s="771"/>
      <c r="F4" s="771"/>
      <c r="G4" s="771"/>
      <c r="H4" s="771"/>
      <c r="I4" s="804"/>
      <c r="J4" s="770" t="s">
        <v>1037</v>
      </c>
      <c r="K4" s="771"/>
      <c r="L4" s="771"/>
      <c r="M4" s="771"/>
      <c r="N4" s="771"/>
      <c r="O4" s="771"/>
      <c r="P4" s="771"/>
      <c r="Q4" s="771"/>
      <c r="R4" s="804"/>
      <c r="U4" s="255"/>
      <c r="X4" s="235"/>
      <c r="Z4" s="187" t="s">
        <v>114</v>
      </c>
      <c r="AA4" s="530"/>
      <c r="AB4" s="530" t="s">
        <v>109</v>
      </c>
      <c r="AC4" s="530" t="s">
        <v>110</v>
      </c>
      <c r="AD4" s="530" t="s">
        <v>111</v>
      </c>
    </row>
    <row r="5" spans="1:30" ht="16.5" thickBot="1">
      <c r="A5" s="712" t="s">
        <v>1017</v>
      </c>
      <c r="B5" s="700" t="s">
        <v>3</v>
      </c>
      <c r="C5" s="768" t="s">
        <v>4</v>
      </c>
      <c r="D5" s="768"/>
      <c r="E5" s="774" t="s">
        <v>572</v>
      </c>
      <c r="F5" s="774"/>
      <c r="G5" s="713" t="s">
        <v>120</v>
      </c>
      <c r="H5" s="796" t="s">
        <v>1033</v>
      </c>
      <c r="I5" s="725" t="s">
        <v>13</v>
      </c>
      <c r="J5" s="712" t="s">
        <v>1017</v>
      </c>
      <c r="K5" s="700" t="s">
        <v>3</v>
      </c>
      <c r="L5" s="768" t="s">
        <v>4</v>
      </c>
      <c r="M5" s="768"/>
      <c r="N5" s="774" t="s">
        <v>572</v>
      </c>
      <c r="O5" s="774"/>
      <c r="P5" s="713" t="s">
        <v>120</v>
      </c>
      <c r="Q5" s="796" t="s">
        <v>1039</v>
      </c>
      <c r="R5" s="725" t="s">
        <v>13</v>
      </c>
      <c r="U5" s="255"/>
      <c r="X5" s="235"/>
      <c r="AB5" s="537">
        <f>'FE Flow'!E3</f>
        <v>7.9529998243976667</v>
      </c>
      <c r="AC5" s="676">
        <f>'FE Flow'!F3</f>
        <v>7.9592824093997478</v>
      </c>
      <c r="AD5" s="537">
        <f>'FE Flow'!G3</f>
        <v>8.6300000000000008</v>
      </c>
    </row>
    <row r="6" spans="1:30" ht="16.5" thickTop="1">
      <c r="A6" s="714" t="s">
        <v>21</v>
      </c>
      <c r="B6" s="715">
        <v>44470</v>
      </c>
      <c r="C6" s="764">
        <v>0.27638888888888885</v>
      </c>
      <c r="D6" s="765"/>
      <c r="E6" s="773" t="s">
        <v>1032</v>
      </c>
      <c r="F6" s="773"/>
      <c r="G6" s="739">
        <v>1.6E-2</v>
      </c>
      <c r="H6" s="800">
        <v>0.04</v>
      </c>
      <c r="I6" s="726" t="s">
        <v>24</v>
      </c>
      <c r="J6" s="714" t="s">
        <v>21</v>
      </c>
      <c r="K6" s="715">
        <v>44474</v>
      </c>
      <c r="L6" s="764">
        <v>0.27291666666666664</v>
      </c>
      <c r="M6" s="765"/>
      <c r="N6" s="773" t="s">
        <v>1038</v>
      </c>
      <c r="O6" s="773"/>
      <c r="P6" s="730">
        <v>1.95</v>
      </c>
      <c r="Q6" s="730">
        <v>1.95</v>
      </c>
      <c r="R6" s="726" t="s">
        <v>24</v>
      </c>
      <c r="U6" s="255"/>
      <c r="X6" s="235"/>
      <c r="Z6" s="235"/>
    </row>
    <row r="7" spans="1:30">
      <c r="A7" s="714" t="s">
        <v>21</v>
      </c>
      <c r="B7" s="715">
        <v>44475</v>
      </c>
      <c r="C7" s="764">
        <v>0.2673611111111111</v>
      </c>
      <c r="D7" s="765"/>
      <c r="E7" s="773" t="s">
        <v>1032</v>
      </c>
      <c r="F7" s="773"/>
      <c r="G7" s="739">
        <v>1.2E-2</v>
      </c>
      <c r="H7" s="800">
        <v>0.04</v>
      </c>
      <c r="I7" s="726" t="s">
        <v>24</v>
      </c>
      <c r="J7" s="714" t="s">
        <v>21</v>
      </c>
      <c r="K7" s="715">
        <v>44475</v>
      </c>
      <c r="L7" s="764">
        <v>0.27291666666666664</v>
      </c>
      <c r="M7" s="765"/>
      <c r="N7" s="773" t="s">
        <v>1038</v>
      </c>
      <c r="O7" s="773"/>
      <c r="P7" s="730">
        <v>2.9</v>
      </c>
      <c r="Q7" s="730">
        <v>2.9</v>
      </c>
      <c r="R7" s="726" t="s">
        <v>24</v>
      </c>
      <c r="U7" s="255"/>
      <c r="X7" s="235"/>
      <c r="Z7" s="235"/>
    </row>
    <row r="8" spans="1:30">
      <c r="A8" s="714" t="s">
        <v>21</v>
      </c>
      <c r="B8" s="715">
        <v>44476</v>
      </c>
      <c r="C8" s="764">
        <v>0.26805555555555555</v>
      </c>
      <c r="D8" s="765"/>
      <c r="E8" s="773" t="s">
        <v>1032</v>
      </c>
      <c r="F8" s="773"/>
      <c r="G8" s="739">
        <v>0.248</v>
      </c>
      <c r="H8" s="800">
        <v>0.248</v>
      </c>
      <c r="I8" s="726" t="s">
        <v>24</v>
      </c>
      <c r="J8" s="714" t="s">
        <v>21</v>
      </c>
      <c r="K8" s="715">
        <v>44476</v>
      </c>
      <c r="L8" s="764">
        <v>0.27291666666666664</v>
      </c>
      <c r="M8" s="765"/>
      <c r="N8" s="773" t="s">
        <v>1038</v>
      </c>
      <c r="O8" s="773"/>
      <c r="P8" s="730">
        <v>4.7</v>
      </c>
      <c r="Q8" s="730">
        <v>4.7</v>
      </c>
      <c r="R8" s="726" t="s">
        <v>24</v>
      </c>
      <c r="U8" s="255"/>
      <c r="X8" s="235"/>
      <c r="Z8" s="235"/>
    </row>
    <row r="9" spans="1:30">
      <c r="A9" s="714" t="s">
        <v>21</v>
      </c>
      <c r="B9" s="715">
        <v>44477</v>
      </c>
      <c r="C9" s="764">
        <v>0.27361111111111108</v>
      </c>
      <c r="D9" s="765"/>
      <c r="E9" s="773" t="s">
        <v>1032</v>
      </c>
      <c r="F9" s="773"/>
      <c r="G9" s="739">
        <v>0.23100000000000001</v>
      </c>
      <c r="H9" s="800">
        <v>0.23100000000000001</v>
      </c>
      <c r="I9" s="726" t="s">
        <v>24</v>
      </c>
      <c r="J9" s="714" t="s">
        <v>21</v>
      </c>
      <c r="K9" s="715">
        <v>44477</v>
      </c>
      <c r="L9" s="764">
        <v>0.27361111111111108</v>
      </c>
      <c r="M9" s="765"/>
      <c r="N9" s="773" t="s">
        <v>1038</v>
      </c>
      <c r="O9" s="773"/>
      <c r="P9" s="730">
        <v>4.3499999999999996</v>
      </c>
      <c r="Q9" s="730">
        <v>4.3499999999999996</v>
      </c>
      <c r="R9" s="726" t="s">
        <v>24</v>
      </c>
      <c r="U9" s="255"/>
      <c r="X9" s="235"/>
      <c r="Z9" s="235"/>
    </row>
    <row r="10" spans="1:30">
      <c r="A10" s="714" t="s">
        <v>21</v>
      </c>
      <c r="B10" s="715">
        <v>44481</v>
      </c>
      <c r="C10" s="764">
        <v>0.27777777777777779</v>
      </c>
      <c r="D10" s="765"/>
      <c r="E10" s="773" t="s">
        <v>1032</v>
      </c>
      <c r="F10" s="773"/>
      <c r="G10" s="739">
        <v>5.0000000000000001E-3</v>
      </c>
      <c r="H10" s="800">
        <v>0.04</v>
      </c>
      <c r="I10" s="726" t="s">
        <v>24</v>
      </c>
      <c r="J10" s="714" t="s">
        <v>21</v>
      </c>
      <c r="K10" s="715">
        <v>44481</v>
      </c>
      <c r="L10" s="764">
        <v>0.27777777777777779</v>
      </c>
      <c r="M10" s="765"/>
      <c r="N10" s="773" t="s">
        <v>1038</v>
      </c>
      <c r="O10" s="773"/>
      <c r="P10" s="730">
        <v>2.65</v>
      </c>
      <c r="Q10" s="730">
        <v>2.65</v>
      </c>
      <c r="R10" s="726" t="s">
        <v>24</v>
      </c>
      <c r="U10" s="255"/>
      <c r="X10" s="235"/>
      <c r="Z10" s="235"/>
    </row>
    <row r="11" spans="1:30">
      <c r="A11" s="714" t="s">
        <v>21</v>
      </c>
      <c r="B11" s="715">
        <v>44482</v>
      </c>
      <c r="C11" s="764">
        <v>0.2722222222222222</v>
      </c>
      <c r="D11" s="765"/>
      <c r="E11" s="773" t="s">
        <v>1032</v>
      </c>
      <c r="F11" s="773"/>
      <c r="G11" s="739">
        <v>2.1000000000000001E-2</v>
      </c>
      <c r="H11" s="800">
        <v>0.04</v>
      </c>
      <c r="I11" s="726" t="s">
        <v>24</v>
      </c>
      <c r="J11" s="714" t="s">
        <v>21</v>
      </c>
      <c r="K11" s="715">
        <v>44482</v>
      </c>
      <c r="L11" s="764">
        <v>0.2722222222222222</v>
      </c>
      <c r="M11" s="765"/>
      <c r="N11" s="773" t="s">
        <v>1038</v>
      </c>
      <c r="O11" s="773"/>
      <c r="P11" s="730">
        <v>3.3</v>
      </c>
      <c r="Q11" s="730">
        <v>3.3</v>
      </c>
      <c r="R11" s="726" t="s">
        <v>24</v>
      </c>
      <c r="U11" s="255"/>
      <c r="X11" s="235"/>
      <c r="Z11" s="235"/>
    </row>
    <row r="12" spans="1:30">
      <c r="A12" s="714" t="s">
        <v>21</v>
      </c>
      <c r="B12" s="715">
        <v>44483</v>
      </c>
      <c r="C12" s="764">
        <v>0.2673611111111111</v>
      </c>
      <c r="D12" s="765"/>
      <c r="E12" s="773" t="s">
        <v>1032</v>
      </c>
      <c r="F12" s="773"/>
      <c r="G12" s="739">
        <v>2.1999999999999999E-2</v>
      </c>
      <c r="H12" s="800">
        <v>0.04</v>
      </c>
      <c r="I12" s="726" t="s">
        <v>24</v>
      </c>
      <c r="J12" s="714" t="s">
        <v>21</v>
      </c>
      <c r="K12" s="715">
        <v>44483</v>
      </c>
      <c r="L12" s="764">
        <v>0.2673611111111111</v>
      </c>
      <c r="M12" s="765"/>
      <c r="N12" s="773" t="s">
        <v>1038</v>
      </c>
      <c r="O12" s="773"/>
      <c r="P12" s="730">
        <v>4.75</v>
      </c>
      <c r="Q12" s="730">
        <v>4.75</v>
      </c>
      <c r="R12" s="726" t="s">
        <v>24</v>
      </c>
      <c r="U12" s="255"/>
      <c r="X12" s="235"/>
      <c r="Z12" s="235"/>
    </row>
    <row r="13" spans="1:30">
      <c r="A13" s="714" t="s">
        <v>21</v>
      </c>
      <c r="B13" s="715">
        <v>44487</v>
      </c>
      <c r="C13" s="764">
        <v>0.27013888888888887</v>
      </c>
      <c r="D13" s="765"/>
      <c r="E13" s="773" t="s">
        <v>1032</v>
      </c>
      <c r="F13" s="773"/>
      <c r="G13" s="739">
        <v>0.495</v>
      </c>
      <c r="H13" s="800">
        <v>0.495</v>
      </c>
      <c r="I13" s="726" t="s">
        <v>24</v>
      </c>
      <c r="J13" s="714" t="s">
        <v>21</v>
      </c>
      <c r="K13" s="715">
        <v>44484</v>
      </c>
      <c r="L13" s="764">
        <v>0.27499999999999997</v>
      </c>
      <c r="M13" s="765"/>
      <c r="N13" s="773" t="s">
        <v>1038</v>
      </c>
      <c r="O13" s="773"/>
      <c r="P13" s="730">
        <v>6.4</v>
      </c>
      <c r="Q13" s="730">
        <v>6.4</v>
      </c>
      <c r="R13" s="726" t="s">
        <v>24</v>
      </c>
      <c r="U13" s="255"/>
      <c r="X13" s="235"/>
      <c r="Z13" s="235"/>
    </row>
    <row r="14" spans="1:30">
      <c r="A14" s="714" t="s">
        <v>21</v>
      </c>
      <c r="B14" s="715">
        <v>44488</v>
      </c>
      <c r="C14" s="764">
        <v>0.27430555555555552</v>
      </c>
      <c r="D14" s="765"/>
      <c r="E14" s="773" t="s">
        <v>1032</v>
      </c>
      <c r="F14" s="773"/>
      <c r="G14" s="739">
        <v>0.60699999999999998</v>
      </c>
      <c r="H14" s="800">
        <v>0.60699999999999998</v>
      </c>
      <c r="I14" s="726" t="s">
        <v>24</v>
      </c>
      <c r="J14" s="714" t="s">
        <v>21</v>
      </c>
      <c r="K14" s="715">
        <v>44486</v>
      </c>
      <c r="L14" s="764">
        <v>0.27777777777777779</v>
      </c>
      <c r="M14" s="765"/>
      <c r="N14" s="773" t="s">
        <v>1038</v>
      </c>
      <c r="O14" s="773"/>
      <c r="P14" s="730">
        <v>3.92</v>
      </c>
      <c r="Q14" s="730">
        <v>3.92</v>
      </c>
      <c r="R14" s="726" t="s">
        <v>24</v>
      </c>
      <c r="T14" s="235"/>
      <c r="V14" s="235"/>
    </row>
    <row r="15" spans="1:30">
      <c r="A15" s="714" t="s">
        <v>21</v>
      </c>
      <c r="B15" s="702">
        <v>44489</v>
      </c>
      <c r="C15" s="764">
        <v>0.27499999999999997</v>
      </c>
      <c r="D15" s="765"/>
      <c r="E15" s="773" t="s">
        <v>1032</v>
      </c>
      <c r="F15" s="773"/>
      <c r="G15" s="723">
        <v>0.63400000000000001</v>
      </c>
      <c r="H15" s="800">
        <v>0.63400000000000001</v>
      </c>
      <c r="I15" s="726" t="s">
        <v>24</v>
      </c>
      <c r="J15" s="714" t="s">
        <v>21</v>
      </c>
      <c r="K15" s="702">
        <v>44488</v>
      </c>
      <c r="L15" s="764">
        <v>0.27430555555555552</v>
      </c>
      <c r="M15" s="765"/>
      <c r="N15" s="773" t="s">
        <v>1038</v>
      </c>
      <c r="O15" s="773"/>
      <c r="P15" s="731">
        <v>3.83</v>
      </c>
      <c r="Q15" s="731">
        <v>3.83</v>
      </c>
      <c r="R15" s="726" t="s">
        <v>24</v>
      </c>
      <c r="T15" s="235"/>
      <c r="V15" s="235"/>
    </row>
    <row r="16" spans="1:30">
      <c r="A16" s="714" t="s">
        <v>21</v>
      </c>
      <c r="B16" s="702">
        <v>44490</v>
      </c>
      <c r="C16" s="764">
        <v>0.26944444444444443</v>
      </c>
      <c r="D16" s="765"/>
      <c r="E16" s="773" t="s">
        <v>1032</v>
      </c>
      <c r="F16" s="773"/>
      <c r="G16" s="723">
        <v>0.17100000000000001</v>
      </c>
      <c r="H16" s="800">
        <v>0.17100000000000001</v>
      </c>
      <c r="I16" s="726" t="s">
        <v>24</v>
      </c>
      <c r="J16" s="714" t="s">
        <v>21</v>
      </c>
      <c r="K16" s="702">
        <v>44489</v>
      </c>
      <c r="L16" s="764">
        <v>0.27499999999999997</v>
      </c>
      <c r="M16" s="765"/>
      <c r="N16" s="773" t="s">
        <v>1038</v>
      </c>
      <c r="O16" s="773"/>
      <c r="P16" s="731">
        <v>3.92</v>
      </c>
      <c r="Q16" s="731">
        <v>3.92</v>
      </c>
      <c r="R16" s="726" t="s">
        <v>24</v>
      </c>
      <c r="U16" s="255"/>
      <c r="X16" s="235"/>
      <c r="Z16" s="235"/>
    </row>
    <row r="17" spans="1:26" ht="14.25" customHeight="1">
      <c r="A17" s="714" t="s">
        <v>21</v>
      </c>
      <c r="B17" s="702">
        <v>44491</v>
      </c>
      <c r="C17" s="764">
        <v>0.27986111111111112</v>
      </c>
      <c r="D17" s="765"/>
      <c r="E17" s="773" t="s">
        <v>1032</v>
      </c>
      <c r="F17" s="773"/>
      <c r="G17" s="723">
        <v>3.7999999999999999E-2</v>
      </c>
      <c r="H17" s="800">
        <v>0.04</v>
      </c>
      <c r="I17" s="726" t="s">
        <v>24</v>
      </c>
      <c r="J17" s="714" t="s">
        <v>21</v>
      </c>
      <c r="K17" s="703">
        <v>44495</v>
      </c>
      <c r="L17" s="807">
        <v>0.27013888888888887</v>
      </c>
      <c r="M17" s="764"/>
      <c r="N17" s="740" t="s">
        <v>1038</v>
      </c>
      <c r="O17" s="740"/>
      <c r="P17" s="732">
        <v>1.01</v>
      </c>
      <c r="Q17" s="732">
        <v>1.01</v>
      </c>
      <c r="R17" s="726" t="s">
        <v>24</v>
      </c>
      <c r="U17" s="255"/>
      <c r="X17" s="235"/>
      <c r="Z17" s="235"/>
    </row>
    <row r="18" spans="1:26">
      <c r="A18" s="714" t="s">
        <v>21</v>
      </c>
      <c r="B18" s="702">
        <v>44495</v>
      </c>
      <c r="C18" s="764">
        <v>0.27013888888888887</v>
      </c>
      <c r="D18" s="765"/>
      <c r="E18" s="773" t="s">
        <v>1032</v>
      </c>
      <c r="F18" s="773"/>
      <c r="G18" s="723">
        <v>3.6999999999999998E-2</v>
      </c>
      <c r="H18" s="800">
        <v>0.04</v>
      </c>
      <c r="I18" s="726" t="s">
        <v>24</v>
      </c>
      <c r="J18" s="714" t="s">
        <v>21</v>
      </c>
      <c r="K18" s="704">
        <v>44496</v>
      </c>
      <c r="L18" s="807">
        <v>0.27499999999999997</v>
      </c>
      <c r="M18" s="764"/>
      <c r="N18" s="740" t="s">
        <v>1038</v>
      </c>
      <c r="O18" s="740"/>
      <c r="P18" s="732">
        <v>0.5</v>
      </c>
      <c r="Q18" s="732">
        <v>0.5</v>
      </c>
      <c r="R18" s="726" t="s">
        <v>24</v>
      </c>
      <c r="S18" s="186">
        <v>5.0000000000000001E-3</v>
      </c>
      <c r="U18" s="255"/>
      <c r="X18" s="235"/>
      <c r="Z18" s="235"/>
    </row>
    <row r="19" spans="1:26">
      <c r="A19" s="714" t="s">
        <v>21</v>
      </c>
      <c r="B19" s="703">
        <v>44496</v>
      </c>
      <c r="C19" s="764">
        <v>0.29652777777777778</v>
      </c>
      <c r="D19" s="765"/>
      <c r="E19" s="773" t="s">
        <v>1032</v>
      </c>
      <c r="F19" s="773"/>
      <c r="G19" s="701">
        <v>3.1E-2</v>
      </c>
      <c r="H19" s="800">
        <v>0.04</v>
      </c>
      <c r="I19" s="726" t="s">
        <v>24</v>
      </c>
      <c r="J19" s="714" t="s">
        <v>21</v>
      </c>
      <c r="K19" s="704">
        <v>44497</v>
      </c>
      <c r="L19" s="807">
        <v>0.27499999999999997</v>
      </c>
      <c r="M19" s="764"/>
      <c r="N19" s="740" t="s">
        <v>1038</v>
      </c>
      <c r="O19" s="740"/>
      <c r="P19" s="732">
        <v>0.38</v>
      </c>
      <c r="Q19" s="732">
        <v>0.38</v>
      </c>
      <c r="R19" s="726" t="s">
        <v>24</v>
      </c>
      <c r="S19" s="186">
        <v>0.05</v>
      </c>
      <c r="U19" s="255"/>
      <c r="X19" s="235"/>
      <c r="Z19" s="235"/>
    </row>
    <row r="20" spans="1:26">
      <c r="A20" s="714" t="s">
        <v>21</v>
      </c>
      <c r="B20" s="704">
        <v>44497</v>
      </c>
      <c r="C20" s="764">
        <v>0.2722222222222222</v>
      </c>
      <c r="D20" s="765"/>
      <c r="E20" s="773" t="s">
        <v>1032</v>
      </c>
      <c r="F20" s="773"/>
      <c r="G20" s="701">
        <v>3.5999999999999997E-2</v>
      </c>
      <c r="H20" s="800">
        <v>0.04</v>
      </c>
      <c r="I20" s="726" t="s">
        <v>24</v>
      </c>
      <c r="J20" s="714" t="s">
        <v>21</v>
      </c>
      <c r="K20" s="704">
        <v>44498</v>
      </c>
      <c r="L20" s="764">
        <v>0.27291666666666664</v>
      </c>
      <c r="M20" s="765"/>
      <c r="N20" s="773" t="s">
        <v>1038</v>
      </c>
      <c r="O20" s="773"/>
      <c r="P20" s="732">
        <v>0.19</v>
      </c>
      <c r="Q20" s="732">
        <v>0.3</v>
      </c>
      <c r="R20" s="726" t="s">
        <v>24</v>
      </c>
      <c r="U20" s="255"/>
      <c r="X20" s="235"/>
      <c r="Z20" s="235"/>
    </row>
    <row r="21" spans="1:26">
      <c r="A21" s="714" t="s">
        <v>21</v>
      </c>
      <c r="B21" s="704">
        <v>44498</v>
      </c>
      <c r="C21" s="764">
        <v>0.27291666666666664</v>
      </c>
      <c r="D21" s="765"/>
      <c r="E21" s="773" t="s">
        <v>1032</v>
      </c>
      <c r="F21" s="773"/>
      <c r="G21" s="701">
        <v>3.5000000000000003E-2</v>
      </c>
      <c r="H21" s="800">
        <v>0.04</v>
      </c>
      <c r="I21" s="726" t="s">
        <v>24</v>
      </c>
      <c r="J21" s="714" t="s">
        <v>21</v>
      </c>
      <c r="K21" s="704"/>
      <c r="L21" s="764"/>
      <c r="M21" s="765"/>
      <c r="N21" s="773" t="s">
        <v>1038</v>
      </c>
      <c r="O21" s="773"/>
      <c r="P21" s="732"/>
      <c r="Q21" s="732"/>
      <c r="R21" s="726" t="s">
        <v>24</v>
      </c>
      <c r="U21" s="255"/>
      <c r="X21" s="235"/>
      <c r="Z21" s="235"/>
    </row>
    <row r="22" spans="1:26">
      <c r="A22" s="714" t="s">
        <v>21</v>
      </c>
      <c r="B22" s="704">
        <v>44484</v>
      </c>
      <c r="C22" s="764">
        <v>0.27638888888888885</v>
      </c>
      <c r="D22" s="765"/>
      <c r="E22" s="773" t="s">
        <v>1032</v>
      </c>
      <c r="F22" s="773"/>
      <c r="G22" s="701">
        <v>2.3E-2</v>
      </c>
      <c r="H22" s="800">
        <v>0.04</v>
      </c>
      <c r="I22" s="726" t="s">
        <v>24</v>
      </c>
      <c r="J22" s="714" t="s">
        <v>21</v>
      </c>
      <c r="K22" s="796"/>
      <c r="L22" s="808"/>
      <c r="M22" s="796"/>
      <c r="N22" s="773" t="s">
        <v>1038</v>
      </c>
      <c r="O22" s="773"/>
      <c r="P22" s="808"/>
      <c r="Q22" s="808"/>
      <c r="R22" s="799"/>
      <c r="U22" s="255"/>
      <c r="X22" s="235"/>
      <c r="Z22" s="235"/>
    </row>
    <row r="23" spans="1:26">
      <c r="A23" s="714" t="s">
        <v>21</v>
      </c>
      <c r="B23" s="704">
        <v>44474</v>
      </c>
      <c r="C23" s="764">
        <v>0.27291666666666664</v>
      </c>
      <c r="D23" s="765"/>
      <c r="E23" s="773" t="s">
        <v>1032</v>
      </c>
      <c r="F23" s="773"/>
      <c r="G23" s="701">
        <v>0.02</v>
      </c>
      <c r="H23" s="800">
        <v>0.04</v>
      </c>
      <c r="I23" s="726" t="s">
        <v>24</v>
      </c>
      <c r="J23" s="714" t="s">
        <v>21</v>
      </c>
      <c r="K23" s="796"/>
      <c r="L23" s="808"/>
      <c r="M23" s="796"/>
      <c r="N23" s="773" t="s">
        <v>1038</v>
      </c>
      <c r="O23" s="773"/>
      <c r="P23" s="808"/>
      <c r="Q23" s="808"/>
      <c r="R23" s="799"/>
      <c r="U23" s="255"/>
      <c r="X23" s="235"/>
      <c r="Z23" s="235"/>
    </row>
    <row r="24" spans="1:26">
      <c r="A24" s="714" t="s">
        <v>21</v>
      </c>
      <c r="B24" s="698"/>
      <c r="C24" s="740"/>
      <c r="D24" s="740"/>
      <c r="E24" s="773" t="s">
        <v>1032</v>
      </c>
      <c r="F24" s="773"/>
      <c r="G24" s="522"/>
      <c r="H24" s="796"/>
      <c r="I24" s="722"/>
      <c r="J24" s="714" t="s">
        <v>21</v>
      </c>
      <c r="K24" s="698"/>
      <c r="L24" s="740"/>
      <c r="M24" s="740"/>
      <c r="N24" s="773" t="s">
        <v>1038</v>
      </c>
      <c r="O24" s="773"/>
      <c r="P24" s="809"/>
      <c r="Q24" s="809"/>
      <c r="R24" s="722"/>
      <c r="U24" s="255"/>
      <c r="X24" s="235"/>
      <c r="Z24" s="235"/>
    </row>
    <row r="25" spans="1:26">
      <c r="A25" s="714" t="s">
        <v>21</v>
      </c>
      <c r="B25" s="698"/>
      <c r="C25" s="740"/>
      <c r="D25" s="740"/>
      <c r="E25" s="773" t="s">
        <v>1032</v>
      </c>
      <c r="F25" s="773"/>
      <c r="G25" s="522"/>
      <c r="H25" s="796"/>
      <c r="I25" s="722"/>
      <c r="J25" s="714" t="s">
        <v>21</v>
      </c>
      <c r="K25" s="698"/>
      <c r="L25" s="740"/>
      <c r="M25" s="740"/>
      <c r="N25" s="773" t="s">
        <v>1038</v>
      </c>
      <c r="O25" s="773"/>
      <c r="P25" s="809"/>
      <c r="Q25" s="809"/>
      <c r="R25" s="722"/>
      <c r="U25" s="255"/>
      <c r="X25" s="235"/>
      <c r="Z25" s="235"/>
    </row>
    <row r="26" spans="1:26">
      <c r="A26" s="714" t="s">
        <v>21</v>
      </c>
      <c r="B26" s="698"/>
      <c r="C26" s="740"/>
      <c r="D26" s="740"/>
      <c r="E26" s="773" t="s">
        <v>1032</v>
      </c>
      <c r="F26" s="773"/>
      <c r="G26" s="522"/>
      <c r="H26" s="796"/>
      <c r="I26" s="722"/>
      <c r="J26" s="714" t="s">
        <v>21</v>
      </c>
      <c r="K26" s="698"/>
      <c r="L26" s="740"/>
      <c r="M26" s="740"/>
      <c r="N26" s="773" t="s">
        <v>1038</v>
      </c>
      <c r="O26" s="773"/>
      <c r="P26" s="809"/>
      <c r="Q26" s="809"/>
      <c r="R26" s="722"/>
      <c r="U26" s="255"/>
      <c r="X26" s="235"/>
      <c r="Z26" s="235"/>
    </row>
    <row r="27" spans="1:26">
      <c r="A27" s="714" t="s">
        <v>21</v>
      </c>
      <c r="B27" s="698"/>
      <c r="C27" s="740"/>
      <c r="D27" s="740"/>
      <c r="E27" s="773" t="s">
        <v>1032</v>
      </c>
      <c r="F27" s="773"/>
      <c r="G27" s="522"/>
      <c r="H27" s="796"/>
      <c r="I27" s="722"/>
      <c r="J27" s="714" t="s">
        <v>21</v>
      </c>
      <c r="K27" s="698"/>
      <c r="L27" s="740"/>
      <c r="M27" s="740"/>
      <c r="N27" s="773" t="s">
        <v>1038</v>
      </c>
      <c r="O27" s="773"/>
      <c r="P27" s="809"/>
      <c r="Q27" s="809"/>
      <c r="R27" s="722"/>
      <c r="U27" s="255"/>
      <c r="X27" s="235"/>
      <c r="Z27" s="235"/>
    </row>
    <row r="28" spans="1:26">
      <c r="A28" s="719"/>
      <c r="B28" s="705"/>
      <c r="C28" s="554"/>
      <c r="D28" s="554"/>
      <c r="E28" s="796"/>
      <c r="F28" s="796"/>
      <c r="G28" s="737" t="s">
        <v>1034</v>
      </c>
      <c r="H28" s="805">
        <f>AVERAGE(H6:H27)</f>
        <v>0.15922222222222224</v>
      </c>
      <c r="I28" s="801" t="s">
        <v>24</v>
      </c>
      <c r="J28" s="719"/>
      <c r="K28" s="705"/>
      <c r="L28" s="554"/>
      <c r="M28" s="554"/>
      <c r="N28" s="796"/>
      <c r="O28" s="796"/>
      <c r="P28" s="737" t="s">
        <v>1034</v>
      </c>
      <c r="Q28" s="733">
        <f>AVERAGE(Q6:Q27)</f>
        <v>2.9906666666666668</v>
      </c>
      <c r="R28" s="801" t="s">
        <v>24</v>
      </c>
      <c r="U28" s="255"/>
      <c r="X28" s="235"/>
      <c r="Z28" s="235"/>
    </row>
    <row r="29" spans="1:26" ht="16.5" thickBot="1">
      <c r="A29" s="720"/>
      <c r="B29" s="706"/>
      <c r="C29" s="317"/>
      <c r="D29" s="317"/>
      <c r="E29" s="802"/>
      <c r="F29" s="802"/>
      <c r="G29" s="738" t="s">
        <v>1035</v>
      </c>
      <c r="H29" s="806">
        <f>MAX(H6:H27)</f>
        <v>0.63400000000000001</v>
      </c>
      <c r="I29" s="803" t="s">
        <v>24</v>
      </c>
      <c r="J29" s="720"/>
      <c r="K29" s="706"/>
      <c r="L29" s="317"/>
      <c r="M29" s="317"/>
      <c r="N29" s="802"/>
      <c r="O29" s="802"/>
      <c r="P29" s="738" t="s">
        <v>1035</v>
      </c>
      <c r="Q29" s="734">
        <f>MAX(Q6:Q27)</f>
        <v>6.4</v>
      </c>
      <c r="R29" s="803" t="s">
        <v>24</v>
      </c>
    </row>
    <row r="30" spans="1:26" ht="21">
      <c r="A30" s="770" t="s">
        <v>1040</v>
      </c>
      <c r="B30" s="771"/>
      <c r="C30" s="771"/>
      <c r="D30" s="771"/>
      <c r="E30" s="771"/>
      <c r="F30" s="771"/>
      <c r="G30" s="771"/>
      <c r="H30" s="771"/>
      <c r="I30" s="804"/>
      <c r="J30" s="770" t="s">
        <v>1037</v>
      </c>
      <c r="K30" s="771"/>
      <c r="L30" s="771"/>
      <c r="M30" s="771"/>
      <c r="N30" s="771"/>
      <c r="O30" s="771"/>
      <c r="P30" s="771"/>
      <c r="Q30" s="771"/>
      <c r="R30" s="804"/>
    </row>
    <row r="31" spans="1:26">
      <c r="A31" s="712" t="s">
        <v>1017</v>
      </c>
      <c r="B31" s="700" t="s">
        <v>3</v>
      </c>
      <c r="C31" s="768" t="s">
        <v>4</v>
      </c>
      <c r="D31" s="768"/>
      <c r="E31" s="774" t="s">
        <v>572</v>
      </c>
      <c r="F31" s="774"/>
      <c r="G31" s="713" t="s">
        <v>120</v>
      </c>
      <c r="H31" s="796" t="s">
        <v>1041</v>
      </c>
      <c r="I31" s="725" t="s">
        <v>13</v>
      </c>
      <c r="J31" s="712" t="s">
        <v>1017</v>
      </c>
      <c r="K31" s="700" t="s">
        <v>3</v>
      </c>
      <c r="L31" s="768" t="s">
        <v>4</v>
      </c>
      <c r="M31" s="768"/>
      <c r="N31" s="774" t="s">
        <v>572</v>
      </c>
      <c r="O31" s="774"/>
      <c r="P31" s="713" t="s">
        <v>120</v>
      </c>
      <c r="Q31" s="796" t="s">
        <v>1039</v>
      </c>
      <c r="R31" s="725" t="s">
        <v>13</v>
      </c>
    </row>
    <row r="32" spans="1:26">
      <c r="A32" s="714" t="s">
        <v>21</v>
      </c>
      <c r="B32" s="715">
        <v>44470</v>
      </c>
      <c r="C32" s="764">
        <v>0.27638888888888885</v>
      </c>
      <c r="D32" s="765"/>
      <c r="E32" s="773" t="s">
        <v>1022</v>
      </c>
      <c r="F32" s="773"/>
      <c r="G32" s="739">
        <v>3.87</v>
      </c>
      <c r="H32" s="739">
        <v>3.87</v>
      </c>
      <c r="I32" s="726" t="s">
        <v>24</v>
      </c>
      <c r="J32" s="714" t="s">
        <v>21</v>
      </c>
      <c r="K32" s="715"/>
      <c r="L32" s="764"/>
      <c r="M32" s="765"/>
      <c r="N32" s="773"/>
      <c r="O32" s="773"/>
      <c r="P32" s="730"/>
      <c r="Q32" s="730"/>
      <c r="R32" s="726"/>
    </row>
    <row r="33" spans="1:23">
      <c r="A33" s="714" t="s">
        <v>21</v>
      </c>
      <c r="B33" s="715">
        <v>44474</v>
      </c>
      <c r="C33" s="764">
        <v>0.27152777777777776</v>
      </c>
      <c r="D33" s="765"/>
      <c r="E33" s="773" t="s">
        <v>1022</v>
      </c>
      <c r="F33" s="773"/>
      <c r="G33" s="739">
        <v>2.0699999999999998</v>
      </c>
      <c r="H33" s="739">
        <v>2.0699999999999998</v>
      </c>
      <c r="I33" s="726" t="s">
        <v>24</v>
      </c>
      <c r="J33" s="714" t="s">
        <v>21</v>
      </c>
      <c r="K33" s="715"/>
      <c r="L33" s="764"/>
      <c r="M33" s="765"/>
      <c r="N33" s="773"/>
      <c r="O33" s="773"/>
      <c r="P33" s="730"/>
      <c r="Q33" s="730"/>
      <c r="R33" s="726"/>
    </row>
    <row r="34" spans="1:23">
      <c r="A34" s="714" t="s">
        <v>21</v>
      </c>
      <c r="B34" s="715">
        <v>44475</v>
      </c>
      <c r="C34" s="764">
        <v>0.2673611111111111</v>
      </c>
      <c r="D34" s="765"/>
      <c r="E34" s="773" t="s">
        <v>1022</v>
      </c>
      <c r="F34" s="773"/>
      <c r="G34" s="739">
        <v>2.94</v>
      </c>
      <c r="H34" s="739">
        <v>2.94</v>
      </c>
      <c r="I34" s="726" t="s">
        <v>24</v>
      </c>
      <c r="J34" s="714" t="s">
        <v>21</v>
      </c>
      <c r="K34" s="715"/>
      <c r="L34" s="764"/>
      <c r="M34" s="765"/>
      <c r="N34" s="773"/>
      <c r="O34" s="773"/>
      <c r="P34" s="730"/>
      <c r="Q34" s="730"/>
      <c r="R34" s="726"/>
    </row>
    <row r="35" spans="1:23">
      <c r="A35" s="714" t="s">
        <v>21</v>
      </c>
      <c r="B35" s="715">
        <v>44476</v>
      </c>
      <c r="C35" s="764">
        <v>0.26805555555555555</v>
      </c>
      <c r="D35" s="765"/>
      <c r="E35" s="773" t="s">
        <v>1022</v>
      </c>
      <c r="F35" s="773"/>
      <c r="G35" s="739">
        <v>5.0599999999999996</v>
      </c>
      <c r="H35" s="739">
        <v>5.0599999999999996</v>
      </c>
      <c r="I35" s="726" t="s">
        <v>24</v>
      </c>
      <c r="J35" s="714" t="s">
        <v>21</v>
      </c>
      <c r="K35" s="715"/>
      <c r="L35" s="764"/>
      <c r="M35" s="765"/>
      <c r="N35" s="773"/>
      <c r="O35" s="773"/>
      <c r="P35" s="730"/>
      <c r="Q35" s="730"/>
      <c r="R35" s="726"/>
    </row>
    <row r="36" spans="1:23" s="209" customFormat="1">
      <c r="A36" s="714" t="s">
        <v>21</v>
      </c>
      <c r="B36" s="715">
        <v>44477</v>
      </c>
      <c r="C36" s="764">
        <v>0.27361111111111108</v>
      </c>
      <c r="D36" s="765"/>
      <c r="E36" s="773" t="s">
        <v>1022</v>
      </c>
      <c r="F36" s="773"/>
      <c r="G36" s="739">
        <v>4.58</v>
      </c>
      <c r="H36" s="739">
        <v>4.58</v>
      </c>
      <c r="I36" s="726" t="s">
        <v>24</v>
      </c>
      <c r="J36" s="714" t="s">
        <v>21</v>
      </c>
      <c r="K36" s="715"/>
      <c r="L36" s="764"/>
      <c r="M36" s="765"/>
      <c r="N36" s="773"/>
      <c r="O36" s="773"/>
      <c r="P36" s="730"/>
      <c r="Q36" s="730"/>
      <c r="R36" s="726"/>
    </row>
    <row r="37" spans="1:23" s="209" customFormat="1">
      <c r="A37" s="714" t="s">
        <v>21</v>
      </c>
      <c r="B37" s="715">
        <v>44481</v>
      </c>
      <c r="C37" s="764">
        <v>0.27777777777777779</v>
      </c>
      <c r="D37" s="765"/>
      <c r="E37" s="773" t="s">
        <v>1022</v>
      </c>
      <c r="F37" s="773"/>
      <c r="G37" s="739">
        <v>2.76</v>
      </c>
      <c r="H37" s="739">
        <v>2.76</v>
      </c>
      <c r="I37" s="726" t="s">
        <v>24</v>
      </c>
      <c r="J37" s="714" t="s">
        <v>21</v>
      </c>
      <c r="K37" s="715"/>
      <c r="L37" s="764"/>
      <c r="M37" s="765"/>
      <c r="N37" s="773"/>
      <c r="O37" s="773"/>
      <c r="P37" s="730"/>
      <c r="Q37" s="730"/>
      <c r="R37" s="726"/>
    </row>
    <row r="38" spans="1:23" s="207" customFormat="1">
      <c r="A38" s="714" t="s">
        <v>21</v>
      </c>
      <c r="B38" s="715">
        <v>44482</v>
      </c>
      <c r="C38" s="764">
        <v>0.36458333333333331</v>
      </c>
      <c r="D38" s="765"/>
      <c r="E38" s="773" t="s">
        <v>1022</v>
      </c>
      <c r="F38" s="773"/>
      <c r="G38" s="739">
        <v>3.48</v>
      </c>
      <c r="H38" s="739">
        <v>3.48</v>
      </c>
      <c r="I38" s="726" t="s">
        <v>24</v>
      </c>
      <c r="J38" s="714" t="s">
        <v>21</v>
      </c>
      <c r="K38" s="715"/>
      <c r="L38" s="764"/>
      <c r="M38" s="765"/>
      <c r="N38" s="773"/>
      <c r="O38" s="773"/>
      <c r="P38" s="730"/>
      <c r="Q38" s="730"/>
      <c r="R38" s="726"/>
      <c r="S38" s="188"/>
      <c r="T38" s="261"/>
      <c r="U38" s="190"/>
      <c r="V38" s="188"/>
      <c r="W38" s="188"/>
    </row>
    <row r="39" spans="1:23" s="207" customFormat="1">
      <c r="A39" s="714" t="s">
        <v>21</v>
      </c>
      <c r="B39" s="715">
        <v>44483</v>
      </c>
      <c r="C39" s="764">
        <v>0.2673611111111111</v>
      </c>
      <c r="D39" s="765"/>
      <c r="E39" s="773" t="s">
        <v>1022</v>
      </c>
      <c r="F39" s="773"/>
      <c r="G39" s="739">
        <v>4.96</v>
      </c>
      <c r="H39" s="739">
        <v>4.96</v>
      </c>
      <c r="I39" s="726" t="s">
        <v>24</v>
      </c>
      <c r="J39" s="714" t="s">
        <v>21</v>
      </c>
      <c r="K39" s="715"/>
      <c r="L39" s="764"/>
      <c r="M39" s="765"/>
      <c r="N39" s="773"/>
      <c r="O39" s="773"/>
      <c r="P39" s="730"/>
      <c r="Q39" s="730"/>
      <c r="R39" s="726"/>
      <c r="S39" s="188"/>
      <c r="T39" s="261"/>
      <c r="U39" s="190"/>
      <c r="V39" s="188"/>
      <c r="W39" s="188"/>
    </row>
    <row r="40" spans="1:23" s="207" customFormat="1">
      <c r="A40" s="714" t="s">
        <v>21</v>
      </c>
      <c r="B40" s="715">
        <v>44484</v>
      </c>
      <c r="C40" s="764">
        <v>0.27013888888888887</v>
      </c>
      <c r="D40" s="765"/>
      <c r="E40" s="773" t="s">
        <v>1022</v>
      </c>
      <c r="F40" s="773"/>
      <c r="G40" s="739">
        <v>5.46</v>
      </c>
      <c r="H40" s="739">
        <v>5.46</v>
      </c>
      <c r="I40" s="726" t="s">
        <v>24</v>
      </c>
      <c r="J40" s="714" t="s">
        <v>21</v>
      </c>
      <c r="K40" s="715"/>
      <c r="L40" s="764"/>
      <c r="M40" s="765"/>
      <c r="N40" s="773"/>
      <c r="O40" s="773"/>
      <c r="P40" s="730"/>
      <c r="Q40" s="730"/>
      <c r="R40" s="726"/>
      <c r="S40" s="188"/>
      <c r="T40" s="261"/>
      <c r="U40" s="190"/>
      <c r="V40" s="188"/>
      <c r="W40" s="188"/>
    </row>
    <row r="41" spans="1:23" s="207" customFormat="1">
      <c r="A41" s="714" t="s">
        <v>21</v>
      </c>
      <c r="B41" s="702">
        <v>44485</v>
      </c>
      <c r="C41" s="764">
        <v>0.27013888888888887</v>
      </c>
      <c r="D41" s="765"/>
      <c r="E41" s="773" t="s">
        <v>1022</v>
      </c>
      <c r="F41" s="773"/>
      <c r="G41" s="723">
        <v>4.1399999999999997</v>
      </c>
      <c r="H41" s="723">
        <v>4.1399999999999997</v>
      </c>
      <c r="I41" s="726" t="s">
        <v>24</v>
      </c>
      <c r="J41" s="714" t="s">
        <v>21</v>
      </c>
      <c r="K41" s="702"/>
      <c r="L41" s="764"/>
      <c r="M41" s="765"/>
      <c r="N41" s="773"/>
      <c r="O41" s="773"/>
      <c r="P41" s="731"/>
      <c r="Q41" s="731"/>
      <c r="R41" s="726"/>
      <c r="S41" s="188"/>
      <c r="T41" s="261"/>
      <c r="U41" s="190"/>
      <c r="V41" s="188"/>
      <c r="W41" s="188"/>
    </row>
    <row r="42" spans="1:23" s="207" customFormat="1">
      <c r="A42" s="714" t="s">
        <v>21</v>
      </c>
      <c r="B42" s="702">
        <v>44487</v>
      </c>
      <c r="C42" s="764">
        <v>0.27013888888888887</v>
      </c>
      <c r="D42" s="765"/>
      <c r="E42" s="773" t="s">
        <v>1022</v>
      </c>
      <c r="F42" s="773"/>
      <c r="G42" s="723">
        <v>3.74</v>
      </c>
      <c r="H42" s="723">
        <v>3.74</v>
      </c>
      <c r="I42" s="726" t="s">
        <v>24</v>
      </c>
      <c r="J42" s="714" t="s">
        <v>21</v>
      </c>
      <c r="K42" s="702"/>
      <c r="L42" s="764"/>
      <c r="M42" s="765"/>
      <c r="N42" s="773"/>
      <c r="O42" s="773"/>
      <c r="P42" s="731"/>
      <c r="Q42" s="731"/>
      <c r="R42" s="726"/>
      <c r="S42" s="188"/>
      <c r="T42" s="261"/>
      <c r="U42" s="190"/>
      <c r="V42" s="188"/>
      <c r="W42" s="188"/>
    </row>
    <row r="43" spans="1:23" s="207" customFormat="1" ht="15.75" customHeight="1">
      <c r="A43" s="714" t="s">
        <v>21</v>
      </c>
      <c r="B43" s="702">
        <v>44488</v>
      </c>
      <c r="C43" s="764">
        <v>0.27430555555555552</v>
      </c>
      <c r="D43" s="765"/>
      <c r="E43" s="773" t="s">
        <v>1022</v>
      </c>
      <c r="F43" s="773"/>
      <c r="G43" s="723">
        <v>3.88</v>
      </c>
      <c r="H43" s="723">
        <v>3.88</v>
      </c>
      <c r="I43" s="726" t="s">
        <v>24</v>
      </c>
      <c r="J43" s="714" t="s">
        <v>21</v>
      </c>
      <c r="K43" s="703"/>
      <c r="L43" s="807"/>
      <c r="M43" s="764"/>
      <c r="N43" s="740"/>
      <c r="O43" s="740"/>
      <c r="P43" s="732"/>
      <c r="Q43" s="732"/>
      <c r="R43" s="726"/>
      <c r="S43" s="188"/>
      <c r="T43" s="261"/>
      <c r="U43" s="190"/>
      <c r="V43" s="188"/>
      <c r="W43" s="188"/>
    </row>
    <row r="44" spans="1:23" s="207" customFormat="1">
      <c r="A44" s="714" t="s">
        <v>21</v>
      </c>
      <c r="B44" s="702">
        <v>44489</v>
      </c>
      <c r="C44" s="764">
        <v>0.27499999999999997</v>
      </c>
      <c r="D44" s="765"/>
      <c r="E44" s="773" t="s">
        <v>1022</v>
      </c>
      <c r="F44" s="773"/>
      <c r="G44" s="723">
        <v>4.1399999999999997</v>
      </c>
      <c r="H44" s="723">
        <v>4.1399999999999997</v>
      </c>
      <c r="I44" s="726" t="s">
        <v>24</v>
      </c>
      <c r="J44" s="714" t="s">
        <v>21</v>
      </c>
      <c r="K44" s="704"/>
      <c r="L44" s="807"/>
      <c r="M44" s="764"/>
      <c r="N44" s="740"/>
      <c r="O44" s="740"/>
      <c r="P44" s="732"/>
      <c r="Q44" s="732"/>
      <c r="R44" s="726"/>
      <c r="S44" s="188"/>
      <c r="T44" s="261"/>
      <c r="U44" s="190"/>
      <c r="V44" s="188"/>
      <c r="W44" s="188"/>
    </row>
    <row r="45" spans="1:23" s="207" customFormat="1">
      <c r="A45" s="714" t="s">
        <v>21</v>
      </c>
      <c r="B45" s="704">
        <v>44495</v>
      </c>
      <c r="C45" s="764">
        <v>0.26944444444444443</v>
      </c>
      <c r="D45" s="765"/>
      <c r="E45" s="773" t="s">
        <v>1022</v>
      </c>
      <c r="F45" s="773"/>
      <c r="G45" s="701">
        <v>1.1200000000000001</v>
      </c>
      <c r="H45" s="701">
        <v>1.1200000000000001</v>
      </c>
      <c r="I45" s="726" t="s">
        <v>24</v>
      </c>
      <c r="J45" s="714" t="s">
        <v>21</v>
      </c>
      <c r="K45" s="704"/>
      <c r="L45" s="807"/>
      <c r="M45" s="764"/>
      <c r="N45" s="740"/>
      <c r="O45" s="740"/>
      <c r="P45" s="732"/>
      <c r="Q45" s="732"/>
      <c r="R45" s="726"/>
      <c r="S45" s="188"/>
      <c r="T45" s="261"/>
      <c r="U45" s="190"/>
      <c r="V45" s="188"/>
      <c r="W45" s="188"/>
    </row>
    <row r="46" spans="1:23" s="262" customFormat="1">
      <c r="A46" s="714" t="s">
        <v>21</v>
      </c>
      <c r="B46" s="704">
        <v>44496</v>
      </c>
      <c r="C46" s="764">
        <v>0.27499999999999997</v>
      </c>
      <c r="D46" s="765"/>
      <c r="E46" s="773" t="s">
        <v>1022</v>
      </c>
      <c r="F46" s="773"/>
      <c r="G46" s="701">
        <v>0.56000000000000005</v>
      </c>
      <c r="H46" s="701">
        <v>0.56000000000000005</v>
      </c>
      <c r="I46" s="726" t="s">
        <v>24</v>
      </c>
      <c r="J46" s="714" t="s">
        <v>21</v>
      </c>
      <c r="K46" s="704"/>
      <c r="L46" s="764"/>
      <c r="M46" s="765"/>
      <c r="N46" s="773"/>
      <c r="O46" s="773"/>
      <c r="P46" s="732"/>
      <c r="Q46" s="732"/>
      <c r="R46" s="726"/>
      <c r="S46" s="188"/>
      <c r="T46" s="261"/>
      <c r="U46" s="190"/>
      <c r="V46" s="188"/>
      <c r="W46" s="188"/>
    </row>
    <row r="47" spans="1:23" s="209" customFormat="1">
      <c r="A47" s="714" t="s">
        <v>21</v>
      </c>
      <c r="B47" s="704">
        <v>44497</v>
      </c>
      <c r="C47" s="764">
        <v>0.27499999999999997</v>
      </c>
      <c r="D47" s="765"/>
      <c r="E47" s="773" t="s">
        <v>1022</v>
      </c>
      <c r="F47" s="773"/>
      <c r="G47" s="701">
        <v>0.45</v>
      </c>
      <c r="H47" s="701">
        <v>0.45</v>
      </c>
      <c r="I47" s="726" t="s">
        <v>24</v>
      </c>
      <c r="J47" s="714" t="s">
        <v>21</v>
      </c>
      <c r="K47" s="704"/>
      <c r="L47" s="764"/>
      <c r="M47" s="765"/>
      <c r="N47" s="773"/>
      <c r="O47" s="773"/>
      <c r="P47" s="732"/>
      <c r="Q47" s="732"/>
      <c r="R47" s="726"/>
      <c r="S47" s="276"/>
      <c r="T47" s="278"/>
      <c r="U47" s="531"/>
      <c r="V47" s="276"/>
      <c r="W47" s="276"/>
    </row>
    <row r="48" spans="1:23">
      <c r="A48" s="714" t="s">
        <v>21</v>
      </c>
      <c r="B48" s="704">
        <v>44498</v>
      </c>
      <c r="C48" s="764">
        <v>0.27291666666666664</v>
      </c>
      <c r="D48" s="765"/>
      <c r="E48" s="773" t="s">
        <v>1022</v>
      </c>
      <c r="F48" s="773"/>
      <c r="G48" s="701">
        <v>0.22</v>
      </c>
      <c r="H48" s="701">
        <v>0.22</v>
      </c>
      <c r="I48" s="726" t="s">
        <v>24</v>
      </c>
      <c r="J48" s="714" t="s">
        <v>21</v>
      </c>
      <c r="K48" s="796"/>
      <c r="L48" s="808"/>
      <c r="M48" s="796"/>
      <c r="N48" s="773"/>
      <c r="O48" s="773"/>
      <c r="P48" s="808"/>
      <c r="Q48" s="808"/>
      <c r="R48" s="799"/>
      <c r="S48" s="276"/>
      <c r="T48" s="278"/>
      <c r="U48" s="531"/>
      <c r="V48" s="276"/>
      <c r="W48" s="276"/>
    </row>
    <row r="49" spans="1:23">
      <c r="A49" s="714" t="s">
        <v>21</v>
      </c>
      <c r="B49" s="704">
        <v>44499</v>
      </c>
      <c r="C49" s="764">
        <v>0.27291666666666664</v>
      </c>
      <c r="D49" s="765"/>
      <c r="E49" s="773" t="s">
        <v>1022</v>
      </c>
      <c r="F49" s="773"/>
      <c r="G49" s="701">
        <v>0.48</v>
      </c>
      <c r="H49" s="701">
        <v>0.48</v>
      </c>
      <c r="I49" s="726" t="s">
        <v>24</v>
      </c>
      <c r="J49" s="714" t="s">
        <v>21</v>
      </c>
      <c r="K49" s="796"/>
      <c r="L49" s="808"/>
      <c r="M49" s="796"/>
      <c r="N49" s="773"/>
      <c r="O49" s="773"/>
      <c r="P49" s="808"/>
      <c r="Q49" s="808"/>
      <c r="R49" s="799"/>
      <c r="S49" s="276"/>
      <c r="T49" s="278"/>
      <c r="U49" s="531"/>
      <c r="V49" s="276"/>
      <c r="W49" s="276"/>
    </row>
    <row r="50" spans="1:23">
      <c r="A50" s="714" t="s">
        <v>21</v>
      </c>
      <c r="B50" s="704"/>
      <c r="C50" s="740"/>
      <c r="D50" s="740"/>
      <c r="E50" s="773" t="s">
        <v>1022</v>
      </c>
      <c r="F50" s="773"/>
      <c r="G50" s="522"/>
      <c r="H50" s="796"/>
      <c r="I50" s="722"/>
      <c r="J50" s="714" t="s">
        <v>21</v>
      </c>
      <c r="K50" s="698"/>
      <c r="L50" s="740"/>
      <c r="M50" s="740"/>
      <c r="N50" s="773"/>
      <c r="O50" s="773"/>
      <c r="P50" s="809"/>
      <c r="Q50" s="809"/>
      <c r="R50" s="722"/>
      <c r="S50" s="276"/>
      <c r="T50" s="278"/>
      <c r="U50" s="531"/>
      <c r="V50" s="276"/>
      <c r="W50" s="276"/>
    </row>
    <row r="51" spans="1:23">
      <c r="A51" s="714" t="s">
        <v>21</v>
      </c>
      <c r="B51" s="698"/>
      <c r="C51" s="740"/>
      <c r="D51" s="740"/>
      <c r="E51" s="773" t="s">
        <v>1022</v>
      </c>
      <c r="F51" s="773"/>
      <c r="G51" s="522"/>
      <c r="H51" s="796"/>
      <c r="I51" s="722"/>
      <c r="J51" s="714" t="s">
        <v>21</v>
      </c>
      <c r="K51" s="698"/>
      <c r="L51" s="740"/>
      <c r="M51" s="740"/>
      <c r="N51" s="773"/>
      <c r="O51" s="773"/>
      <c r="P51" s="809"/>
      <c r="Q51" s="809"/>
      <c r="R51" s="722"/>
    </row>
    <row r="52" spans="1:23">
      <c r="A52" s="714" t="s">
        <v>21</v>
      </c>
      <c r="B52" s="698"/>
      <c r="C52" s="740"/>
      <c r="D52" s="740"/>
      <c r="E52" s="773" t="s">
        <v>1022</v>
      </c>
      <c r="F52" s="773"/>
      <c r="G52" s="522"/>
      <c r="H52" s="796"/>
      <c r="I52" s="722"/>
      <c r="J52" s="714" t="s">
        <v>21</v>
      </c>
      <c r="K52" s="698"/>
      <c r="L52" s="740"/>
      <c r="M52" s="740"/>
      <c r="N52" s="773"/>
      <c r="O52" s="773"/>
      <c r="P52" s="809"/>
      <c r="Q52" s="809"/>
      <c r="R52" s="722"/>
    </row>
    <row r="53" spans="1:23" ht="16.5" customHeight="1" thickBot="1">
      <c r="A53" s="714" t="s">
        <v>21</v>
      </c>
      <c r="B53" s="698"/>
      <c r="C53" s="740"/>
      <c r="D53" s="740"/>
      <c r="E53" s="773" t="s">
        <v>1022</v>
      </c>
      <c r="F53" s="773"/>
      <c r="G53" s="522"/>
      <c r="H53" s="796"/>
      <c r="I53" s="722"/>
      <c r="J53" s="714" t="s">
        <v>21</v>
      </c>
      <c r="K53" s="698"/>
      <c r="L53" s="740"/>
      <c r="M53" s="740"/>
      <c r="N53" s="773"/>
      <c r="O53" s="773"/>
      <c r="P53" s="809"/>
      <c r="Q53" s="809"/>
      <c r="R53" s="722"/>
    </row>
    <row r="54" spans="1:23" ht="15.75" customHeight="1">
      <c r="A54" s="812" t="s">
        <v>1042</v>
      </c>
      <c r="B54" s="814"/>
      <c r="C54" s="814"/>
      <c r="D54" s="814"/>
      <c r="E54" s="817" t="s">
        <v>1045</v>
      </c>
      <c r="F54" s="818">
        <f>COUNT(G32:G53)</f>
        <v>18</v>
      </c>
      <c r="G54" s="810" t="s">
        <v>1034</v>
      </c>
      <c r="H54" s="733">
        <f>AVERAGE(H32:H53)</f>
        <v>2.9949999999999997</v>
      </c>
      <c r="I54" s="801" t="s">
        <v>24</v>
      </c>
      <c r="J54" s="719"/>
      <c r="K54" s="705"/>
      <c r="L54" s="554"/>
      <c r="M54" s="554"/>
      <c r="N54" s="796"/>
      <c r="O54" s="796"/>
      <c r="P54" s="737" t="s">
        <v>1034</v>
      </c>
      <c r="Q54" s="733" t="e">
        <f>AVERAGE(Q32:Q53)</f>
        <v>#DIV/0!</v>
      </c>
      <c r="R54" s="801" t="s">
        <v>24</v>
      </c>
    </row>
    <row r="55" spans="1:23" s="214" customFormat="1" ht="16.5" thickBot="1">
      <c r="A55" s="815"/>
      <c r="B55" s="816"/>
      <c r="C55" s="816"/>
      <c r="D55" s="816"/>
      <c r="E55" s="817"/>
      <c r="F55" s="818"/>
      <c r="G55" s="811" t="s">
        <v>1035</v>
      </c>
      <c r="H55" s="734">
        <f>MAX(H32:H53)</f>
        <v>5.46</v>
      </c>
      <c r="I55" s="803" t="s">
        <v>24</v>
      </c>
      <c r="J55" s="720"/>
      <c r="K55" s="706"/>
      <c r="L55" s="317"/>
      <c r="M55" s="317"/>
      <c r="N55" s="802"/>
      <c r="O55" s="802"/>
      <c r="P55" s="738" t="s">
        <v>1035</v>
      </c>
      <c r="Q55" s="734">
        <f>MAX(Q32:Q53)</f>
        <v>0</v>
      </c>
      <c r="R55" s="803" t="s">
        <v>24</v>
      </c>
    </row>
    <row r="56" spans="1:23" s="207" customFormat="1" ht="16.5" customHeight="1">
      <c r="A56" s="795"/>
      <c r="B56" s="795"/>
      <c r="C56" s="795"/>
      <c r="D56" s="797"/>
      <c r="E56" s="798"/>
      <c r="F56" s="795"/>
      <c r="G56" s="795"/>
      <c r="H56" s="795"/>
      <c r="I56" s="795"/>
      <c r="J56" s="608"/>
      <c r="K56" s="609"/>
      <c r="L56" s="608"/>
      <c r="M56" s="607"/>
      <c r="N56" s="608"/>
      <c r="O56" s="607"/>
      <c r="P56" s="171"/>
      <c r="Q56" s="192"/>
      <c r="R56" s="186"/>
    </row>
    <row r="57" spans="1:23" s="207" customFormat="1" ht="16.5" customHeight="1">
      <c r="A57" s="795"/>
      <c r="B57" s="795"/>
      <c r="C57" s="795"/>
      <c r="D57" s="797"/>
      <c r="E57" s="798"/>
      <c r="F57" s="795"/>
      <c r="G57" s="795"/>
      <c r="H57" s="795"/>
      <c r="I57" s="795"/>
      <c r="J57" s="608"/>
      <c r="K57" s="609"/>
      <c r="L57" s="608"/>
      <c r="M57" s="607"/>
      <c r="N57" s="608"/>
      <c r="O57" s="607"/>
      <c r="P57" s="171"/>
      <c r="Q57" s="192"/>
      <c r="R57" s="186"/>
    </row>
    <row r="58" spans="1:23" s="207" customFormat="1" ht="16.5" customHeight="1">
      <c r="A58" s="795"/>
      <c r="B58" s="795"/>
      <c r="C58" s="795"/>
      <c r="D58" s="797"/>
      <c r="E58" s="798"/>
      <c r="F58" s="795"/>
      <c r="G58" s="795"/>
      <c r="H58" s="795"/>
      <c r="I58" s="795"/>
      <c r="J58" s="608"/>
      <c r="K58" s="609"/>
      <c r="L58" s="608"/>
      <c r="M58" s="607"/>
      <c r="N58" s="608"/>
      <c r="O58" s="607"/>
      <c r="P58" s="171"/>
      <c r="Q58" s="192"/>
      <c r="R58" s="186"/>
    </row>
    <row r="59" spans="1:23">
      <c r="A59" s="795"/>
      <c r="B59" s="795"/>
      <c r="C59" s="795"/>
      <c r="D59" s="797"/>
      <c r="E59" s="798"/>
      <c r="F59" s="795"/>
      <c r="G59" s="795"/>
      <c r="H59" s="795"/>
      <c r="I59" s="795"/>
      <c r="J59" s="608"/>
      <c r="K59" s="609"/>
      <c r="L59" s="608"/>
      <c r="M59" s="607"/>
      <c r="N59" s="608"/>
      <c r="O59" s="607"/>
      <c r="P59" s="171"/>
      <c r="Q59" s="192"/>
    </row>
    <row r="60" spans="1:23" ht="17.25" customHeight="1">
      <c r="A60" s="608"/>
      <c r="B60" s="608"/>
      <c r="C60" s="608"/>
      <c r="D60" s="607"/>
      <c r="E60" s="610"/>
      <c r="F60" s="608"/>
      <c r="G60" s="608"/>
      <c r="H60" s="608"/>
      <c r="I60" s="608"/>
      <c r="J60" s="608"/>
      <c r="K60" s="609"/>
      <c r="L60" s="608"/>
      <c r="M60" s="607"/>
      <c r="N60" s="608"/>
      <c r="O60" s="607"/>
      <c r="P60" s="171"/>
      <c r="Q60" s="192"/>
    </row>
    <row r="61" spans="1:23">
      <c r="A61" s="608"/>
      <c r="B61" s="608"/>
      <c r="C61" s="608"/>
      <c r="D61" s="607"/>
      <c r="E61" s="610"/>
      <c r="F61" s="608"/>
      <c r="G61" s="608"/>
      <c r="H61" s="608"/>
      <c r="I61" s="608"/>
      <c r="J61" s="608"/>
      <c r="K61" s="609"/>
      <c r="L61" s="608"/>
      <c r="M61" s="607"/>
      <c r="N61" s="608"/>
      <c r="O61" s="607"/>
      <c r="P61" s="171"/>
      <c r="Q61" s="192"/>
    </row>
    <row r="62" spans="1:23">
      <c r="A62" s="608"/>
      <c r="B62" s="608"/>
      <c r="C62" s="608"/>
      <c r="D62" s="607"/>
      <c r="E62" s="610"/>
      <c r="F62" s="608"/>
      <c r="G62" s="608"/>
      <c r="H62" s="608"/>
      <c r="I62" s="608"/>
      <c r="J62" s="608"/>
      <c r="K62" s="609"/>
      <c r="L62" s="608"/>
      <c r="M62" s="607"/>
      <c r="N62" s="608"/>
      <c r="O62" s="607"/>
      <c r="P62" s="324"/>
      <c r="Q62" s="192"/>
      <c r="R62" s="209"/>
      <c r="U62" s="233"/>
    </row>
    <row r="63" spans="1:23">
      <c r="A63" s="608"/>
      <c r="B63" s="608"/>
      <c r="C63" s="608"/>
      <c r="D63" s="607"/>
      <c r="E63" s="610"/>
      <c r="F63" s="608"/>
      <c r="G63" s="608"/>
      <c r="H63" s="608"/>
      <c r="I63" s="608"/>
      <c r="J63" s="608"/>
      <c r="K63" s="609"/>
      <c r="L63" s="608"/>
      <c r="M63" s="607"/>
      <c r="N63" s="608"/>
      <c r="O63" s="607"/>
      <c r="P63" s="538"/>
      <c r="Q63" s="192"/>
      <c r="R63" s="209"/>
      <c r="U63" s="233"/>
    </row>
    <row r="64" spans="1:23">
      <c r="A64">
        <v>2146001</v>
      </c>
      <c r="B64" t="s">
        <v>15</v>
      </c>
      <c r="C64" t="s">
        <v>21</v>
      </c>
      <c r="D64" s="694">
        <v>44441</v>
      </c>
      <c r="E64" s="695">
        <v>0.27083333333333331</v>
      </c>
      <c r="F64" t="s">
        <v>22</v>
      </c>
      <c r="G64" t="s">
        <v>22</v>
      </c>
      <c r="H64" t="s">
        <v>23</v>
      </c>
      <c r="I64" t="s">
        <v>57</v>
      </c>
      <c r="J64">
        <v>2</v>
      </c>
      <c r="K64">
        <v>2</v>
      </c>
      <c r="L64"/>
      <c r="M64" s="694">
        <v>44441</v>
      </c>
      <c r="N64" t="s">
        <v>24</v>
      </c>
      <c r="O64" s="694">
        <v>44447</v>
      </c>
      <c r="P64" s="627"/>
      <c r="Q64" s="632">
        <f>AVERAGE(J64)</f>
        <v>2</v>
      </c>
      <c r="R64" s="207"/>
      <c r="U64" s="233"/>
    </row>
    <row r="65" spans="1:36" ht="32.25" customHeight="1">
      <c r="A65">
        <v>2146838</v>
      </c>
      <c r="B65" t="s">
        <v>15</v>
      </c>
      <c r="C65" t="s">
        <v>21</v>
      </c>
      <c r="D65" s="694">
        <v>44447</v>
      </c>
      <c r="E65" s="695">
        <v>0.27152777777777776</v>
      </c>
      <c r="F65" t="s">
        <v>22</v>
      </c>
      <c r="G65" t="s">
        <v>22</v>
      </c>
      <c r="H65" t="s">
        <v>23</v>
      </c>
      <c r="I65"/>
      <c r="J65">
        <v>2</v>
      </c>
      <c r="K65">
        <v>2</v>
      </c>
      <c r="L65"/>
      <c r="M65" s="694">
        <v>44447</v>
      </c>
      <c r="N65" t="s">
        <v>24</v>
      </c>
      <c r="O65" s="694">
        <v>44452</v>
      </c>
      <c r="P65" s="627"/>
      <c r="Q65" s="628"/>
      <c r="R65" s="207"/>
    </row>
    <row r="66" spans="1:36">
      <c r="A66">
        <v>2147292</v>
      </c>
      <c r="B66" t="s">
        <v>15</v>
      </c>
      <c r="C66" t="s">
        <v>21</v>
      </c>
      <c r="D66" s="694">
        <v>44448</v>
      </c>
      <c r="E66" s="695">
        <v>0.27499999999999997</v>
      </c>
      <c r="F66" t="s">
        <v>22</v>
      </c>
      <c r="G66" t="s">
        <v>22</v>
      </c>
      <c r="H66" t="s">
        <v>23</v>
      </c>
      <c r="I66" t="s">
        <v>57</v>
      </c>
      <c r="J66">
        <v>2</v>
      </c>
      <c r="K66">
        <v>2</v>
      </c>
      <c r="L66"/>
      <c r="M66" s="694">
        <v>44448</v>
      </c>
      <c r="N66" t="s">
        <v>24</v>
      </c>
      <c r="O66" s="694">
        <v>44454</v>
      </c>
      <c r="P66" s="627"/>
      <c r="Q66" s="632"/>
      <c r="R66" s="207"/>
    </row>
    <row r="67" spans="1:36">
      <c r="A67">
        <v>2148122</v>
      </c>
      <c r="B67" t="s">
        <v>15</v>
      </c>
      <c r="C67" t="s">
        <v>21</v>
      </c>
      <c r="D67" s="694">
        <v>44453</v>
      </c>
      <c r="E67" s="695">
        <v>0.27430555555555552</v>
      </c>
      <c r="F67" t="s">
        <v>22</v>
      </c>
      <c r="G67" t="s">
        <v>22</v>
      </c>
      <c r="H67" t="s">
        <v>23</v>
      </c>
      <c r="I67" t="s">
        <v>57</v>
      </c>
      <c r="J67">
        <v>2</v>
      </c>
      <c r="K67">
        <v>2</v>
      </c>
      <c r="L67"/>
      <c r="M67" s="694">
        <v>44453</v>
      </c>
      <c r="N67" t="s">
        <v>24</v>
      </c>
      <c r="O67" s="694">
        <v>44458</v>
      </c>
      <c r="P67" s="627"/>
      <c r="Q67" s="632">
        <f>AVERAGE(J65:J66)</f>
        <v>2</v>
      </c>
      <c r="R67" s="207"/>
    </row>
    <row r="68" spans="1:36">
      <c r="A68">
        <v>2148719</v>
      </c>
      <c r="B68" t="s">
        <v>15</v>
      </c>
      <c r="C68" t="s">
        <v>21</v>
      </c>
      <c r="D68" s="694">
        <v>44455</v>
      </c>
      <c r="E68" s="695">
        <v>0.27847222222222223</v>
      </c>
      <c r="F68" t="s">
        <v>22</v>
      </c>
      <c r="G68" t="s">
        <v>22</v>
      </c>
      <c r="H68" t="s">
        <v>23</v>
      </c>
      <c r="I68" t="s">
        <v>57</v>
      </c>
      <c r="J68">
        <v>2</v>
      </c>
      <c r="K68">
        <v>3</v>
      </c>
      <c r="L68"/>
      <c r="M68" s="694">
        <v>44455</v>
      </c>
      <c r="N68" t="s">
        <v>24</v>
      </c>
      <c r="O68" s="694">
        <v>44460</v>
      </c>
      <c r="P68" s="627"/>
      <c r="Q68" s="628"/>
      <c r="R68" s="207"/>
    </row>
    <row r="69" spans="1:36">
      <c r="A69">
        <v>2149643</v>
      </c>
      <c r="B69" t="s">
        <v>15</v>
      </c>
      <c r="C69" t="s">
        <v>21</v>
      </c>
      <c r="D69" s="694">
        <v>44460</v>
      </c>
      <c r="E69" s="695">
        <v>0.27847222222222223</v>
      </c>
      <c r="F69" t="s">
        <v>22</v>
      </c>
      <c r="G69" t="s">
        <v>22</v>
      </c>
      <c r="H69" t="s">
        <v>23</v>
      </c>
      <c r="I69" t="s">
        <v>57</v>
      </c>
      <c r="J69">
        <v>2</v>
      </c>
      <c r="K69">
        <v>2</v>
      </c>
      <c r="L69"/>
      <c r="M69" s="694">
        <v>44460</v>
      </c>
      <c r="N69" t="s">
        <v>24</v>
      </c>
      <c r="O69" s="694">
        <v>44465</v>
      </c>
      <c r="P69" s="627"/>
      <c r="Q69" s="632"/>
      <c r="R69" s="207"/>
    </row>
    <row r="70" spans="1:36" customFormat="1">
      <c r="A70">
        <v>2150494</v>
      </c>
      <c r="B70" t="s">
        <v>15</v>
      </c>
      <c r="C70" t="s">
        <v>21</v>
      </c>
      <c r="D70" s="694">
        <v>44462</v>
      </c>
      <c r="E70" s="695">
        <v>0.27708333333333335</v>
      </c>
      <c r="F70" t="s">
        <v>22</v>
      </c>
      <c r="G70" t="s">
        <v>22</v>
      </c>
      <c r="H70" t="s">
        <v>23</v>
      </c>
      <c r="I70" t="s">
        <v>57</v>
      </c>
      <c r="J70">
        <v>2</v>
      </c>
      <c r="K70">
        <v>2</v>
      </c>
      <c r="M70" s="694">
        <v>44461</v>
      </c>
      <c r="N70" t="s">
        <v>24</v>
      </c>
      <c r="O70" s="694">
        <v>44468</v>
      </c>
      <c r="P70" s="622"/>
      <c r="Q70" s="629">
        <f>AVERAGE(J67:J68)</f>
        <v>2</v>
      </c>
      <c r="R70" s="207"/>
    </row>
    <row r="71" spans="1:36" customFormat="1">
      <c r="A71">
        <v>2151464</v>
      </c>
      <c r="B71" t="s">
        <v>15</v>
      </c>
      <c r="C71" t="s">
        <v>21</v>
      </c>
      <c r="D71" s="694">
        <v>44467</v>
      </c>
      <c r="E71" s="695">
        <v>0.27083333333333331</v>
      </c>
      <c r="F71" t="s">
        <v>22</v>
      </c>
      <c r="G71" t="s">
        <v>22</v>
      </c>
      <c r="H71" t="s">
        <v>23</v>
      </c>
      <c r="I71" t="s">
        <v>57</v>
      </c>
      <c r="J71">
        <v>2</v>
      </c>
      <c r="K71">
        <v>2</v>
      </c>
      <c r="M71" s="694">
        <v>44467</v>
      </c>
      <c r="N71" t="s">
        <v>24</v>
      </c>
      <c r="O71" s="694">
        <v>44472</v>
      </c>
      <c r="P71" s="622"/>
      <c r="Q71" s="623"/>
      <c r="R71" s="207"/>
    </row>
    <row r="72" spans="1:36">
      <c r="A72">
        <v>2152005</v>
      </c>
      <c r="B72" t="s">
        <v>15</v>
      </c>
      <c r="C72" t="s">
        <v>21</v>
      </c>
      <c r="D72" s="694">
        <v>44469</v>
      </c>
      <c r="E72" s="695">
        <v>0.27152777777777776</v>
      </c>
      <c r="F72" t="s">
        <v>22</v>
      </c>
      <c r="G72" t="s">
        <v>22</v>
      </c>
      <c r="H72" t="s">
        <v>23</v>
      </c>
      <c r="I72" t="s">
        <v>57</v>
      </c>
      <c r="J72">
        <v>2</v>
      </c>
      <c r="K72">
        <v>3</v>
      </c>
      <c r="L72"/>
      <c r="M72" s="694">
        <v>44469</v>
      </c>
      <c r="N72" t="s">
        <v>24</v>
      </c>
      <c r="O72" s="694">
        <v>44474</v>
      </c>
      <c r="P72" s="622"/>
      <c r="Q72" s="629"/>
      <c r="R72" s="262"/>
    </row>
    <row r="73" spans="1:36">
      <c r="A73" s="654"/>
      <c r="B73" s="654"/>
      <c r="C73" s="654"/>
      <c r="D73" s="655"/>
      <c r="E73" s="656"/>
      <c r="F73" s="654"/>
      <c r="G73" s="654"/>
      <c r="H73" s="654"/>
      <c r="I73" s="654"/>
      <c r="J73" s="654"/>
      <c r="K73" s="657"/>
      <c r="L73" s="654"/>
      <c r="M73" s="655"/>
      <c r="N73" s="654"/>
      <c r="O73" s="655"/>
      <c r="P73" s="624"/>
      <c r="Q73" s="630">
        <f>AVERAGE(J69:J70)</f>
        <v>2</v>
      </c>
      <c r="R73" s="209"/>
    </row>
    <row r="74" spans="1:36">
      <c r="A74" s="654"/>
      <c r="B74" s="654"/>
      <c r="C74" s="654"/>
      <c r="D74" s="655"/>
      <c r="E74" s="656"/>
      <c r="F74" s="654"/>
      <c r="G74" s="654"/>
      <c r="H74" s="654"/>
      <c r="I74" s="654"/>
      <c r="J74" s="654"/>
      <c r="K74" s="657"/>
      <c r="L74" s="654"/>
      <c r="M74" s="655"/>
      <c r="N74" s="654"/>
      <c r="O74" s="655"/>
      <c r="P74" s="622"/>
      <c r="Q74" s="626"/>
    </row>
    <row r="75" spans="1:36">
      <c r="A75" s="654"/>
      <c r="B75" s="654"/>
      <c r="C75" s="654"/>
      <c r="D75" s="655"/>
      <c r="E75" s="656"/>
      <c r="F75" s="654"/>
      <c r="G75" s="654"/>
      <c r="H75" s="654"/>
      <c r="I75" s="654"/>
      <c r="J75" s="654"/>
      <c r="K75" s="657"/>
      <c r="L75" s="654"/>
      <c r="M75" s="655"/>
      <c r="N75" s="654"/>
      <c r="O75" s="655"/>
      <c r="P75" s="622"/>
      <c r="Q75" s="630">
        <f>AVERAGE(J71:J72)</f>
        <v>2</v>
      </c>
    </row>
    <row r="76" spans="1:36">
      <c r="A76" s="654"/>
      <c r="B76" s="654"/>
      <c r="C76" s="654"/>
      <c r="D76" s="655"/>
      <c r="E76" s="656"/>
      <c r="F76" s="654"/>
      <c r="G76" s="654"/>
      <c r="H76" s="654"/>
      <c r="I76" s="654"/>
      <c r="J76" s="654"/>
      <c r="K76" s="657"/>
      <c r="L76" s="654"/>
      <c r="M76" s="655"/>
      <c r="N76" s="654"/>
      <c r="O76" s="655"/>
      <c r="P76" s="622"/>
      <c r="Q76" s="633"/>
      <c r="S76" s="276"/>
      <c r="T76" s="278"/>
      <c r="U76" s="531"/>
      <c r="V76" s="276"/>
      <c r="W76" s="276"/>
    </row>
    <row r="77" spans="1:36">
      <c r="A77" s="654"/>
      <c r="B77" s="654"/>
      <c r="C77" s="654"/>
      <c r="D77" s="655"/>
      <c r="E77" s="656"/>
      <c r="F77" s="654"/>
      <c r="G77" s="654"/>
      <c r="H77" s="654"/>
      <c r="I77" s="654"/>
      <c r="J77" s="654"/>
      <c r="K77" s="657"/>
      <c r="L77" s="654"/>
      <c r="M77" s="655"/>
      <c r="N77" s="654"/>
      <c r="O77" s="655"/>
      <c r="P77" s="622"/>
      <c r="Q77" s="630"/>
    </row>
    <row r="78" spans="1:36">
      <c r="A78" s="587"/>
      <c r="B78" s="588"/>
      <c r="C78" s="588"/>
      <c r="D78" s="650"/>
      <c r="E78" s="651"/>
      <c r="F78" s="588"/>
      <c r="G78" s="588"/>
      <c r="H78" s="588"/>
      <c r="I78" s="588"/>
      <c r="J78" s="588"/>
      <c r="K78" s="652"/>
      <c r="L78" s="588"/>
      <c r="M78" s="650"/>
      <c r="N78" s="588"/>
      <c r="O78" s="653"/>
      <c r="P78" s="622"/>
      <c r="Q78" s="625"/>
    </row>
    <row r="79" spans="1:36">
      <c r="A79" s="581"/>
      <c r="B79" s="582"/>
      <c r="C79" s="582"/>
      <c r="D79" s="583"/>
      <c r="E79" s="584"/>
      <c r="F79" s="582"/>
      <c r="G79" s="582"/>
      <c r="H79" s="582"/>
      <c r="I79" s="582"/>
      <c r="J79" s="582"/>
      <c r="K79" s="585"/>
      <c r="L79" s="582"/>
      <c r="M79" s="583"/>
      <c r="N79" s="582"/>
      <c r="O79" s="593"/>
      <c r="P79" s="622"/>
      <c r="Q79" s="625"/>
    </row>
    <row r="80" spans="1:36">
      <c r="A80" s="581"/>
      <c r="B80" s="582"/>
      <c r="C80" s="582"/>
      <c r="D80" s="583"/>
      <c r="E80" s="584"/>
      <c r="F80" s="582"/>
      <c r="G80" s="582"/>
      <c r="H80" s="582"/>
      <c r="I80" s="582"/>
      <c r="J80" s="582"/>
      <c r="K80" s="585"/>
      <c r="L80" s="582"/>
      <c r="M80" s="583"/>
      <c r="N80" s="582"/>
      <c r="O80" s="593"/>
      <c r="P80" s="622"/>
      <c r="Q80" s="625"/>
      <c r="X80" s="276"/>
      <c r="Y80" s="278"/>
      <c r="Z80" s="531"/>
      <c r="AA80" s="276"/>
      <c r="AB80" s="276"/>
      <c r="AC80" s="276"/>
      <c r="AD80" s="276"/>
      <c r="AE80" s="276"/>
      <c r="AF80" s="534"/>
      <c r="AG80" s="276"/>
      <c r="AH80" s="278"/>
      <c r="AI80" s="276"/>
      <c r="AJ80" s="278"/>
    </row>
    <row r="81" spans="1:36">
      <c r="A81" s="581"/>
      <c r="B81" s="582"/>
      <c r="C81" s="582"/>
      <c r="D81" s="583"/>
      <c r="E81" s="584"/>
      <c r="F81" s="582"/>
      <c r="G81" s="582"/>
      <c r="H81" s="582"/>
      <c r="I81" s="582"/>
      <c r="J81" s="582"/>
      <c r="K81" s="585"/>
      <c r="L81" s="582"/>
      <c r="M81" s="583"/>
      <c r="N81" s="582"/>
      <c r="O81" s="593"/>
      <c r="P81" s="622"/>
      <c r="Q81" s="625"/>
      <c r="R81" s="214"/>
    </row>
    <row r="82" spans="1:36">
      <c r="A82" s="581"/>
      <c r="B82" s="582"/>
      <c r="C82" s="582"/>
      <c r="D82" s="583"/>
      <c r="E82" s="584"/>
      <c r="F82" s="582"/>
      <c r="G82" s="582"/>
      <c r="H82" s="582"/>
      <c r="I82" s="582"/>
      <c r="J82" s="582"/>
      <c r="K82" s="585"/>
      <c r="L82" s="582"/>
      <c r="M82" s="583"/>
      <c r="N82" s="582"/>
      <c r="O82" s="583"/>
      <c r="P82" s="658" t="s">
        <v>73</v>
      </c>
      <c r="Q82" s="659">
        <f>AVERAGE(Q64:Q75)</f>
        <v>2</v>
      </c>
      <c r="R82" s="207"/>
      <c r="X82" s="276"/>
      <c r="Y82" s="278"/>
      <c r="Z82" s="531"/>
      <c r="AA82" s="276"/>
      <c r="AB82" s="276"/>
      <c r="AC82" s="276"/>
      <c r="AD82" s="276"/>
      <c r="AE82" s="535"/>
      <c r="AF82" s="534"/>
      <c r="AG82" s="276"/>
      <c r="AH82" s="278"/>
      <c r="AI82" s="276"/>
      <c r="AJ82" s="239"/>
    </row>
    <row r="83" spans="1:36">
      <c r="A83" s="581"/>
      <c r="B83" s="582"/>
      <c r="C83" s="594"/>
      <c r="D83" s="595"/>
      <c r="E83" s="596"/>
      <c r="F83" s="594"/>
      <c r="G83" s="594"/>
      <c r="H83" s="594"/>
      <c r="I83" s="592"/>
      <c r="J83" s="589"/>
      <c r="K83" s="586"/>
      <c r="L83" s="589"/>
      <c r="M83" s="590"/>
      <c r="N83" s="589"/>
      <c r="O83" s="590"/>
      <c r="P83" s="194"/>
      <c r="Q83" s="192"/>
      <c r="R83" s="207"/>
      <c r="X83" s="276"/>
      <c r="Y83" s="278"/>
      <c r="Z83" s="531"/>
      <c r="AA83" s="276"/>
      <c r="AB83" s="276"/>
      <c r="AC83" s="276"/>
      <c r="AD83" s="276"/>
      <c r="AE83" s="535"/>
      <c r="AF83" s="534"/>
      <c r="AG83" s="276"/>
      <c r="AH83" s="278"/>
      <c r="AI83" s="276"/>
      <c r="AJ83" s="278"/>
    </row>
    <row r="84" spans="1:36" ht="16.5" thickBot="1">
      <c r="A84" s="581"/>
      <c r="B84" s="582"/>
      <c r="C84" s="594"/>
      <c r="D84" s="595"/>
      <c r="E84" s="596"/>
      <c r="F84" s="594"/>
      <c r="G84" s="594"/>
      <c r="H84" s="594"/>
      <c r="I84" s="597" t="s">
        <v>750</v>
      </c>
      <c r="J84" s="66">
        <f>AVERAGE(J64:J82)</f>
        <v>2</v>
      </c>
      <c r="K84" s="61"/>
      <c r="L84" s="65"/>
      <c r="M84" s="598"/>
      <c r="N84" s="65"/>
      <c r="O84" s="598" t="s">
        <v>24</v>
      </c>
      <c r="P84" s="194"/>
      <c r="Q84" s="209"/>
      <c r="R84" s="207"/>
      <c r="X84" s="276"/>
      <c r="Y84" s="278"/>
      <c r="Z84" s="531"/>
      <c r="AA84" s="276"/>
      <c r="AB84" s="276"/>
      <c r="AC84" s="276"/>
      <c r="AD84" s="276"/>
      <c r="AE84" s="535"/>
      <c r="AF84" s="534"/>
      <c r="AG84" s="276"/>
      <c r="AH84" s="278"/>
      <c r="AI84" s="276"/>
      <c r="AJ84" s="278"/>
    </row>
    <row r="85" spans="1:36" ht="17.25" thickTop="1" thickBot="1">
      <c r="A85" s="276"/>
      <c r="B85" s="276"/>
      <c r="C85" s="225"/>
      <c r="D85" s="225"/>
      <c r="E85" s="226"/>
      <c r="F85" s="227"/>
      <c r="G85" s="225"/>
      <c r="H85" s="225"/>
      <c r="I85" s="528" t="s">
        <v>115</v>
      </c>
      <c r="J85" s="527"/>
      <c r="K85" s="196">
        <f>AB5*J84*8.34</f>
        <v>132.65603707095309</v>
      </c>
      <c r="L85" s="220"/>
      <c r="M85" s="221"/>
      <c r="N85" s="222"/>
      <c r="O85" s="223" t="s">
        <v>112</v>
      </c>
      <c r="P85" s="194"/>
      <c r="Q85" s="192"/>
      <c r="X85" s="276"/>
      <c r="Y85" s="278"/>
      <c r="Z85" s="531"/>
      <c r="AA85" s="276"/>
      <c r="AB85" s="276"/>
      <c r="AC85" s="276"/>
      <c r="AD85" s="276"/>
      <c r="AE85" s="535"/>
      <c r="AF85" s="534"/>
      <c r="AG85" s="276"/>
      <c r="AH85" s="278"/>
      <c r="AI85" s="276"/>
      <c r="AJ85" s="278"/>
    </row>
    <row r="86" spans="1:36" ht="17.25" thickTop="1" thickBot="1">
      <c r="A86" s="276"/>
      <c r="B86" s="276"/>
      <c r="C86" s="225"/>
      <c r="D86" s="225"/>
      <c r="E86" s="226"/>
      <c r="F86" s="227"/>
      <c r="G86" s="225"/>
      <c r="H86" s="225"/>
      <c r="I86" s="528" t="s">
        <v>113</v>
      </c>
      <c r="J86" s="527"/>
      <c r="K86" s="224">
        <f>AC5*Q82*8.34</f>
        <v>132.7608305887878</v>
      </c>
      <c r="L86" s="220"/>
      <c r="M86" s="221"/>
      <c r="N86" s="222"/>
      <c r="O86" s="223" t="s">
        <v>112</v>
      </c>
      <c r="P86" s="194"/>
      <c r="Q86" s="209"/>
      <c r="X86" s="276"/>
      <c r="Y86" s="278"/>
      <c r="Z86" s="531"/>
      <c r="AA86" s="276"/>
      <c r="AB86" s="276"/>
      <c r="AC86" s="276"/>
      <c r="AD86" s="276"/>
      <c r="AE86" s="535"/>
      <c r="AF86" s="534"/>
      <c r="AG86" s="276"/>
      <c r="AH86" s="278"/>
      <c r="AI86" s="276"/>
      <c r="AJ86" s="278"/>
    </row>
    <row r="87" spans="1:36" ht="17.25" thickTop="1" thickBot="1">
      <c r="A87" s="276"/>
      <c r="B87" s="276"/>
      <c r="C87" s="225"/>
      <c r="D87" s="225"/>
      <c r="E87" s="226"/>
      <c r="F87" s="227"/>
      <c r="G87" s="225"/>
      <c r="H87" s="225"/>
      <c r="I87" s="528" t="s">
        <v>126</v>
      </c>
      <c r="J87" s="527"/>
      <c r="K87" s="224">
        <f>MAX(J70:J82)</f>
        <v>2</v>
      </c>
      <c r="L87" s="220"/>
      <c r="M87" s="221"/>
      <c r="N87" s="222"/>
      <c r="O87" s="223"/>
      <c r="P87" s="194"/>
      <c r="Q87" s="209"/>
    </row>
    <row r="88" spans="1:36" ht="16.5" thickTop="1">
      <c r="A88">
        <v>2146001</v>
      </c>
      <c r="B88" t="s">
        <v>15</v>
      </c>
      <c r="C88" t="s">
        <v>21</v>
      </c>
      <c r="D88" s="694">
        <v>44441</v>
      </c>
      <c r="E88" s="695">
        <v>0.27083333333333331</v>
      </c>
      <c r="F88" t="s">
        <v>43</v>
      </c>
      <c r="G88" t="s">
        <v>43</v>
      </c>
      <c r="H88" t="s">
        <v>44</v>
      </c>
      <c r="I88"/>
      <c r="J88">
        <v>770</v>
      </c>
      <c r="K88">
        <v>2</v>
      </c>
      <c r="L88" t="s">
        <v>27</v>
      </c>
      <c r="M88" s="694">
        <v>44441</v>
      </c>
      <c r="N88" t="s">
        <v>45</v>
      </c>
      <c r="O88" s="694">
        <v>44441</v>
      </c>
      <c r="P88" s="660" t="s">
        <v>1001</v>
      </c>
      <c r="Q88" s="661">
        <f>AVERAGE(J88:J89)</f>
        <v>770</v>
      </c>
      <c r="R88" s="186" t="s">
        <v>45</v>
      </c>
      <c r="X88" s="276"/>
      <c r="Y88" s="278"/>
      <c r="Z88" s="531"/>
      <c r="AA88" s="276"/>
      <c r="AB88" s="276"/>
      <c r="AC88" s="276"/>
      <c r="AD88" s="276"/>
      <c r="AE88" s="535"/>
      <c r="AF88" s="534"/>
      <c r="AG88" s="276"/>
      <c r="AH88" s="278"/>
      <c r="AI88" s="276"/>
      <c r="AJ88" s="278"/>
    </row>
    <row r="89" spans="1:36" s="209" customFormat="1">
      <c r="A89" s="608"/>
      <c r="B89" s="608"/>
      <c r="C89" s="608"/>
      <c r="D89" s="607"/>
      <c r="E89" s="610"/>
      <c r="F89" s="608"/>
      <c r="G89" s="608"/>
      <c r="H89" s="608"/>
      <c r="I89" s="608"/>
      <c r="J89" s="608"/>
      <c r="K89" s="609"/>
      <c r="L89" s="608"/>
      <c r="M89" s="607"/>
      <c r="N89" s="608"/>
      <c r="O89" s="607"/>
      <c r="P89" s="234"/>
      <c r="Q89" s="186"/>
      <c r="R89" s="186"/>
      <c r="S89" s="186"/>
      <c r="T89" s="276"/>
      <c r="U89" s="278"/>
      <c r="V89" s="531"/>
      <c r="W89" s="276"/>
      <c r="X89" s="276"/>
      <c r="Y89" s="276"/>
      <c r="Z89" s="276"/>
      <c r="AA89" s="535"/>
      <c r="AB89" s="244"/>
      <c r="AC89" s="276"/>
      <c r="AD89" s="278"/>
      <c r="AE89" s="276"/>
      <c r="AF89" s="278"/>
    </row>
    <row r="90" spans="1:36">
      <c r="A90" s="608"/>
      <c r="B90" s="608"/>
      <c r="C90" s="608"/>
      <c r="D90" s="607"/>
      <c r="E90" s="610"/>
      <c r="F90" s="608"/>
      <c r="G90" s="608"/>
      <c r="H90" s="608"/>
      <c r="I90" s="608"/>
      <c r="J90" s="608"/>
      <c r="K90" s="609"/>
      <c r="L90" s="608"/>
      <c r="M90" s="607"/>
      <c r="N90" s="608"/>
      <c r="O90" s="607"/>
      <c r="P90" s="234"/>
      <c r="Q90" s="186"/>
      <c r="T90" s="276"/>
      <c r="U90" s="278"/>
      <c r="V90" s="531"/>
      <c r="W90" s="276"/>
      <c r="X90" s="276"/>
      <c r="Y90" s="276"/>
      <c r="Z90" s="276"/>
      <c r="AA90" s="535"/>
      <c r="AB90" s="534"/>
      <c r="AC90" s="276"/>
      <c r="AD90" s="278"/>
      <c r="AE90" s="276"/>
      <c r="AF90" s="278"/>
    </row>
    <row r="91" spans="1:36">
      <c r="A91">
        <v>2146001</v>
      </c>
      <c r="B91" t="s">
        <v>15</v>
      </c>
      <c r="C91" t="s">
        <v>21</v>
      </c>
      <c r="D91" s="694">
        <v>44441</v>
      </c>
      <c r="E91" s="695">
        <v>0.27083333333333331</v>
      </c>
      <c r="F91" t="s">
        <v>62</v>
      </c>
      <c r="G91" t="s">
        <v>63</v>
      </c>
      <c r="H91" t="s">
        <v>64</v>
      </c>
      <c r="I91" t="s">
        <v>57</v>
      </c>
      <c r="J91">
        <v>2</v>
      </c>
      <c r="K91">
        <v>2</v>
      </c>
      <c r="L91"/>
      <c r="M91" s="694">
        <v>44441</v>
      </c>
      <c r="N91" t="s">
        <v>61</v>
      </c>
      <c r="O91" s="694">
        <v>44447</v>
      </c>
      <c r="P91" s="171"/>
      <c r="Q91" s="186"/>
    </row>
    <row r="92" spans="1:36" ht="16.5" thickBot="1">
      <c r="A92" s="188"/>
      <c r="B92" s="188"/>
      <c r="C92" s="188"/>
      <c r="D92" s="188"/>
      <c r="E92" s="189"/>
      <c r="F92" s="190"/>
      <c r="G92" s="188"/>
      <c r="H92" s="188"/>
      <c r="I92" s="218" t="s">
        <v>72</v>
      </c>
      <c r="J92" s="213"/>
      <c r="K92" s="264">
        <f>J91</f>
        <v>2</v>
      </c>
      <c r="L92" s="211"/>
      <c r="M92" s="212"/>
      <c r="N92" s="219"/>
      <c r="O92" s="213" t="s">
        <v>24</v>
      </c>
      <c r="Q92" s="186"/>
    </row>
    <row r="93" spans="1:36" ht="17.25" thickTop="1" thickBot="1">
      <c r="A93" s="188"/>
      <c r="B93" s="188"/>
      <c r="C93" s="188"/>
      <c r="D93" s="188"/>
      <c r="E93" s="189"/>
      <c r="F93" s="190"/>
      <c r="G93" s="188"/>
      <c r="H93" s="188"/>
      <c r="I93" s="528" t="s">
        <v>115</v>
      </c>
      <c r="J93" s="527"/>
      <c r="K93" s="196">
        <f>AB5*K92*8.34</f>
        <v>132.65603707095309</v>
      </c>
      <c r="L93" s="220"/>
      <c r="M93" s="221"/>
      <c r="N93" s="222"/>
      <c r="O93" s="223" t="s">
        <v>112</v>
      </c>
      <c r="P93" s="204"/>
      <c r="Q93" s="186"/>
    </row>
    <row r="94" spans="1:36" ht="48.75" thickTop="1" thickBot="1">
      <c r="A94" s="188"/>
      <c r="B94" s="188"/>
      <c r="C94" s="188"/>
      <c r="D94" s="188"/>
      <c r="E94" s="189"/>
      <c r="F94" s="190"/>
      <c r="G94" s="188"/>
      <c r="H94" s="188"/>
      <c r="I94" s="201" t="s">
        <v>501</v>
      </c>
      <c r="J94" s="202"/>
      <c r="K94" s="196">
        <f>AD5*K92*8.34</f>
        <v>143.94840000000002</v>
      </c>
      <c r="L94" s="197"/>
      <c r="M94" s="198"/>
      <c r="N94" s="199"/>
      <c r="O94" s="206" t="s">
        <v>112</v>
      </c>
      <c r="P94" s="204"/>
      <c r="Q94" s="186"/>
      <c r="V94" s="276"/>
      <c r="W94" s="278"/>
      <c r="X94" s="531"/>
      <c r="Y94" s="276"/>
      <c r="Z94" s="276"/>
      <c r="AA94" s="276"/>
      <c r="AB94" s="276"/>
      <c r="AC94" s="276"/>
      <c r="AD94" s="244"/>
      <c r="AE94" s="276"/>
      <c r="AF94" s="278"/>
      <c r="AG94" s="276"/>
      <c r="AH94" s="278"/>
    </row>
    <row r="95" spans="1:36" ht="24.75" customHeight="1" thickTop="1">
      <c r="A95" s="188"/>
      <c r="B95" s="188"/>
      <c r="C95" s="188"/>
      <c r="D95" s="188"/>
      <c r="E95" s="189"/>
      <c r="F95" s="190"/>
      <c r="G95" s="188"/>
      <c r="H95" s="188"/>
      <c r="I95" s="188"/>
      <c r="J95" s="188"/>
      <c r="K95" s="265"/>
      <c r="L95" s="191"/>
      <c r="M95" s="188"/>
      <c r="N95" s="189"/>
      <c r="O95" s="188"/>
      <c r="P95" s="204"/>
      <c r="Q95" s="186"/>
      <c r="V95" s="276"/>
      <c r="W95" s="278"/>
      <c r="X95" s="531"/>
      <c r="Y95" s="276"/>
      <c r="Z95" s="276"/>
      <c r="AA95" s="276"/>
      <c r="AB95" s="276"/>
      <c r="AC95" s="276"/>
      <c r="AD95" s="534"/>
      <c r="AE95" s="276"/>
      <c r="AF95" s="278"/>
      <c r="AG95" s="276"/>
      <c r="AH95" s="251"/>
    </row>
    <row r="96" spans="1:36" ht="24.75" customHeight="1">
      <c r="A96">
        <v>2146001</v>
      </c>
      <c r="B96" t="s">
        <v>15</v>
      </c>
      <c r="C96" t="s">
        <v>21</v>
      </c>
      <c r="D96" s="694">
        <v>44441</v>
      </c>
      <c r="E96" s="695">
        <v>0.27083333333333331</v>
      </c>
      <c r="F96" t="s">
        <v>46</v>
      </c>
      <c r="G96" t="s">
        <v>46</v>
      </c>
      <c r="H96" t="s">
        <v>47</v>
      </c>
      <c r="I96"/>
      <c r="J96">
        <v>175</v>
      </c>
      <c r="K96">
        <v>5</v>
      </c>
      <c r="L96" t="s">
        <v>27</v>
      </c>
      <c r="M96" s="694">
        <v>44441</v>
      </c>
      <c r="N96" t="s">
        <v>24</v>
      </c>
      <c r="O96" s="694">
        <v>44446</v>
      </c>
      <c r="P96" s="662" t="s">
        <v>1001</v>
      </c>
      <c r="Q96">
        <f>AVERAGE(J96:J97)</f>
        <v>175</v>
      </c>
      <c r="R96" t="s">
        <v>24</v>
      </c>
    </row>
    <row r="97" spans="1:18" ht="24.75" customHeight="1">
      <c r="A97" s="608"/>
      <c r="B97" s="608"/>
      <c r="C97" s="608"/>
      <c r="D97" s="607"/>
      <c r="E97" s="610"/>
      <c r="F97" s="608"/>
      <c r="G97" s="608"/>
      <c r="H97" s="608"/>
      <c r="I97" s="608"/>
      <c r="J97" s="608"/>
      <c r="K97" s="609"/>
      <c r="L97" s="608"/>
      <c r="M97" s="607"/>
      <c r="N97" s="608"/>
      <c r="O97" s="621"/>
      <c r="P97"/>
      <c r="Q97"/>
      <c r="R97"/>
    </row>
    <row r="98" spans="1:18" ht="24.75" customHeight="1">
      <c r="A98" s="188"/>
      <c r="B98" s="188"/>
      <c r="C98" s="188"/>
      <c r="D98" s="188"/>
      <c r="E98" s="189"/>
      <c r="F98" s="190"/>
      <c r="G98" s="188"/>
      <c r="H98" s="188"/>
      <c r="I98" s="188"/>
      <c r="J98" s="188"/>
      <c r="K98" s="265"/>
      <c r="L98" s="191"/>
      <c r="M98" s="188"/>
      <c r="N98" s="189"/>
      <c r="O98" s="188"/>
      <c r="P98" s="189"/>
      <c r="Q98" s="186"/>
      <c r="R98" s="230"/>
    </row>
    <row r="99" spans="1:18" ht="24.75" customHeight="1">
      <c r="A99">
        <v>2146001</v>
      </c>
      <c r="B99" t="s">
        <v>15</v>
      </c>
      <c r="C99" t="s">
        <v>21</v>
      </c>
      <c r="D99" s="694">
        <v>44441</v>
      </c>
      <c r="E99" s="695">
        <v>0.27083333333333331</v>
      </c>
      <c r="F99" t="s">
        <v>67</v>
      </c>
      <c r="G99" t="s">
        <v>67</v>
      </c>
      <c r="H99" t="s">
        <v>68</v>
      </c>
      <c r="I99"/>
      <c r="J99">
        <v>4.68</v>
      </c>
      <c r="K99">
        <v>0.1</v>
      </c>
      <c r="L99"/>
      <c r="M99" s="694">
        <v>44441</v>
      </c>
      <c r="N99" t="s">
        <v>24</v>
      </c>
      <c r="O99" s="694">
        <v>44446</v>
      </c>
      <c r="P99" s="39"/>
      <c r="Q99" s="186"/>
    </row>
    <row r="100" spans="1:18" ht="24.75" customHeight="1">
      <c r="A100" s="276"/>
      <c r="B100" s="276"/>
      <c r="C100" s="215"/>
      <c r="D100" s="215"/>
      <c r="E100" s="216"/>
      <c r="F100" s="217"/>
      <c r="G100" s="215"/>
      <c r="H100" s="215"/>
      <c r="I100" s="215"/>
      <c r="J100" s="215"/>
      <c r="K100" s="236"/>
      <c r="L100" s="231"/>
      <c r="M100" s="215"/>
      <c r="N100" s="216"/>
      <c r="O100" s="215"/>
      <c r="P100" s="235"/>
      <c r="Q100" s="186"/>
    </row>
    <row r="101" spans="1:18" ht="24.75" customHeight="1">
      <c r="A101" s="276"/>
      <c r="B101" s="276"/>
      <c r="C101" s="276"/>
      <c r="D101" s="276"/>
      <c r="E101" s="348"/>
      <c r="F101" s="531"/>
      <c r="G101" s="276"/>
      <c r="H101" s="276"/>
      <c r="I101" s="276"/>
      <c r="J101" s="276"/>
      <c r="K101" s="532"/>
      <c r="L101" s="533"/>
      <c r="M101" s="276"/>
      <c r="N101" s="348"/>
      <c r="O101" s="276"/>
      <c r="P101" s="348"/>
      <c r="Q101" s="186"/>
    </row>
    <row r="102" spans="1:18">
      <c r="A102" s="276"/>
      <c r="B102" s="276"/>
      <c r="C102" s="276"/>
      <c r="D102" s="276"/>
      <c r="E102" s="348"/>
      <c r="F102" s="531"/>
      <c r="G102" s="276"/>
      <c r="H102" s="276"/>
      <c r="I102" s="276"/>
      <c r="J102" s="276"/>
      <c r="K102" s="532"/>
      <c r="L102" s="533"/>
      <c r="M102" s="276"/>
      <c r="N102" s="348"/>
      <c r="O102" s="276"/>
      <c r="P102" s="348"/>
      <c r="Q102" s="186"/>
    </row>
    <row r="103" spans="1:18">
      <c r="A103">
        <v>2146001</v>
      </c>
      <c r="B103" t="s">
        <v>15</v>
      </c>
      <c r="C103" t="s">
        <v>21</v>
      </c>
      <c r="D103" s="694">
        <v>44441</v>
      </c>
      <c r="E103" s="695">
        <v>0.27083333333333331</v>
      </c>
      <c r="F103" t="s">
        <v>48</v>
      </c>
      <c r="G103" t="s">
        <v>48</v>
      </c>
      <c r="H103" t="s">
        <v>49</v>
      </c>
      <c r="I103"/>
      <c r="J103">
        <v>15.4</v>
      </c>
      <c r="K103">
        <v>0.02</v>
      </c>
      <c r="L103">
        <v>10</v>
      </c>
      <c r="M103" s="694">
        <v>44441</v>
      </c>
      <c r="N103" t="s">
        <v>24</v>
      </c>
      <c r="O103" s="694">
        <v>44446</v>
      </c>
      <c r="P103" s="171"/>
      <c r="Q103" s="186"/>
    </row>
    <row r="104" spans="1:18" ht="16.5" thickBot="1">
      <c r="A104" s="276"/>
      <c r="B104" s="276"/>
      <c r="C104" s="193"/>
      <c r="D104" s="193"/>
      <c r="E104" s="194"/>
      <c r="F104" s="195"/>
      <c r="G104" s="193"/>
      <c r="H104" s="193"/>
      <c r="I104" s="754" t="s">
        <v>72</v>
      </c>
      <c r="J104" s="754"/>
      <c r="K104" s="210">
        <f>AVERAGE(J102:J103)</f>
        <v>15.4</v>
      </c>
      <c r="L104" s="526"/>
      <c r="M104" s="213"/>
      <c r="N104" s="237"/>
      <c r="O104" s="238" t="s">
        <v>24</v>
      </c>
      <c r="P104" s="235"/>
      <c r="Q104" s="186"/>
    </row>
    <row r="105" spans="1:18" ht="17.25" thickTop="1" thickBot="1">
      <c r="A105" s="276"/>
      <c r="B105" s="276"/>
      <c r="C105" s="193"/>
      <c r="D105" s="193"/>
      <c r="E105" s="194"/>
      <c r="F105" s="195"/>
      <c r="G105" s="193"/>
      <c r="H105" s="193"/>
      <c r="I105" s="755" t="s">
        <v>71</v>
      </c>
      <c r="J105" s="756"/>
      <c r="K105" s="224">
        <f>MAX(J102:J103)</f>
        <v>15.4</v>
      </c>
      <c r="L105" s="220"/>
      <c r="M105" s="221"/>
      <c r="N105" s="222"/>
      <c r="O105" s="200" t="s">
        <v>24</v>
      </c>
      <c r="P105" s="348"/>
      <c r="Q105" s="209"/>
    </row>
    <row r="106" spans="1:18" ht="16.5" thickTop="1">
      <c r="A106" s="276"/>
      <c r="B106" s="276"/>
      <c r="C106" s="193"/>
      <c r="D106" s="193"/>
      <c r="E106" s="194"/>
      <c r="F106" s="195"/>
      <c r="G106" s="193"/>
      <c r="H106" s="193"/>
      <c r="I106" s="228"/>
      <c r="J106" s="229"/>
      <c r="K106" s="230"/>
      <c r="L106" s="231"/>
      <c r="M106" s="193"/>
      <c r="N106" s="194"/>
      <c r="O106" s="208"/>
      <c r="P106" s="348"/>
      <c r="Q106" s="186"/>
    </row>
    <row r="107" spans="1:18">
      <c r="A107" s="276"/>
      <c r="B107" s="276"/>
      <c r="C107" s="276"/>
      <c r="D107" s="276"/>
      <c r="E107" s="348"/>
      <c r="F107" s="531"/>
      <c r="G107" s="276"/>
      <c r="H107" s="276"/>
      <c r="I107" s="276"/>
      <c r="J107" s="276"/>
      <c r="K107" s="532"/>
      <c r="L107" s="533"/>
      <c r="M107" s="276"/>
      <c r="N107" s="348"/>
      <c r="O107" s="276"/>
      <c r="P107" s="348"/>
      <c r="Q107" s="186"/>
    </row>
    <row r="108" spans="1:18">
      <c r="A108" s="276"/>
      <c r="B108" s="276"/>
      <c r="C108" s="276"/>
      <c r="D108" s="276"/>
      <c r="E108" s="348"/>
      <c r="F108" s="531"/>
      <c r="G108" s="276"/>
      <c r="H108" s="276"/>
      <c r="I108" s="276"/>
      <c r="J108" s="276"/>
      <c r="K108" s="532"/>
      <c r="L108" s="533"/>
      <c r="M108" s="276"/>
      <c r="N108" s="348"/>
      <c r="O108" s="276"/>
      <c r="P108" s="348"/>
      <c r="Q108" s="186"/>
    </row>
    <row r="109" spans="1:18">
      <c r="A109">
        <v>2146001</v>
      </c>
      <c r="B109" t="s">
        <v>15</v>
      </c>
      <c r="C109" t="s">
        <v>21</v>
      </c>
      <c r="D109" s="694">
        <v>44441</v>
      </c>
      <c r="E109" s="695">
        <v>0.27083333333333331</v>
      </c>
      <c r="F109" t="s">
        <v>51</v>
      </c>
      <c r="G109" t="s">
        <v>51</v>
      </c>
      <c r="H109" t="s">
        <v>52</v>
      </c>
      <c r="I109"/>
      <c r="J109">
        <v>0.93</v>
      </c>
      <c r="K109">
        <v>0.1</v>
      </c>
      <c r="L109"/>
      <c r="M109" s="694">
        <v>44441</v>
      </c>
      <c r="N109" t="s">
        <v>24</v>
      </c>
      <c r="O109" s="694">
        <v>44448</v>
      </c>
      <c r="P109" s="171"/>
      <c r="Q109" s="186"/>
    </row>
    <row r="110" spans="1:18" ht="16.5" thickBot="1">
      <c r="A110" s="276"/>
      <c r="B110" s="276"/>
      <c r="C110" s="193"/>
      <c r="D110" s="193"/>
      <c r="E110" s="194"/>
      <c r="F110" s="195"/>
      <c r="G110" s="193"/>
      <c r="H110" s="193"/>
      <c r="I110" s="757" t="s">
        <v>72</v>
      </c>
      <c r="J110" s="757"/>
      <c r="K110" s="240">
        <f>AVERAGE(J108:J109)</f>
        <v>0.93</v>
      </c>
      <c r="L110" s="529"/>
      <c r="M110" s="241"/>
      <c r="N110" s="242"/>
      <c r="O110" s="200" t="s">
        <v>24</v>
      </c>
      <c r="P110" s="235"/>
      <c r="Q110" s="186"/>
      <c r="R110" s="209"/>
    </row>
    <row r="111" spans="1:18" ht="17.25" thickTop="1" thickBot="1">
      <c r="A111" s="276"/>
      <c r="B111" s="276"/>
      <c r="C111" s="193"/>
      <c r="D111" s="193"/>
      <c r="E111" s="194"/>
      <c r="F111" s="195"/>
      <c r="G111" s="193"/>
      <c r="H111" s="193"/>
      <c r="I111" s="755" t="s">
        <v>71</v>
      </c>
      <c r="J111" s="756"/>
      <c r="K111" s="224">
        <f>MAX(J108:J109)</f>
        <v>0.93</v>
      </c>
      <c r="L111" s="220"/>
      <c r="M111" s="221"/>
      <c r="N111" s="222"/>
      <c r="O111" s="200" t="s">
        <v>24</v>
      </c>
      <c r="P111" s="348"/>
      <c r="Q111" s="186"/>
    </row>
    <row r="112" spans="1:18" ht="16.5" thickTop="1">
      <c r="A112" s="276"/>
      <c r="B112" s="276"/>
      <c r="C112" s="193"/>
      <c r="D112" s="193"/>
      <c r="E112" s="194"/>
      <c r="F112" s="195"/>
      <c r="G112" s="193"/>
      <c r="H112" s="193"/>
      <c r="I112" s="229"/>
      <c r="J112" s="229"/>
      <c r="K112" s="230"/>
      <c r="L112" s="231"/>
      <c r="M112" s="193"/>
      <c r="N112" s="194"/>
      <c r="O112" s="232"/>
      <c r="P112" s="348"/>
      <c r="Q112" s="186"/>
    </row>
    <row r="113" spans="1:25" ht="15.75" customHeight="1">
      <c r="A113">
        <v>2146001</v>
      </c>
      <c r="B113" t="s">
        <v>15</v>
      </c>
      <c r="C113" t="s">
        <v>21</v>
      </c>
      <c r="D113" s="694">
        <v>44441</v>
      </c>
      <c r="E113" s="695">
        <v>0.27083333333333331</v>
      </c>
      <c r="F113" t="s">
        <v>69</v>
      </c>
      <c r="G113" t="s">
        <v>69</v>
      </c>
      <c r="H113" t="s">
        <v>70</v>
      </c>
      <c r="I113"/>
      <c r="J113">
        <v>1.65</v>
      </c>
      <c r="K113">
        <v>0.05</v>
      </c>
      <c r="L113"/>
      <c r="M113" s="694">
        <v>44441</v>
      </c>
      <c r="N113" t="s">
        <v>24</v>
      </c>
      <c r="O113" s="694">
        <v>44441</v>
      </c>
      <c r="P113" s="171"/>
      <c r="Q113" s="186"/>
    </row>
    <row r="114" spans="1:25">
      <c r="A114" s="276"/>
      <c r="B114" s="276"/>
      <c r="C114" s="193"/>
      <c r="D114" s="193"/>
      <c r="E114" s="194"/>
      <c r="F114" s="195"/>
      <c r="G114" s="193"/>
      <c r="H114" s="193"/>
      <c r="I114" s="193"/>
      <c r="J114" s="193"/>
      <c r="K114" s="243"/>
      <c r="L114" s="231"/>
      <c r="M114" s="193"/>
      <c r="N114" s="194"/>
      <c r="O114" s="193"/>
      <c r="P114" s="235"/>
      <c r="Q114" s="186"/>
    </row>
    <row r="115" spans="1:25">
      <c r="A115" s="276"/>
      <c r="B115" s="276"/>
      <c r="C115" s="276"/>
      <c r="D115" s="276"/>
      <c r="E115" s="348"/>
      <c r="F115" s="531"/>
      <c r="G115" s="276"/>
      <c r="H115" s="276"/>
      <c r="I115" s="276"/>
      <c r="J115" s="276"/>
      <c r="K115" s="532"/>
      <c r="L115" s="533"/>
      <c r="M115" s="276"/>
      <c r="N115" s="348"/>
      <c r="O115" s="276"/>
      <c r="Q115" s="186"/>
    </row>
    <row r="116" spans="1:25">
      <c r="A116" s="193"/>
      <c r="B116" s="193" t="s">
        <v>15</v>
      </c>
      <c r="C116" s="193" t="s">
        <v>21</v>
      </c>
      <c r="E116" s="194"/>
      <c r="F116" s="195"/>
      <c r="G116" s="193" t="s">
        <v>53</v>
      </c>
      <c r="H116" s="193" t="s">
        <v>54</v>
      </c>
      <c r="I116" s="193" t="s">
        <v>55</v>
      </c>
      <c r="J116" s="193" t="s">
        <v>18</v>
      </c>
      <c r="K116" s="243">
        <f>J109+J103</f>
        <v>16.330000000000002</v>
      </c>
      <c r="L116" s="231">
        <v>0.1</v>
      </c>
      <c r="M116" s="193" t="s">
        <v>18</v>
      </c>
      <c r="N116" s="194"/>
      <c r="O116" s="193" t="s">
        <v>24</v>
      </c>
      <c r="Q116" s="186"/>
    </row>
    <row r="117" spans="1:25" ht="16.5" thickBot="1">
      <c r="A117" s="276"/>
      <c r="B117" s="276"/>
      <c r="C117" s="245"/>
      <c r="D117" s="245"/>
      <c r="E117" s="246"/>
      <c r="F117" s="247"/>
      <c r="G117" s="245"/>
      <c r="H117" s="245"/>
      <c r="I117" s="754" t="s">
        <v>72</v>
      </c>
      <c r="J117" s="754"/>
      <c r="K117" s="210">
        <f>AVERAGE(K115:K116)</f>
        <v>16.330000000000002</v>
      </c>
      <c r="L117" s="526"/>
      <c r="M117" s="213"/>
      <c r="N117" s="237"/>
      <c r="O117" s="238" t="s">
        <v>24</v>
      </c>
      <c r="P117" s="248"/>
      <c r="Q117" s="186"/>
    </row>
    <row r="118" spans="1:25" ht="16.5" thickTop="1">
      <c r="A118" s="276"/>
      <c r="B118" s="276"/>
      <c r="C118" s="245"/>
      <c r="D118" s="245"/>
      <c r="E118" s="246"/>
      <c r="F118" s="247"/>
      <c r="G118" s="245"/>
      <c r="H118" s="245"/>
      <c r="I118" s="229"/>
      <c r="J118" s="229"/>
      <c r="K118" s="230"/>
      <c r="L118" s="229"/>
      <c r="M118" s="232"/>
      <c r="N118" s="249"/>
      <c r="O118" s="208"/>
      <c r="Q118" s="186"/>
    </row>
    <row r="119" spans="1:25" ht="18.75" customHeight="1">
      <c r="A119">
        <v>2146001</v>
      </c>
      <c r="B119" t="s">
        <v>15</v>
      </c>
      <c r="C119" t="s">
        <v>21</v>
      </c>
      <c r="D119" s="694">
        <v>44441</v>
      </c>
      <c r="E119" s="695">
        <v>0.27083333333333331</v>
      </c>
      <c r="F119" t="s">
        <v>30</v>
      </c>
      <c r="G119" t="s">
        <v>31</v>
      </c>
      <c r="H119" t="s">
        <v>32</v>
      </c>
      <c r="I119"/>
      <c r="J119">
        <v>1.73</v>
      </c>
      <c r="K119">
        <v>0.01</v>
      </c>
      <c r="L119"/>
      <c r="M119" s="694">
        <v>44441</v>
      </c>
      <c r="N119" t="s">
        <v>24</v>
      </c>
      <c r="O119" s="694">
        <v>44442</v>
      </c>
      <c r="Q119" s="186">
        <f>AVERAGE(J119)</f>
        <v>1.73</v>
      </c>
    </row>
    <row r="120" spans="1:25" ht="18.75" customHeight="1">
      <c r="A120">
        <v>2146838</v>
      </c>
      <c r="B120" t="s">
        <v>15</v>
      </c>
      <c r="C120" t="s">
        <v>21</v>
      </c>
      <c r="D120" s="694">
        <v>44447</v>
      </c>
      <c r="E120" s="695">
        <v>0.27152777777777776</v>
      </c>
      <c r="F120" t="s">
        <v>30</v>
      </c>
      <c r="G120" t="s">
        <v>31</v>
      </c>
      <c r="H120" t="s">
        <v>32</v>
      </c>
      <c r="I120"/>
      <c r="J120">
        <v>1.46</v>
      </c>
      <c r="K120">
        <v>0.01</v>
      </c>
      <c r="L120"/>
      <c r="M120" s="694">
        <v>44447</v>
      </c>
      <c r="N120" t="s">
        <v>24</v>
      </c>
      <c r="O120" s="694">
        <v>44449</v>
      </c>
      <c r="P120" s="250"/>
      <c r="Q120" s="186"/>
    </row>
    <row r="121" spans="1:25" ht="18.75" customHeight="1">
      <c r="A121">
        <v>2147292</v>
      </c>
      <c r="B121" t="s">
        <v>15</v>
      </c>
      <c r="C121" t="s">
        <v>21</v>
      </c>
      <c r="D121" s="694">
        <v>44448</v>
      </c>
      <c r="E121" s="695">
        <v>0.27499999999999997</v>
      </c>
      <c r="F121" t="s">
        <v>30</v>
      </c>
      <c r="G121" t="s">
        <v>31</v>
      </c>
      <c r="H121" t="s">
        <v>32</v>
      </c>
      <c r="I121"/>
      <c r="J121">
        <v>2.21</v>
      </c>
      <c r="K121">
        <v>0.01</v>
      </c>
      <c r="L121"/>
      <c r="M121" s="694">
        <v>44448</v>
      </c>
      <c r="N121" t="s">
        <v>24</v>
      </c>
      <c r="O121" s="694">
        <v>44449</v>
      </c>
      <c r="P121" s="255"/>
      <c r="Q121" s="186">
        <f>AVERAGE(J120:J121)</f>
        <v>1.835</v>
      </c>
      <c r="R121" s="250"/>
    </row>
    <row r="122" spans="1:25" ht="18.75" customHeight="1">
      <c r="A122">
        <v>2148122</v>
      </c>
      <c r="B122" t="s">
        <v>15</v>
      </c>
      <c r="C122" t="s">
        <v>21</v>
      </c>
      <c r="D122" s="694">
        <v>44453</v>
      </c>
      <c r="E122" s="695">
        <v>0.27430555555555552</v>
      </c>
      <c r="F122" t="s">
        <v>30</v>
      </c>
      <c r="G122" t="s">
        <v>31</v>
      </c>
      <c r="H122" t="s">
        <v>32</v>
      </c>
      <c r="I122"/>
      <c r="J122">
        <v>0.376</v>
      </c>
      <c r="K122">
        <v>0.01</v>
      </c>
      <c r="L122"/>
      <c r="M122" s="694">
        <v>44453</v>
      </c>
      <c r="N122" t="s">
        <v>24</v>
      </c>
      <c r="O122" s="694">
        <v>44456</v>
      </c>
      <c r="Q122" s="186"/>
    </row>
    <row r="123" spans="1:25" s="209" customFormat="1" ht="18.75" customHeight="1">
      <c r="A123">
        <v>2148719</v>
      </c>
      <c r="B123" t="s">
        <v>15</v>
      </c>
      <c r="C123" t="s">
        <v>21</v>
      </c>
      <c r="D123" s="694">
        <v>44455</v>
      </c>
      <c r="E123" s="695">
        <v>0.27847222222222223</v>
      </c>
      <c r="F123" t="s">
        <v>30</v>
      </c>
      <c r="G123" t="s">
        <v>31</v>
      </c>
      <c r="H123" t="s">
        <v>32</v>
      </c>
      <c r="I123"/>
      <c r="J123">
        <v>1.84</v>
      </c>
      <c r="K123">
        <v>0.01</v>
      </c>
      <c r="L123"/>
      <c r="M123" s="694">
        <v>44455</v>
      </c>
      <c r="N123" t="s">
        <v>24</v>
      </c>
      <c r="O123" s="694">
        <v>44456</v>
      </c>
      <c r="P123" s="186"/>
      <c r="Q123" s="186"/>
      <c r="R123" s="186"/>
      <c r="S123" s="186"/>
      <c r="T123" s="256"/>
      <c r="U123" s="256"/>
      <c r="V123" s="256"/>
      <c r="W123" s="256"/>
      <c r="X123" s="256"/>
      <c r="Y123" s="186"/>
    </row>
    <row r="124" spans="1:25" s="209" customFormat="1" ht="18.75" customHeight="1">
      <c r="A124">
        <v>2149643</v>
      </c>
      <c r="B124" t="s">
        <v>15</v>
      </c>
      <c r="C124" t="s">
        <v>21</v>
      </c>
      <c r="D124" s="694">
        <v>44460</v>
      </c>
      <c r="E124" s="695">
        <v>0.27847222222222223</v>
      </c>
      <c r="F124" t="s">
        <v>30</v>
      </c>
      <c r="G124" t="s">
        <v>31</v>
      </c>
      <c r="H124" t="s">
        <v>32</v>
      </c>
      <c r="I124"/>
      <c r="J124">
        <v>0.24199999999999999</v>
      </c>
      <c r="K124">
        <v>0.01</v>
      </c>
      <c r="L124"/>
      <c r="M124" s="694">
        <v>44460</v>
      </c>
      <c r="N124" t="s">
        <v>24</v>
      </c>
      <c r="O124" s="694">
        <v>44463</v>
      </c>
      <c r="P124" s="186"/>
      <c r="Q124" s="255">
        <f>AVERAGE(J122:J123)</f>
        <v>1.1080000000000001</v>
      </c>
      <c r="R124" s="186"/>
      <c r="S124" s="186"/>
      <c r="T124" s="256"/>
      <c r="U124" s="256"/>
      <c r="V124" s="256"/>
      <c r="W124" s="256"/>
      <c r="X124" s="256"/>
      <c r="Y124" s="257"/>
    </row>
    <row r="125" spans="1:25" ht="18.75" customHeight="1">
      <c r="A125">
        <v>2150494</v>
      </c>
      <c r="B125" t="s">
        <v>15</v>
      </c>
      <c r="C125" t="s">
        <v>21</v>
      </c>
      <c r="D125" s="694">
        <v>44462</v>
      </c>
      <c r="E125" s="695">
        <v>0.27708333333333335</v>
      </c>
      <c r="F125" t="s">
        <v>30</v>
      </c>
      <c r="G125" t="s">
        <v>31</v>
      </c>
      <c r="H125" t="s">
        <v>32</v>
      </c>
      <c r="I125"/>
      <c r="J125">
        <v>1.01</v>
      </c>
      <c r="K125">
        <v>0.01</v>
      </c>
      <c r="L125"/>
      <c r="M125" s="694">
        <v>44461</v>
      </c>
      <c r="N125" t="s">
        <v>24</v>
      </c>
      <c r="O125" s="694">
        <v>44463</v>
      </c>
      <c r="Q125" s="186"/>
      <c r="T125" s="256"/>
      <c r="U125" s="256"/>
      <c r="V125" s="256"/>
      <c r="W125" s="256"/>
      <c r="X125" s="256"/>
    </row>
    <row r="126" spans="1:25" ht="18.75" customHeight="1">
      <c r="A126">
        <v>2151464</v>
      </c>
      <c r="B126" t="s">
        <v>15</v>
      </c>
      <c r="C126" t="s">
        <v>21</v>
      </c>
      <c r="D126" s="694">
        <v>44467</v>
      </c>
      <c r="E126" s="695">
        <v>0.27083333333333331</v>
      </c>
      <c r="F126" t="s">
        <v>30</v>
      </c>
      <c r="G126" t="s">
        <v>31</v>
      </c>
      <c r="H126" t="s">
        <v>32</v>
      </c>
      <c r="I126"/>
      <c r="J126">
        <v>0.127</v>
      </c>
      <c r="K126">
        <v>0.01</v>
      </c>
      <c r="L126"/>
      <c r="M126" s="694">
        <v>44467</v>
      </c>
      <c r="N126" t="s">
        <v>24</v>
      </c>
      <c r="O126" s="694">
        <v>44470</v>
      </c>
      <c r="Q126" s="186"/>
      <c r="T126" s="256"/>
      <c r="U126" s="256"/>
      <c r="V126" s="256"/>
      <c r="W126" s="256"/>
      <c r="X126" s="256"/>
    </row>
    <row r="127" spans="1:25" ht="18.75" customHeight="1">
      <c r="A127">
        <v>2152005</v>
      </c>
      <c r="B127" t="s">
        <v>15</v>
      </c>
      <c r="C127" t="s">
        <v>21</v>
      </c>
      <c r="D127" s="694">
        <v>44469</v>
      </c>
      <c r="E127" s="695">
        <v>0.27152777777777776</v>
      </c>
      <c r="F127" t="s">
        <v>30</v>
      </c>
      <c r="G127" t="s">
        <v>31</v>
      </c>
      <c r="H127" t="s">
        <v>32</v>
      </c>
      <c r="I127"/>
      <c r="J127">
        <v>1.62</v>
      </c>
      <c r="K127">
        <v>0.01</v>
      </c>
      <c r="L127"/>
      <c r="M127" s="694">
        <v>44469</v>
      </c>
      <c r="N127" t="s">
        <v>24</v>
      </c>
      <c r="O127" s="694">
        <v>44470</v>
      </c>
      <c r="Q127" s="666">
        <f>AVERAGE(J124:J125)</f>
        <v>0.626</v>
      </c>
      <c r="S127" s="256"/>
      <c r="T127" s="256"/>
      <c r="U127" s="256"/>
      <c r="V127" s="256"/>
      <c r="W127" s="256"/>
      <c r="X127" s="256"/>
      <c r="Y127" s="256"/>
    </row>
    <row r="128" spans="1:25" ht="18.75" customHeight="1">
      <c r="A128" s="608"/>
      <c r="B128" s="608"/>
      <c r="C128" s="608"/>
      <c r="D128" s="607"/>
      <c r="E128" s="610"/>
      <c r="F128" s="608"/>
      <c r="G128" s="608"/>
      <c r="H128" s="608"/>
      <c r="I128" s="608"/>
      <c r="J128" s="608"/>
      <c r="K128" s="609"/>
      <c r="L128" s="608"/>
      <c r="M128" s="607"/>
      <c r="N128" s="608"/>
      <c r="O128" s="607"/>
      <c r="Q128" s="186"/>
      <c r="S128" s="11"/>
      <c r="T128" s="11"/>
      <c r="U128" s="11"/>
      <c r="V128" s="11"/>
      <c r="W128" s="11"/>
      <c r="X128" s="11"/>
      <c r="Y128" s="11"/>
    </row>
    <row r="129" spans="1:25" ht="18.75" customHeight="1">
      <c r="A129" s="608"/>
      <c r="B129" s="608"/>
      <c r="C129" s="608"/>
      <c r="D129" s="607"/>
      <c r="E129" s="610"/>
      <c r="F129" s="608"/>
      <c r="G129" s="608"/>
      <c r="H129" s="608"/>
      <c r="I129" s="608"/>
      <c r="J129" s="608"/>
      <c r="K129" s="609"/>
      <c r="L129" s="608"/>
      <c r="M129" s="607"/>
      <c r="N129" s="608"/>
      <c r="O129" s="607"/>
      <c r="Q129" s="186"/>
      <c r="S129" s="256"/>
      <c r="T129" s="256"/>
      <c r="U129" s="256"/>
      <c r="V129" s="256"/>
      <c r="W129" s="256"/>
      <c r="X129" s="256"/>
      <c r="Y129" s="256"/>
    </row>
    <row r="130" spans="1:25" ht="17.25" customHeight="1">
      <c r="A130" s="608"/>
      <c r="B130" s="608"/>
      <c r="C130" s="608"/>
      <c r="D130" s="607"/>
      <c r="E130" s="610"/>
      <c r="F130" s="608"/>
      <c r="G130" s="608"/>
      <c r="H130" s="608"/>
      <c r="I130" s="608"/>
      <c r="J130" s="608"/>
      <c r="K130" s="609"/>
      <c r="L130" s="608"/>
      <c r="M130" s="607"/>
      <c r="N130" s="608"/>
      <c r="O130" s="607"/>
      <c r="Q130" s="186">
        <f>AVERAGE(J126:J127)</f>
        <v>0.87350000000000005</v>
      </c>
      <c r="S130" s="256"/>
      <c r="T130" s="256"/>
      <c r="U130" s="256"/>
      <c r="V130" s="256"/>
      <c r="W130" s="256"/>
      <c r="X130" s="256"/>
      <c r="Y130" s="256"/>
    </row>
    <row r="131" spans="1:25">
      <c r="A131" s="608"/>
      <c r="B131" s="608"/>
      <c r="C131" s="608"/>
      <c r="D131" s="607"/>
      <c r="E131" s="610"/>
      <c r="F131" s="608"/>
      <c r="G131" s="608"/>
      <c r="H131" s="608"/>
      <c r="I131" s="608"/>
      <c r="J131" s="608"/>
      <c r="K131" s="609"/>
      <c r="L131" s="608"/>
      <c r="M131" s="607"/>
      <c r="N131" s="608"/>
      <c r="O131" s="607"/>
      <c r="Q131" s="186"/>
      <c r="S131" s="256"/>
      <c r="T131" s="256"/>
      <c r="U131" s="256"/>
      <c r="V131" s="256"/>
      <c r="W131" s="256"/>
      <c r="X131" s="256"/>
      <c r="Y131" s="256"/>
    </row>
    <row r="132" spans="1:25">
      <c r="A132" s="636"/>
      <c r="B132" s="636"/>
      <c r="C132" s="636"/>
      <c r="D132" s="621"/>
      <c r="E132" s="663"/>
      <c r="F132" s="664"/>
      <c r="G132" s="664"/>
      <c r="H132" s="664"/>
      <c r="I132" s="665"/>
      <c r="J132" s="636"/>
      <c r="K132" s="635"/>
      <c r="L132" s="636"/>
      <c r="M132" s="621"/>
      <c r="N132" s="636"/>
      <c r="O132" s="621"/>
      <c r="Q132" s="186"/>
      <c r="S132" s="256"/>
      <c r="T132" s="256"/>
      <c r="U132" s="256"/>
      <c r="V132" s="256"/>
      <c r="W132" s="256"/>
      <c r="X132" s="256"/>
      <c r="Y132" s="256"/>
    </row>
    <row r="133" spans="1:25" ht="16.5" thickBot="1">
      <c r="A133" s="636"/>
      <c r="B133" s="636"/>
      <c r="C133" s="636"/>
      <c r="D133" s="621"/>
      <c r="E133" s="663"/>
      <c r="F133" s="664"/>
      <c r="G133" s="664"/>
      <c r="H133" s="664"/>
      <c r="I133" s="665"/>
      <c r="J133" s="636"/>
      <c r="K133" s="635"/>
      <c r="L133" s="636"/>
      <c r="M133" s="621"/>
      <c r="N133" s="636"/>
      <c r="O133" s="621"/>
      <c r="Q133" s="186"/>
      <c r="S133" s="256"/>
      <c r="T133" s="256"/>
      <c r="U133" s="256"/>
      <c r="V133" s="256"/>
      <c r="W133" s="256"/>
      <c r="X133" s="256"/>
      <c r="Y133" s="256"/>
    </row>
    <row r="134" spans="1:25" ht="17.25" thickTop="1" thickBot="1">
      <c r="A134" s="193"/>
      <c r="B134" s="193"/>
      <c r="C134" s="193"/>
      <c r="D134" s="193"/>
      <c r="E134" s="246"/>
      <c r="F134" s="247"/>
      <c r="G134" s="245"/>
      <c r="H134" s="245"/>
      <c r="I134" s="755" t="s">
        <v>1009</v>
      </c>
      <c r="J134" s="756"/>
      <c r="K134" s="224">
        <f>MAX(Q119:Q131)</f>
        <v>1.835</v>
      </c>
      <c r="L134" s="527"/>
      <c r="M134" s="223"/>
      <c r="N134" s="252"/>
      <c r="O134" s="223" t="s">
        <v>24</v>
      </c>
      <c r="P134" s="194"/>
      <c r="Q134" s="667"/>
      <c r="S134" s="256"/>
      <c r="T134" s="256"/>
      <c r="U134" s="256"/>
      <c r="V134" s="256"/>
      <c r="W134" s="256"/>
      <c r="X134" s="256"/>
      <c r="Y134" s="256"/>
    </row>
    <row r="135" spans="1:25" ht="17.25" thickTop="1" thickBot="1">
      <c r="A135" s="215"/>
      <c r="B135" s="215"/>
      <c r="C135" s="245"/>
      <c r="D135" s="245"/>
      <c r="E135" s="246"/>
      <c r="F135" s="247"/>
      <c r="G135" s="245"/>
      <c r="H135" s="245"/>
      <c r="I135" s="755" t="s">
        <v>72</v>
      </c>
      <c r="J135" s="756"/>
      <c r="K135" s="224">
        <f>AVERAGE(J119:J131)</f>
        <v>1.1794444444444447</v>
      </c>
      <c r="L135" s="527"/>
      <c r="M135" s="223"/>
      <c r="N135" s="252"/>
      <c r="O135" s="223" t="s">
        <v>24</v>
      </c>
      <c r="P135" s="194"/>
      <c r="Q135" s="186"/>
      <c r="S135" s="256"/>
      <c r="T135" s="256"/>
      <c r="U135" s="256"/>
      <c r="V135" s="256"/>
    </row>
    <row r="136" spans="1:25" ht="17.25" thickTop="1" thickBot="1">
      <c r="A136" s="215"/>
      <c r="B136" s="215"/>
      <c r="C136" s="245"/>
      <c r="D136" s="245"/>
      <c r="E136" s="246"/>
      <c r="F136" s="247"/>
      <c r="G136" s="245"/>
      <c r="H136" s="245"/>
      <c r="I136" s="215"/>
      <c r="J136" s="679" t="s">
        <v>1010</v>
      </c>
      <c r="K136" s="677">
        <f>K135*8.34*AB5</f>
        <v>78.230212972675972</v>
      </c>
      <c r="L136" s="245"/>
      <c r="M136" s="246"/>
      <c r="N136" s="247"/>
      <c r="O136" s="245"/>
      <c r="P136" s="245"/>
      <c r="Q136" s="186"/>
      <c r="S136" s="256"/>
      <c r="T136" s="256"/>
      <c r="U136" s="256"/>
      <c r="V136" s="256"/>
    </row>
    <row r="137" spans="1:25" ht="17.25" thickTop="1" thickBot="1">
      <c r="A137" s="215"/>
      <c r="B137" s="215"/>
      <c r="C137" s="245"/>
      <c r="D137" s="245"/>
      <c r="E137" s="246"/>
      <c r="F137" s="247"/>
      <c r="G137" s="245"/>
      <c r="H137" s="245"/>
      <c r="I137" s="215"/>
      <c r="J137" s="680" t="s">
        <v>1011</v>
      </c>
      <c r="K137" s="678">
        <f>K134*8.34*AD5</f>
        <v>132.07265699999999</v>
      </c>
      <c r="L137" s="245"/>
      <c r="M137" s="246"/>
      <c r="N137" s="247"/>
      <c r="O137" s="245"/>
      <c r="P137" s="193"/>
      <c r="Q137" s="186"/>
      <c r="S137" s="256"/>
      <c r="T137" s="256"/>
      <c r="U137" s="256"/>
      <c r="V137" s="256"/>
    </row>
    <row r="138" spans="1:25" ht="16.5" thickTop="1">
      <c r="A138" s="215"/>
      <c r="B138" s="215"/>
      <c r="C138" s="245"/>
      <c r="D138" s="245"/>
      <c r="E138" s="246"/>
      <c r="F138" s="247"/>
      <c r="G138" s="245"/>
      <c r="H138" s="245"/>
      <c r="I138" s="215"/>
      <c r="J138" s="215"/>
      <c r="K138" s="193"/>
      <c r="L138" s="245"/>
      <c r="M138" s="246"/>
      <c r="N138" s="247"/>
      <c r="O138" s="245"/>
      <c r="P138" s="193"/>
      <c r="Q138" s="186"/>
      <c r="S138" s="256"/>
      <c r="T138" s="256"/>
      <c r="U138" s="256"/>
      <c r="V138" s="256"/>
      <c r="W138" s="256"/>
      <c r="X138" s="256"/>
      <c r="Y138" s="256"/>
    </row>
    <row r="139" spans="1:25">
      <c r="A139">
        <v>2146001</v>
      </c>
      <c r="B139" t="s">
        <v>15</v>
      </c>
      <c r="C139" t="s">
        <v>21</v>
      </c>
      <c r="D139" s="694">
        <v>44441</v>
      </c>
      <c r="E139" s="695">
        <v>0.27083333333333331</v>
      </c>
      <c r="F139" t="s">
        <v>28</v>
      </c>
      <c r="G139" t="s">
        <v>28</v>
      </c>
      <c r="H139" t="s">
        <v>29</v>
      </c>
      <c r="I139" t="s">
        <v>57</v>
      </c>
      <c r="J139">
        <v>3</v>
      </c>
      <c r="K139">
        <v>3</v>
      </c>
      <c r="L139"/>
      <c r="M139" s="694">
        <v>44441</v>
      </c>
      <c r="N139" t="s">
        <v>24</v>
      </c>
      <c r="O139" s="694">
        <v>44442</v>
      </c>
      <c r="Q139" s="186">
        <f>AVERAGE(J139)</f>
        <v>3</v>
      </c>
      <c r="S139" s="256"/>
      <c r="T139" s="256"/>
      <c r="U139" s="256"/>
      <c r="V139" s="256"/>
      <c r="W139" s="256"/>
      <c r="X139" s="256"/>
      <c r="Y139" s="256"/>
    </row>
    <row r="140" spans="1:25" ht="17.25" customHeight="1">
      <c r="A140">
        <v>2146838</v>
      </c>
      <c r="B140" t="s">
        <v>15</v>
      </c>
      <c r="C140" t="s">
        <v>21</v>
      </c>
      <c r="D140" s="694">
        <v>44447</v>
      </c>
      <c r="E140" s="695">
        <v>0.27152777777777776</v>
      </c>
      <c r="F140" t="s">
        <v>28</v>
      </c>
      <c r="G140" t="s">
        <v>28</v>
      </c>
      <c r="H140" t="s">
        <v>29</v>
      </c>
      <c r="I140" t="s">
        <v>57</v>
      </c>
      <c r="J140">
        <v>2</v>
      </c>
      <c r="K140">
        <v>2</v>
      </c>
      <c r="L140"/>
      <c r="M140" s="694">
        <v>44447</v>
      </c>
      <c r="N140" t="s">
        <v>24</v>
      </c>
      <c r="O140" s="694">
        <v>44451</v>
      </c>
      <c r="Q140" s="186"/>
      <c r="S140" s="256"/>
      <c r="T140" s="256"/>
      <c r="U140" s="256"/>
      <c r="V140" s="256"/>
      <c r="W140" s="256"/>
      <c r="X140" s="256"/>
      <c r="Y140" s="256"/>
    </row>
    <row r="141" spans="1:25">
      <c r="A141">
        <v>2147292</v>
      </c>
      <c r="B141" t="s">
        <v>15</v>
      </c>
      <c r="C141" t="s">
        <v>21</v>
      </c>
      <c r="D141" s="694">
        <v>44448</v>
      </c>
      <c r="E141" s="695">
        <v>0.27499999999999997</v>
      </c>
      <c r="F141" t="s">
        <v>28</v>
      </c>
      <c r="G141" t="s">
        <v>28</v>
      </c>
      <c r="H141" t="s">
        <v>29</v>
      </c>
      <c r="I141" t="s">
        <v>57</v>
      </c>
      <c r="J141">
        <v>3</v>
      </c>
      <c r="K141">
        <v>3</v>
      </c>
      <c r="L141"/>
      <c r="M141" s="694">
        <v>44448</v>
      </c>
      <c r="N141" t="s">
        <v>24</v>
      </c>
      <c r="O141" s="694">
        <v>44452</v>
      </c>
      <c r="Q141" s="186">
        <f>AVERAGE(J140:J141)</f>
        <v>2.5</v>
      </c>
      <c r="S141" s="256"/>
      <c r="T141" s="256"/>
      <c r="U141" s="256"/>
      <c r="V141" s="256"/>
      <c r="W141" s="256"/>
      <c r="X141" s="256"/>
      <c r="Y141" s="256"/>
    </row>
    <row r="142" spans="1:25">
      <c r="A142">
        <v>2148122</v>
      </c>
      <c r="B142" t="s">
        <v>15</v>
      </c>
      <c r="C142" t="s">
        <v>21</v>
      </c>
      <c r="D142" s="694">
        <v>44453</v>
      </c>
      <c r="E142" s="695">
        <v>0.27430555555555552</v>
      </c>
      <c r="F142" t="s">
        <v>28</v>
      </c>
      <c r="G142" t="s">
        <v>28</v>
      </c>
      <c r="H142" t="s">
        <v>29</v>
      </c>
      <c r="I142" t="s">
        <v>57</v>
      </c>
      <c r="J142">
        <v>2</v>
      </c>
      <c r="K142">
        <v>2</v>
      </c>
      <c r="L142"/>
      <c r="M142" s="694">
        <v>44453</v>
      </c>
      <c r="N142" t="s">
        <v>24</v>
      </c>
      <c r="O142" s="694">
        <v>44458</v>
      </c>
      <c r="Q142" s="186"/>
      <c r="S142" s="256"/>
      <c r="T142" s="256"/>
      <c r="U142" s="256"/>
      <c r="V142" s="256"/>
      <c r="W142" s="256"/>
      <c r="X142" s="256"/>
      <c r="Y142" s="256"/>
    </row>
    <row r="143" spans="1:25">
      <c r="A143">
        <v>2148719</v>
      </c>
      <c r="B143" t="s">
        <v>15</v>
      </c>
      <c r="C143" t="s">
        <v>21</v>
      </c>
      <c r="D143" s="694">
        <v>44455</v>
      </c>
      <c r="E143" s="695">
        <v>0.27847222222222223</v>
      </c>
      <c r="F143" t="s">
        <v>28</v>
      </c>
      <c r="G143" t="s">
        <v>28</v>
      </c>
      <c r="H143" t="s">
        <v>29</v>
      </c>
      <c r="I143" t="s">
        <v>57</v>
      </c>
      <c r="J143">
        <v>2</v>
      </c>
      <c r="K143">
        <v>2</v>
      </c>
      <c r="L143"/>
      <c r="M143" s="694">
        <v>44455</v>
      </c>
      <c r="N143" t="s">
        <v>24</v>
      </c>
      <c r="O143" s="694">
        <v>44459</v>
      </c>
      <c r="Q143" s="186"/>
      <c r="S143" s="256"/>
      <c r="T143" s="256"/>
      <c r="U143" s="256"/>
      <c r="V143" s="256"/>
      <c r="W143" s="256"/>
      <c r="X143" s="256"/>
      <c r="Y143" s="256"/>
    </row>
    <row r="144" spans="1:25">
      <c r="A144">
        <v>2149643</v>
      </c>
      <c r="B144" t="s">
        <v>15</v>
      </c>
      <c r="C144" t="s">
        <v>21</v>
      </c>
      <c r="D144" s="694">
        <v>44460</v>
      </c>
      <c r="E144" s="695">
        <v>0.27847222222222223</v>
      </c>
      <c r="F144" t="s">
        <v>28</v>
      </c>
      <c r="G144" t="s">
        <v>28</v>
      </c>
      <c r="H144" t="s">
        <v>29</v>
      </c>
      <c r="I144" t="s">
        <v>57</v>
      </c>
      <c r="J144">
        <v>3</v>
      </c>
      <c r="K144">
        <v>3</v>
      </c>
      <c r="L144"/>
      <c r="M144" s="694">
        <v>44460</v>
      </c>
      <c r="N144" t="s">
        <v>24</v>
      </c>
      <c r="O144" s="694">
        <v>44461</v>
      </c>
      <c r="Q144" s="186">
        <f>AVERAGE(J142:J143)</f>
        <v>2</v>
      </c>
      <c r="S144" s="256"/>
      <c r="T144" s="256"/>
      <c r="U144" s="256"/>
      <c r="V144" s="256"/>
      <c r="W144" s="256"/>
      <c r="X144" s="256"/>
      <c r="Y144" s="256"/>
    </row>
    <row r="145" spans="1:26">
      <c r="A145">
        <v>2150494</v>
      </c>
      <c r="B145" t="s">
        <v>15</v>
      </c>
      <c r="C145" t="s">
        <v>21</v>
      </c>
      <c r="D145" s="694">
        <v>44462</v>
      </c>
      <c r="E145" s="695">
        <v>0.27708333333333335</v>
      </c>
      <c r="F145" t="s">
        <v>28</v>
      </c>
      <c r="G145" t="s">
        <v>28</v>
      </c>
      <c r="H145" t="s">
        <v>29</v>
      </c>
      <c r="I145" t="s">
        <v>57</v>
      </c>
      <c r="J145">
        <v>2</v>
      </c>
      <c r="K145">
        <v>2</v>
      </c>
      <c r="L145"/>
      <c r="M145" s="694">
        <v>44461</v>
      </c>
      <c r="N145" t="s">
        <v>24</v>
      </c>
      <c r="O145" s="694">
        <v>44464</v>
      </c>
      <c r="Q145" s="186"/>
      <c r="S145" s="256"/>
      <c r="T145" s="256"/>
      <c r="U145" s="256"/>
      <c r="V145" s="256"/>
      <c r="W145" s="256"/>
      <c r="X145" s="256"/>
      <c r="Y145" s="256"/>
    </row>
    <row r="146" spans="1:26">
      <c r="A146">
        <v>2151464</v>
      </c>
      <c r="B146" t="s">
        <v>15</v>
      </c>
      <c r="C146" t="s">
        <v>21</v>
      </c>
      <c r="D146" s="694">
        <v>44467</v>
      </c>
      <c r="E146" s="695">
        <v>0.27083333333333331</v>
      </c>
      <c r="F146" t="s">
        <v>28</v>
      </c>
      <c r="G146" t="s">
        <v>28</v>
      </c>
      <c r="H146" t="s">
        <v>29</v>
      </c>
      <c r="I146" t="s">
        <v>57</v>
      </c>
      <c r="J146">
        <v>2</v>
      </c>
      <c r="K146">
        <v>2</v>
      </c>
      <c r="L146"/>
      <c r="M146" s="694">
        <v>44467</v>
      </c>
      <c r="N146" t="s">
        <v>24</v>
      </c>
      <c r="O146" s="694">
        <v>44468</v>
      </c>
      <c r="Q146" s="186"/>
      <c r="S146" s="256"/>
      <c r="T146" s="256"/>
      <c r="U146" s="256"/>
      <c r="V146" s="256"/>
      <c r="W146" s="256"/>
      <c r="X146" s="256"/>
      <c r="Y146" s="256"/>
    </row>
    <row r="147" spans="1:26">
      <c r="A147">
        <v>2152005</v>
      </c>
      <c r="B147" t="s">
        <v>15</v>
      </c>
      <c r="C147" t="s">
        <v>21</v>
      </c>
      <c r="D147" s="694">
        <v>44469</v>
      </c>
      <c r="E147" s="695">
        <v>0.27152777777777776</v>
      </c>
      <c r="F147" t="s">
        <v>28</v>
      </c>
      <c r="G147" t="s">
        <v>28</v>
      </c>
      <c r="H147" t="s">
        <v>29</v>
      </c>
      <c r="I147" t="s">
        <v>57</v>
      </c>
      <c r="J147">
        <v>2</v>
      </c>
      <c r="K147">
        <v>2</v>
      </c>
      <c r="L147"/>
      <c r="M147" s="694">
        <v>44469</v>
      </c>
      <c r="N147" t="s">
        <v>24</v>
      </c>
      <c r="O147" s="694">
        <v>44471</v>
      </c>
      <c r="Q147" s="670">
        <f>AVERAGE(J144:J145)</f>
        <v>2.5</v>
      </c>
      <c r="S147" s="256"/>
      <c r="T147" s="256"/>
      <c r="U147" s="256"/>
      <c r="V147" s="256"/>
      <c r="W147" s="256"/>
      <c r="X147" s="256"/>
      <c r="Y147" s="256"/>
      <c r="Z147" s="232"/>
    </row>
    <row r="148" spans="1:26">
      <c r="A148" s="608"/>
      <c r="B148" s="608"/>
      <c r="C148" s="608"/>
      <c r="D148" s="607"/>
      <c r="E148" s="610"/>
      <c r="F148" s="608"/>
      <c r="G148" s="608"/>
      <c r="H148" s="608"/>
      <c r="I148" s="608"/>
      <c r="J148" s="608"/>
      <c r="K148" s="609"/>
      <c r="L148" s="608"/>
      <c r="M148" s="607"/>
      <c r="N148" s="608"/>
      <c r="O148" s="607"/>
      <c r="Q148" s="186"/>
      <c r="R148" s="209"/>
      <c r="S148" s="256"/>
      <c r="T148" s="256"/>
      <c r="U148" s="256"/>
      <c r="V148" s="256"/>
      <c r="W148" s="256"/>
      <c r="X148" s="256"/>
      <c r="Y148" s="256"/>
    </row>
    <row r="149" spans="1:26">
      <c r="A149" s="608"/>
      <c r="B149" s="608"/>
      <c r="C149" s="608"/>
      <c r="D149" s="607"/>
      <c r="E149" s="610"/>
      <c r="F149" s="608"/>
      <c r="G149" s="608"/>
      <c r="H149" s="608"/>
      <c r="I149" s="608"/>
      <c r="J149" s="608"/>
      <c r="K149" s="609"/>
      <c r="L149" s="608"/>
      <c r="M149" s="607"/>
      <c r="N149" s="608"/>
      <c r="O149" s="607"/>
      <c r="P149" s="209"/>
      <c r="Q149" s="209"/>
      <c r="S149" s="256"/>
      <c r="T149" s="256"/>
      <c r="U149" s="256"/>
      <c r="V149" s="256"/>
      <c r="W149" s="256"/>
      <c r="X149" s="256"/>
      <c r="Y149" s="256"/>
    </row>
    <row r="150" spans="1:26" s="256" customFormat="1" ht="15" customHeight="1">
      <c r="A150" s="608"/>
      <c r="B150" s="608"/>
      <c r="C150" s="608"/>
      <c r="D150" s="607"/>
      <c r="E150" s="610"/>
      <c r="F150" s="608"/>
      <c r="G150" s="608"/>
      <c r="H150" s="608"/>
      <c r="I150" s="608"/>
      <c r="J150" s="608"/>
      <c r="K150" s="635"/>
      <c r="L150" s="608"/>
      <c r="M150" s="607"/>
      <c r="N150" s="608"/>
      <c r="O150" s="607"/>
      <c r="P150" s="209"/>
      <c r="Q150" s="671">
        <f>AVERAGE(J146:J147)</f>
        <v>2</v>
      </c>
      <c r="R150" s="186"/>
    </row>
    <row r="151" spans="1:26" s="11" customFormat="1">
      <c r="A151" s="608"/>
      <c r="B151" s="608"/>
      <c r="C151" s="608"/>
      <c r="D151" s="621"/>
      <c r="E151" s="637"/>
      <c r="F151" s="608"/>
      <c r="G151" s="608"/>
      <c r="H151" s="608"/>
      <c r="I151" s="608"/>
      <c r="J151" s="608"/>
      <c r="K151" s="635"/>
      <c r="L151" s="608"/>
      <c r="M151" s="607"/>
      <c r="N151" s="608"/>
      <c r="O151" s="607"/>
      <c r="P151" s="186"/>
      <c r="Q151" s="186"/>
      <c r="R151" s="186"/>
      <c r="S151" s="186"/>
      <c r="T151" s="186"/>
      <c r="U151" s="186"/>
      <c r="V151" s="186"/>
      <c r="W151" s="186"/>
      <c r="X151" s="186"/>
      <c r="Y151" s="186"/>
    </row>
    <row r="152" spans="1:26" s="256" customFormat="1" ht="15" customHeight="1">
      <c r="A152" s="186"/>
      <c r="B152" s="186"/>
      <c r="C152" s="186"/>
      <c r="D152" s="186"/>
      <c r="E152" s="186"/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  <c r="R152" s="186"/>
    </row>
    <row r="153" spans="1:26" s="256" customFormat="1" ht="15" customHeight="1">
      <c r="A153" s="186"/>
      <c r="B153" s="186"/>
      <c r="C153" s="186"/>
      <c r="D153" s="186"/>
      <c r="E153" s="186"/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</row>
    <row r="154" spans="1:26" s="256" customFormat="1" ht="15" customHeight="1">
      <c r="A154" s="186"/>
      <c r="B154" s="186"/>
      <c r="C154" s="186"/>
      <c r="D154" s="186"/>
      <c r="E154" s="186"/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  <c r="R154" s="583"/>
    </row>
    <row r="155" spans="1:26" s="256" customFormat="1" ht="15" customHeight="1">
      <c r="A155" s="581"/>
      <c r="B155" s="582"/>
      <c r="C155" s="582"/>
      <c r="D155" s="583"/>
      <c r="E155" s="584"/>
      <c r="F155" s="582"/>
      <c r="G155" s="582"/>
      <c r="H155" s="582"/>
      <c r="I155" s="582"/>
      <c r="J155" s="582"/>
      <c r="K155" s="585"/>
      <c r="L155" s="582"/>
      <c r="M155" s="583"/>
      <c r="N155" s="582"/>
      <c r="O155" s="583"/>
      <c r="P155" s="186"/>
      <c r="Q155" s="186"/>
      <c r="R155" s="583"/>
      <c r="S155" s="186"/>
      <c r="T155" s="186"/>
      <c r="U155" s="186"/>
      <c r="V155" s="186"/>
      <c r="W155" s="186"/>
      <c r="X155" s="186"/>
      <c r="Y155" s="186"/>
    </row>
    <row r="156" spans="1:26" s="256" customFormat="1" ht="15" customHeight="1">
      <c r="A156" s="186"/>
      <c r="B156" s="186"/>
      <c r="C156" s="186"/>
      <c r="D156" s="186"/>
      <c r="E156" s="186"/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  <c r="R156" s="583"/>
      <c r="S156"/>
      <c r="T156"/>
      <c r="U156"/>
      <c r="V156"/>
      <c r="W156"/>
      <c r="X156"/>
      <c r="Y156"/>
    </row>
    <row r="157" spans="1:26" s="256" customFormat="1" ht="15" customHeight="1">
      <c r="A157" s="587"/>
      <c r="B157" s="588"/>
      <c r="C157" s="589"/>
      <c r="D157" s="590"/>
      <c r="E157" s="591"/>
      <c r="F157" s="589"/>
      <c r="G157" s="589"/>
      <c r="H157" s="589"/>
      <c r="I157" s="589"/>
      <c r="J157" s="592"/>
      <c r="K157" s="586"/>
      <c r="L157" s="589"/>
      <c r="M157" s="590"/>
      <c r="N157" s="589"/>
      <c r="O157" s="590"/>
      <c r="P157" s="186"/>
      <c r="Q157" s="186"/>
      <c r="R157" s="583"/>
      <c r="S157"/>
      <c r="T157"/>
      <c r="U157"/>
      <c r="V157"/>
      <c r="W157"/>
      <c r="X157"/>
      <c r="Y157"/>
    </row>
    <row r="158" spans="1:26" s="256" customFormat="1" ht="15" customHeight="1">
      <c r="A158" s="587"/>
      <c r="B158" s="588"/>
      <c r="C158" s="589"/>
      <c r="D158" s="590"/>
      <c r="E158" s="591"/>
      <c r="F158" s="589"/>
      <c r="G158" s="589"/>
      <c r="H158" s="589"/>
      <c r="I158" s="589"/>
      <c r="J158" s="592"/>
      <c r="K158" s="586"/>
      <c r="L158" s="589"/>
      <c r="M158" s="590"/>
      <c r="N158" s="589"/>
      <c r="O158" s="590"/>
      <c r="P158" s="186"/>
      <c r="Q158" s="186"/>
      <c r="R158" s="583"/>
    </row>
    <row r="159" spans="1:26" s="256" customFormat="1" ht="15" customHeight="1">
      <c r="A159" s="587"/>
      <c r="B159" s="588"/>
      <c r="C159" s="589"/>
      <c r="D159" s="590"/>
      <c r="E159" s="591"/>
      <c r="F159" s="589"/>
      <c r="G159" s="589"/>
      <c r="H159" s="589"/>
      <c r="I159" s="589"/>
      <c r="J159" s="592"/>
      <c r="K159" s="586"/>
      <c r="L159" s="589"/>
      <c r="M159" s="590"/>
      <c r="N159" s="589"/>
      <c r="O159" s="590"/>
      <c r="P159" s="186"/>
      <c r="Q159" s="186"/>
      <c r="R159" s="583"/>
    </row>
    <row r="160" spans="1:26" s="256" customFormat="1" ht="15" customHeight="1" thickBot="1">
      <c r="A160" s="587"/>
      <c r="B160" s="588"/>
      <c r="C160" s="589"/>
      <c r="D160" s="590"/>
      <c r="E160" s="591"/>
      <c r="F160" s="589"/>
      <c r="G160" s="589"/>
      <c r="H160" s="589"/>
      <c r="I160" s="589"/>
      <c r="J160" s="592"/>
      <c r="K160" s="672" t="s">
        <v>1002</v>
      </c>
      <c r="L160" s="673">
        <f>AVERAGE(Q139:Q151)</f>
        <v>2.4</v>
      </c>
      <c r="M160" s="674" t="s">
        <v>24</v>
      </c>
      <c r="N160" s="589"/>
      <c r="O160" s="590"/>
      <c r="P160" s="186"/>
      <c r="Q160" s="194"/>
      <c r="R160" s="583"/>
    </row>
    <row r="161" spans="1:25" s="256" customFormat="1" ht="15" customHeight="1" thickTop="1" thickBot="1">
      <c r="A161" s="215"/>
      <c r="B161" s="215"/>
      <c r="C161" s="193"/>
      <c r="D161" s="193"/>
      <c r="E161" s="186"/>
      <c r="F161" s="235"/>
      <c r="G161" s="186"/>
      <c r="H161" s="186"/>
      <c r="I161" s="186"/>
      <c r="J161" s="755" t="s">
        <v>72</v>
      </c>
      <c r="K161" s="754"/>
      <c r="L161" s="668">
        <f>AVERAGE(J139:J151)</f>
        <v>2.3333333333333335</v>
      </c>
      <c r="M161" s="213" t="s">
        <v>24</v>
      </c>
      <c r="N161" s="194"/>
      <c r="O161" s="583"/>
    </row>
    <row r="162" spans="1:25" s="256" customFormat="1" ht="15" customHeight="1" thickTop="1" thickBot="1">
      <c r="A162" s="276"/>
      <c r="B162" s="276"/>
      <c r="C162" s="193"/>
      <c r="D162" s="193"/>
      <c r="E162" s="186"/>
      <c r="F162" s="235"/>
      <c r="G162" s="186"/>
      <c r="H162" s="186"/>
      <c r="I162" s="186"/>
      <c r="J162" s="528" t="s">
        <v>115</v>
      </c>
      <c r="K162" s="527"/>
      <c r="L162" s="669">
        <f>AB5*L161*8.34</f>
        <v>154.7653765827786</v>
      </c>
      <c r="M162" s="223" t="s">
        <v>112</v>
      </c>
      <c r="N162" s="194"/>
      <c r="O162" s="583"/>
    </row>
    <row r="163" spans="1:25" s="256" customFormat="1" ht="15" customHeight="1" thickTop="1" thickBot="1">
      <c r="A163" s="276"/>
      <c r="B163" s="276"/>
      <c r="C163" s="193"/>
      <c r="D163" s="193"/>
      <c r="E163" s="186"/>
      <c r="F163" s="235"/>
      <c r="G163" s="186"/>
      <c r="H163" s="186"/>
      <c r="I163" s="186"/>
      <c r="J163" s="528" t="s">
        <v>113</v>
      </c>
      <c r="K163" s="527"/>
      <c r="L163" s="224">
        <f>AB5*8.34*L160</f>
        <v>159.18724448514371</v>
      </c>
      <c r="M163" s="223" t="s">
        <v>112</v>
      </c>
      <c r="N163" s="204"/>
      <c r="O163" s="583"/>
    </row>
    <row r="164" spans="1:25" s="256" customFormat="1" ht="15" customHeight="1" thickTop="1">
      <c r="A164" s="276"/>
      <c r="B164" s="276"/>
      <c r="C164" s="193"/>
      <c r="D164" s="193"/>
      <c r="E164" s="203"/>
      <c r="F164" s="204"/>
      <c r="G164" s="205"/>
      <c r="H164" s="203"/>
      <c r="I164" s="203"/>
      <c r="J164" s="203"/>
      <c r="K164" s="203"/>
      <c r="L164" s="263"/>
      <c r="M164" s="254"/>
      <c r="N164" s="203"/>
      <c r="O164" s="204"/>
      <c r="P164" s="203"/>
      <c r="Q164" s="235"/>
      <c r="R164" s="583"/>
    </row>
    <row r="165" spans="1:25" s="256" customFormat="1" ht="15" customHeight="1">
      <c r="A165" s="186"/>
      <c r="B165" s="186"/>
      <c r="C165" s="186"/>
      <c r="D165" s="186"/>
      <c r="E165" s="186"/>
      <c r="F165" s="235"/>
      <c r="G165" s="186"/>
      <c r="H165" s="186"/>
      <c r="I165" s="186"/>
      <c r="J165" s="186"/>
      <c r="K165" s="186"/>
      <c r="L165" s="255"/>
      <c r="M165" s="186"/>
      <c r="N165" s="186"/>
      <c r="O165" s="235"/>
      <c r="P165" s="186"/>
      <c r="Q165" s="235"/>
      <c r="R165" s="583"/>
    </row>
    <row r="166" spans="1:25" s="256" customFormat="1" ht="15" customHeight="1">
      <c r="A166" s="186"/>
      <c r="B166" s="186"/>
      <c r="C166" s="186"/>
      <c r="D166" s="186"/>
      <c r="E166" s="186"/>
      <c r="F166" s="235"/>
      <c r="G166" s="186"/>
      <c r="H166" s="186"/>
      <c r="I166" s="186"/>
      <c r="J166" s="186"/>
      <c r="K166" s="186"/>
      <c r="L166" s="255"/>
      <c r="M166" s="186"/>
      <c r="N166" s="186"/>
      <c r="O166" s="235"/>
      <c r="P166" s="186"/>
      <c r="Q166" s="186"/>
      <c r="R166" s="583"/>
    </row>
    <row r="167" spans="1:25" s="256" customFormat="1" ht="15" customHeight="1">
      <c r="A167" s="186"/>
      <c r="B167" s="186"/>
      <c r="C167" s="186"/>
      <c r="D167" s="186"/>
      <c r="E167" s="186"/>
      <c r="F167" s="186"/>
      <c r="G167" s="186"/>
      <c r="H167" s="186"/>
      <c r="I167" s="186"/>
      <c r="J167" s="186"/>
      <c r="K167" s="186"/>
      <c r="L167" s="255"/>
      <c r="M167" s="186"/>
      <c r="N167" s="186"/>
      <c r="O167" s="186"/>
      <c r="P167" s="186"/>
      <c r="Q167" s="186"/>
      <c r="R167" s="583"/>
    </row>
    <row r="168" spans="1:25" s="256" customFormat="1" ht="15" customHeight="1">
      <c r="A168" s="186"/>
      <c r="B168" s="186"/>
      <c r="C168" s="186"/>
      <c r="D168" s="186"/>
      <c r="E168" s="186"/>
      <c r="F168" s="186"/>
      <c r="G168" s="186"/>
      <c r="H168" s="186"/>
      <c r="I168" s="186"/>
      <c r="J168" s="186"/>
      <c r="K168" s="186"/>
      <c r="L168" s="255"/>
      <c r="M168" s="186"/>
      <c r="N168" s="186"/>
      <c r="O168" s="186"/>
      <c r="P168" s="186"/>
      <c r="Q168" s="194"/>
      <c r="R168" s="583"/>
    </row>
    <row r="169" spans="1:25" s="256" customFormat="1" ht="15" customHeight="1">
      <c r="A169" s="276"/>
      <c r="B169" s="276"/>
      <c r="C169" s="276"/>
      <c r="D169" s="276"/>
      <c r="E169" s="276"/>
      <c r="F169" s="348"/>
      <c r="G169" s="531"/>
      <c r="H169" s="276"/>
      <c r="I169" s="276"/>
      <c r="J169" s="276"/>
      <c r="K169" s="276"/>
      <c r="L169" s="532"/>
      <c r="M169" s="244"/>
      <c r="N169" s="276"/>
      <c r="O169" s="348"/>
      <c r="P169" s="253"/>
      <c r="Q169" s="235"/>
      <c r="R169" s="583"/>
    </row>
    <row r="170" spans="1:25" s="256" customFormat="1" ht="15" customHeight="1">
      <c r="A170" s="186"/>
      <c r="B170" s="186"/>
      <c r="C170" s="186"/>
      <c r="D170" s="186"/>
      <c r="E170" s="186"/>
      <c r="F170" s="235"/>
      <c r="G170" s="186"/>
      <c r="H170" s="186"/>
      <c r="I170" s="186"/>
      <c r="J170" s="186"/>
      <c r="K170" s="186"/>
      <c r="L170" s="255"/>
      <c r="M170" s="186"/>
      <c r="N170" s="186"/>
      <c r="O170" s="235"/>
      <c r="P170" s="186"/>
      <c r="Q170" s="235"/>
      <c r="R170" s="583"/>
    </row>
    <row r="171" spans="1:25" s="256" customFormat="1" ht="15" customHeight="1">
      <c r="A171" s="186"/>
      <c r="B171" s="186"/>
      <c r="C171" s="186"/>
      <c r="D171" s="186"/>
      <c r="E171" s="186"/>
      <c r="F171" s="235"/>
      <c r="G171" s="186"/>
      <c r="H171" s="186"/>
      <c r="I171" s="186"/>
      <c r="J171" s="186"/>
      <c r="K171" s="186"/>
      <c r="L171" s="255"/>
      <c r="M171" s="186"/>
      <c r="N171" s="186"/>
      <c r="O171" s="235"/>
      <c r="P171" s="186"/>
      <c r="Q171" s="235"/>
      <c r="R171" s="583"/>
    </row>
    <row r="172" spans="1:25" s="256" customFormat="1" ht="15" customHeight="1">
      <c r="A172" s="186"/>
      <c r="B172" s="186"/>
      <c r="C172" s="186"/>
      <c r="D172" s="186"/>
      <c r="E172" s="186"/>
      <c r="F172" s="235"/>
      <c r="G172" s="186"/>
      <c r="H172" s="186"/>
      <c r="I172" s="186"/>
      <c r="J172" s="186"/>
      <c r="K172" s="186"/>
      <c r="L172" s="255"/>
      <c r="M172" s="186"/>
      <c r="N172" s="186"/>
      <c r="O172" s="235"/>
      <c r="P172" s="186"/>
      <c r="Q172" s="235"/>
      <c r="R172" s="583"/>
      <c r="S172" s="186"/>
      <c r="T172" s="186"/>
      <c r="U172" s="186"/>
      <c r="V172" s="186"/>
      <c r="W172" s="186"/>
      <c r="X172" s="186"/>
      <c r="Y172" s="186"/>
    </row>
    <row r="173" spans="1:25" s="256" customFormat="1" ht="15" customHeight="1">
      <c r="A173" s="186"/>
      <c r="B173" s="186"/>
      <c r="C173" s="186"/>
      <c r="D173" s="186"/>
      <c r="E173" s="186"/>
      <c r="F173" s="235"/>
      <c r="G173" s="186"/>
      <c r="H173" s="186"/>
      <c r="I173" s="186"/>
      <c r="J173" s="186"/>
      <c r="K173" s="186"/>
      <c r="L173" s="255"/>
      <c r="M173" s="186"/>
      <c r="N173" s="186"/>
      <c r="O173" s="235"/>
      <c r="P173" s="186"/>
      <c r="Q173" s="235"/>
      <c r="R173" s="583"/>
    </row>
    <row r="174" spans="1:25">
      <c r="R174" s="583"/>
      <c r="S174" s="256"/>
      <c r="T174" s="256"/>
      <c r="U174" s="256"/>
      <c r="V174" s="256"/>
      <c r="W174" s="256"/>
      <c r="X174" s="256"/>
      <c r="Y174" s="256"/>
    </row>
    <row r="175" spans="1:25" s="256" customFormat="1" ht="15" customHeight="1">
      <c r="A175" s="276"/>
      <c r="B175" s="277"/>
      <c r="C175" s="277"/>
      <c r="D175" s="277"/>
      <c r="E175" s="531"/>
      <c r="F175" s="347"/>
      <c r="G175" s="276"/>
      <c r="H175" s="276"/>
      <c r="I175" s="276"/>
      <c r="J175" s="532"/>
      <c r="K175" s="534"/>
      <c r="L175" s="532"/>
      <c r="M175" s="278"/>
      <c r="N175" s="276"/>
      <c r="O175" s="235"/>
      <c r="P175" s="186"/>
      <c r="Q175" s="235"/>
      <c r="R175" s="583"/>
    </row>
    <row r="176" spans="1:25" s="256" customFormat="1" ht="15" customHeight="1">
      <c r="A176" s="642" t="s">
        <v>0</v>
      </c>
      <c r="B176" s="642" t="s">
        <v>1</v>
      </c>
      <c r="C176" s="642" t="s">
        <v>2</v>
      </c>
      <c r="D176" s="642" t="s">
        <v>3</v>
      </c>
      <c r="E176" s="643" t="s">
        <v>4</v>
      </c>
      <c r="F176" s="642" t="s">
        <v>5</v>
      </c>
      <c r="G176" s="642" t="s">
        <v>6</v>
      </c>
      <c r="H176" s="642" t="s">
        <v>7</v>
      </c>
      <c r="I176" s="642" t="s">
        <v>8</v>
      </c>
      <c r="J176" s="642" t="s">
        <v>9</v>
      </c>
      <c r="K176" s="642" t="s">
        <v>10</v>
      </c>
      <c r="L176" s="642" t="s">
        <v>11</v>
      </c>
      <c r="M176" s="642" t="s">
        <v>12</v>
      </c>
      <c r="N176" s="642" t="s">
        <v>13</v>
      </c>
      <c r="O176" s="644" t="s">
        <v>14</v>
      </c>
      <c r="P176" s="646"/>
      <c r="Q176" s="646"/>
      <c r="R176" s="590"/>
    </row>
    <row r="177" spans="1:25" s="256" customFormat="1" ht="15" customHeight="1">
      <c r="A177">
        <v>2146001</v>
      </c>
      <c r="B177" t="s">
        <v>15</v>
      </c>
      <c r="C177" t="s">
        <v>21</v>
      </c>
      <c r="D177" s="694">
        <v>44441</v>
      </c>
      <c r="E177" s="695">
        <v>0.27083333333333331</v>
      </c>
      <c r="F177" t="s">
        <v>22</v>
      </c>
      <c r="G177" t="s">
        <v>22</v>
      </c>
      <c r="H177" t="s">
        <v>23</v>
      </c>
      <c r="I177" t="s">
        <v>57</v>
      </c>
      <c r="J177">
        <v>2</v>
      </c>
      <c r="K177">
        <v>2</v>
      </c>
      <c r="L177"/>
      <c r="M177" s="694">
        <v>44441</v>
      </c>
      <c r="N177" t="s">
        <v>24</v>
      </c>
      <c r="O177" s="694">
        <v>44447</v>
      </c>
      <c r="P177" s="645"/>
      <c r="Q177" s="647"/>
      <c r="R177" s="583"/>
    </row>
    <row r="178" spans="1:25" ht="15" customHeight="1">
      <c r="A178">
        <v>2146838</v>
      </c>
      <c r="B178" t="s">
        <v>15</v>
      </c>
      <c r="C178" t="s">
        <v>21</v>
      </c>
      <c r="D178" s="694">
        <v>44447</v>
      </c>
      <c r="E178" s="695">
        <v>0.27152777777777776</v>
      </c>
      <c r="F178" t="s">
        <v>22</v>
      </c>
      <c r="G178" t="s">
        <v>22</v>
      </c>
      <c r="H178" t="s">
        <v>23</v>
      </c>
      <c r="I178"/>
      <c r="J178">
        <v>2</v>
      </c>
      <c r="K178">
        <v>2</v>
      </c>
      <c r="L178"/>
      <c r="M178" s="694">
        <v>44447</v>
      </c>
      <c r="N178" t="s">
        <v>24</v>
      </c>
      <c r="O178" s="694">
        <v>44452</v>
      </c>
      <c r="P178" s="583"/>
      <c r="Q178" s="582"/>
      <c r="R178" s="583"/>
      <c r="S178" s="256"/>
      <c r="T178" s="256"/>
      <c r="U178" s="256"/>
      <c r="V178" s="256"/>
      <c r="W178" s="256"/>
      <c r="X178" s="256"/>
      <c r="Y178" s="256"/>
    </row>
    <row r="179" spans="1:25" customFormat="1">
      <c r="A179">
        <v>2147292</v>
      </c>
      <c r="B179" t="s">
        <v>15</v>
      </c>
      <c r="C179" t="s">
        <v>21</v>
      </c>
      <c r="D179" s="694">
        <v>44448</v>
      </c>
      <c r="E179" s="695">
        <v>0.27499999999999997</v>
      </c>
      <c r="F179" t="s">
        <v>22</v>
      </c>
      <c r="G179" t="s">
        <v>22</v>
      </c>
      <c r="H179" t="s">
        <v>23</v>
      </c>
      <c r="I179" t="s">
        <v>57</v>
      </c>
      <c r="J179">
        <v>2</v>
      </c>
      <c r="K179">
        <v>2</v>
      </c>
      <c r="M179" s="694">
        <v>44448</v>
      </c>
      <c r="N179" t="s">
        <v>24</v>
      </c>
      <c r="O179" s="694">
        <v>44454</v>
      </c>
      <c r="P179" s="583"/>
      <c r="Q179" s="582"/>
      <c r="R179" s="583"/>
      <c r="S179" s="256"/>
      <c r="T179" s="256"/>
      <c r="U179" s="256"/>
      <c r="V179" s="256"/>
      <c r="W179" s="256"/>
      <c r="X179" s="256"/>
      <c r="Y179" s="256"/>
    </row>
    <row r="180" spans="1:25" customFormat="1">
      <c r="A180">
        <v>2148122</v>
      </c>
      <c r="B180" t="s">
        <v>15</v>
      </c>
      <c r="C180" t="s">
        <v>21</v>
      </c>
      <c r="D180" s="694">
        <v>44453</v>
      </c>
      <c r="E180" s="695">
        <v>0.27430555555555552</v>
      </c>
      <c r="F180" t="s">
        <v>22</v>
      </c>
      <c r="G180" t="s">
        <v>22</v>
      </c>
      <c r="H180" t="s">
        <v>23</v>
      </c>
      <c r="I180" t="s">
        <v>57</v>
      </c>
      <c r="J180">
        <v>2</v>
      </c>
      <c r="K180">
        <v>2</v>
      </c>
      <c r="M180" s="694">
        <v>44453</v>
      </c>
      <c r="N180" t="s">
        <v>24</v>
      </c>
      <c r="O180" s="694">
        <v>44458</v>
      </c>
      <c r="P180" s="583"/>
      <c r="Q180" s="582"/>
      <c r="R180" s="648"/>
      <c r="S180" s="256"/>
      <c r="T180" s="256"/>
      <c r="U180" s="256"/>
      <c r="V180" s="256"/>
      <c r="W180" s="256"/>
      <c r="X180" s="256"/>
      <c r="Y180" s="256"/>
    </row>
    <row r="181" spans="1:25" s="256" customFormat="1" ht="15" customHeight="1">
      <c r="A181">
        <v>2148719</v>
      </c>
      <c r="B181" t="s">
        <v>15</v>
      </c>
      <c r="C181" t="s">
        <v>21</v>
      </c>
      <c r="D181" s="694">
        <v>44455</v>
      </c>
      <c r="E181" s="695">
        <v>0.27847222222222223</v>
      </c>
      <c r="F181" t="s">
        <v>22</v>
      </c>
      <c r="G181" t="s">
        <v>22</v>
      </c>
      <c r="H181" t="s">
        <v>23</v>
      </c>
      <c r="I181" t="s">
        <v>57</v>
      </c>
      <c r="J181">
        <v>2</v>
      </c>
      <c r="K181">
        <v>3</v>
      </c>
      <c r="L181"/>
      <c r="M181" s="694">
        <v>44455</v>
      </c>
      <c r="N181" t="s">
        <v>24</v>
      </c>
      <c r="O181" s="694">
        <v>44460</v>
      </c>
      <c r="P181" s="583"/>
      <c r="Q181" s="582"/>
      <c r="R181"/>
    </row>
    <row r="182" spans="1:25" s="256" customFormat="1" ht="15" customHeight="1">
      <c r="A182">
        <v>2149643</v>
      </c>
      <c r="B182" t="s">
        <v>15</v>
      </c>
      <c r="C182" t="s">
        <v>21</v>
      </c>
      <c r="D182" s="694">
        <v>44460</v>
      </c>
      <c r="E182" s="695">
        <v>0.27847222222222223</v>
      </c>
      <c r="F182" t="s">
        <v>22</v>
      </c>
      <c r="G182" t="s">
        <v>22</v>
      </c>
      <c r="H182" t="s">
        <v>23</v>
      </c>
      <c r="I182" t="s">
        <v>57</v>
      </c>
      <c r="J182">
        <v>2</v>
      </c>
      <c r="K182">
        <v>2</v>
      </c>
      <c r="L182"/>
      <c r="M182" s="694">
        <v>44460</v>
      </c>
      <c r="N182" t="s">
        <v>24</v>
      </c>
      <c r="O182" s="694">
        <v>44465</v>
      </c>
      <c r="P182" s="583"/>
      <c r="Q182" s="582"/>
      <c r="R182"/>
    </row>
    <row r="183" spans="1:25" s="256" customFormat="1" ht="15" customHeight="1">
      <c r="A183">
        <v>2150494</v>
      </c>
      <c r="B183" t="s">
        <v>15</v>
      </c>
      <c r="C183" t="s">
        <v>21</v>
      </c>
      <c r="D183" s="694">
        <v>44462</v>
      </c>
      <c r="E183" s="695">
        <v>0.27708333333333335</v>
      </c>
      <c r="F183" t="s">
        <v>22</v>
      </c>
      <c r="G183" t="s">
        <v>22</v>
      </c>
      <c r="H183" t="s">
        <v>23</v>
      </c>
      <c r="I183" t="s">
        <v>57</v>
      </c>
      <c r="J183">
        <v>2</v>
      </c>
      <c r="K183">
        <v>2</v>
      </c>
      <c r="L183"/>
      <c r="M183" s="694">
        <v>44461</v>
      </c>
      <c r="N183" t="s">
        <v>24</v>
      </c>
      <c r="O183" s="694">
        <v>44468</v>
      </c>
      <c r="P183" s="583"/>
      <c r="Q183" s="582"/>
      <c r="R183" s="583"/>
    </row>
    <row r="184" spans="1:25" s="256" customFormat="1" ht="15" customHeight="1">
      <c r="A184">
        <v>2151464</v>
      </c>
      <c r="B184" t="s">
        <v>15</v>
      </c>
      <c r="C184" t="s">
        <v>21</v>
      </c>
      <c r="D184" s="694">
        <v>44467</v>
      </c>
      <c r="E184" s="695">
        <v>0.27083333333333331</v>
      </c>
      <c r="F184" t="s">
        <v>22</v>
      </c>
      <c r="G184" t="s">
        <v>22</v>
      </c>
      <c r="H184" t="s">
        <v>23</v>
      </c>
      <c r="I184" t="s">
        <v>57</v>
      </c>
      <c r="J184">
        <v>2</v>
      </c>
      <c r="K184">
        <v>2</v>
      </c>
      <c r="L184"/>
      <c r="M184" s="694">
        <v>44467</v>
      </c>
      <c r="N184" t="s">
        <v>24</v>
      </c>
      <c r="O184" s="694">
        <v>44472</v>
      </c>
      <c r="P184" s="583"/>
      <c r="Q184" s="582"/>
      <c r="R184" s="583"/>
    </row>
    <row r="185" spans="1:25" s="256" customFormat="1" ht="15" customHeight="1">
      <c r="A185">
        <v>2152005</v>
      </c>
      <c r="B185" t="s">
        <v>15</v>
      </c>
      <c r="C185" t="s">
        <v>21</v>
      </c>
      <c r="D185" s="694">
        <v>44469</v>
      </c>
      <c r="E185" s="695">
        <v>0.27152777777777776</v>
      </c>
      <c r="F185" t="s">
        <v>22</v>
      </c>
      <c r="G185" t="s">
        <v>22</v>
      </c>
      <c r="H185" t="s">
        <v>23</v>
      </c>
      <c r="I185" t="s">
        <v>57</v>
      </c>
      <c r="J185">
        <v>2</v>
      </c>
      <c r="K185">
        <v>3</v>
      </c>
      <c r="L185"/>
      <c r="M185" s="694">
        <v>44469</v>
      </c>
      <c r="N185" t="s">
        <v>24</v>
      </c>
      <c r="O185" s="694">
        <v>44474</v>
      </c>
      <c r="P185" s="583"/>
      <c r="Q185" s="582"/>
      <c r="R185" s="583"/>
    </row>
    <row r="186" spans="1:25" s="256" customFormat="1" ht="15" customHeight="1">
      <c r="A186">
        <v>2146001</v>
      </c>
      <c r="B186" t="s">
        <v>15</v>
      </c>
      <c r="C186" t="s">
        <v>21</v>
      </c>
      <c r="D186" s="694">
        <v>44441</v>
      </c>
      <c r="E186" s="695">
        <v>0.27083333333333331</v>
      </c>
      <c r="F186" t="s">
        <v>28</v>
      </c>
      <c r="G186" t="s">
        <v>28</v>
      </c>
      <c r="H186" t="s">
        <v>29</v>
      </c>
      <c r="I186" t="s">
        <v>57</v>
      </c>
      <c r="J186">
        <v>3</v>
      </c>
      <c r="K186">
        <v>3</v>
      </c>
      <c r="L186"/>
      <c r="M186" s="694">
        <v>44441</v>
      </c>
      <c r="N186" t="s">
        <v>24</v>
      </c>
      <c r="O186" s="694">
        <v>44442</v>
      </c>
      <c r="P186" s="583"/>
      <c r="Q186" s="582"/>
      <c r="R186" s="583"/>
    </row>
    <row r="187" spans="1:25" s="256" customFormat="1" ht="15" customHeight="1">
      <c r="A187">
        <v>2146838</v>
      </c>
      <c r="B187" t="s">
        <v>15</v>
      </c>
      <c r="C187" t="s">
        <v>21</v>
      </c>
      <c r="D187" s="694">
        <v>44447</v>
      </c>
      <c r="E187" s="695">
        <v>0.27152777777777776</v>
      </c>
      <c r="F187" t="s">
        <v>28</v>
      </c>
      <c r="G187" t="s">
        <v>28</v>
      </c>
      <c r="H187" t="s">
        <v>29</v>
      </c>
      <c r="I187" t="s">
        <v>57</v>
      </c>
      <c r="J187">
        <v>2</v>
      </c>
      <c r="K187">
        <v>2</v>
      </c>
      <c r="L187"/>
      <c r="M187" s="694">
        <v>44447</v>
      </c>
      <c r="N187" t="s">
        <v>24</v>
      </c>
      <c r="O187" s="694">
        <v>44451</v>
      </c>
      <c r="P187" s="583"/>
      <c r="Q187" s="582"/>
      <c r="R187" s="583"/>
    </row>
    <row r="188" spans="1:25" s="256" customFormat="1" ht="15" customHeight="1">
      <c r="A188">
        <v>2147292</v>
      </c>
      <c r="B188" t="s">
        <v>15</v>
      </c>
      <c r="C188" t="s">
        <v>21</v>
      </c>
      <c r="D188" s="694">
        <v>44448</v>
      </c>
      <c r="E188" s="695">
        <v>0.27499999999999997</v>
      </c>
      <c r="F188" t="s">
        <v>28</v>
      </c>
      <c r="G188" t="s">
        <v>28</v>
      </c>
      <c r="H188" t="s">
        <v>29</v>
      </c>
      <c r="I188" t="s">
        <v>57</v>
      </c>
      <c r="J188">
        <v>3</v>
      </c>
      <c r="K188">
        <v>3</v>
      </c>
      <c r="L188"/>
      <c r="M188" s="694">
        <v>44448</v>
      </c>
      <c r="N188" t="s">
        <v>24</v>
      </c>
      <c r="O188" s="694">
        <v>44452</v>
      </c>
      <c r="P188" s="583"/>
      <c r="Q188" s="582"/>
      <c r="R188" s="583"/>
    </row>
    <row r="189" spans="1:25" s="256" customFormat="1" ht="15" customHeight="1">
      <c r="A189">
        <v>2148122</v>
      </c>
      <c r="B189" t="s">
        <v>15</v>
      </c>
      <c r="C189" t="s">
        <v>21</v>
      </c>
      <c r="D189" s="694">
        <v>44453</v>
      </c>
      <c r="E189" s="695">
        <v>0.27430555555555552</v>
      </c>
      <c r="F189" t="s">
        <v>28</v>
      </c>
      <c r="G189" t="s">
        <v>28</v>
      </c>
      <c r="H189" t="s">
        <v>29</v>
      </c>
      <c r="I189" t="s">
        <v>57</v>
      </c>
      <c r="J189">
        <v>2</v>
      </c>
      <c r="K189">
        <v>2</v>
      </c>
      <c r="L189"/>
      <c r="M189" s="694">
        <v>44453</v>
      </c>
      <c r="N189" t="s">
        <v>24</v>
      </c>
      <c r="O189" s="694">
        <v>44458</v>
      </c>
      <c r="P189" s="583"/>
      <c r="Q189" s="582"/>
      <c r="R189" s="583"/>
    </row>
    <row r="190" spans="1:25" s="256" customFormat="1" ht="15" customHeight="1">
      <c r="A190">
        <v>2148719</v>
      </c>
      <c r="B190" t="s">
        <v>15</v>
      </c>
      <c r="C190" t="s">
        <v>21</v>
      </c>
      <c r="D190" s="694">
        <v>44455</v>
      </c>
      <c r="E190" s="695">
        <v>0.27847222222222223</v>
      </c>
      <c r="F190" t="s">
        <v>28</v>
      </c>
      <c r="G190" t="s">
        <v>28</v>
      </c>
      <c r="H190" t="s">
        <v>29</v>
      </c>
      <c r="I190" t="s">
        <v>57</v>
      </c>
      <c r="J190">
        <v>2</v>
      </c>
      <c r="K190">
        <v>2</v>
      </c>
      <c r="L190"/>
      <c r="M190" s="694">
        <v>44455</v>
      </c>
      <c r="N190" t="s">
        <v>24</v>
      </c>
      <c r="O190" s="694">
        <v>44459</v>
      </c>
      <c r="P190" s="583"/>
      <c r="Q190" s="582"/>
      <c r="R190" s="583"/>
    </row>
    <row r="191" spans="1:25" s="256" customFormat="1" ht="15" customHeight="1">
      <c r="A191">
        <v>2149643</v>
      </c>
      <c r="B191" t="s">
        <v>15</v>
      </c>
      <c r="C191" t="s">
        <v>21</v>
      </c>
      <c r="D191" s="694">
        <v>44460</v>
      </c>
      <c r="E191" s="695">
        <v>0.27847222222222223</v>
      </c>
      <c r="F191" t="s">
        <v>28</v>
      </c>
      <c r="G191" t="s">
        <v>28</v>
      </c>
      <c r="H191" t="s">
        <v>29</v>
      </c>
      <c r="I191" t="s">
        <v>57</v>
      </c>
      <c r="J191">
        <v>3</v>
      </c>
      <c r="K191">
        <v>3</v>
      </c>
      <c r="L191"/>
      <c r="M191" s="694">
        <v>44460</v>
      </c>
      <c r="N191" t="s">
        <v>24</v>
      </c>
      <c r="O191" s="694">
        <v>44461</v>
      </c>
      <c r="P191" s="583"/>
      <c r="Q191" s="582"/>
      <c r="R191" s="583"/>
    </row>
    <row r="192" spans="1:25" s="256" customFormat="1" ht="15" customHeight="1">
      <c r="A192">
        <v>2150494</v>
      </c>
      <c r="B192" t="s">
        <v>15</v>
      </c>
      <c r="C192" t="s">
        <v>21</v>
      </c>
      <c r="D192" s="694">
        <v>44462</v>
      </c>
      <c r="E192" s="695">
        <v>0.27708333333333335</v>
      </c>
      <c r="F192" t="s">
        <v>28</v>
      </c>
      <c r="G192" t="s">
        <v>28</v>
      </c>
      <c r="H192" t="s">
        <v>29</v>
      </c>
      <c r="I192" t="s">
        <v>57</v>
      </c>
      <c r="J192">
        <v>2</v>
      </c>
      <c r="K192">
        <v>2</v>
      </c>
      <c r="L192"/>
      <c r="M192" s="694">
        <v>44461</v>
      </c>
      <c r="N192" t="s">
        <v>24</v>
      </c>
      <c r="O192" s="694">
        <v>44464</v>
      </c>
      <c r="P192" s="583"/>
      <c r="Q192" s="582"/>
      <c r="R192" s="583"/>
    </row>
    <row r="193" spans="1:25" s="256" customFormat="1" ht="15" customHeight="1">
      <c r="A193">
        <v>2151464</v>
      </c>
      <c r="B193" t="s">
        <v>15</v>
      </c>
      <c r="C193" t="s">
        <v>21</v>
      </c>
      <c r="D193" s="694">
        <v>44467</v>
      </c>
      <c r="E193" s="695">
        <v>0.27083333333333331</v>
      </c>
      <c r="F193" t="s">
        <v>28</v>
      </c>
      <c r="G193" t="s">
        <v>28</v>
      </c>
      <c r="H193" t="s">
        <v>29</v>
      </c>
      <c r="I193" t="s">
        <v>57</v>
      </c>
      <c r="J193">
        <v>2</v>
      </c>
      <c r="K193">
        <v>2</v>
      </c>
      <c r="L193"/>
      <c r="M193" s="694">
        <v>44467</v>
      </c>
      <c r="N193" t="s">
        <v>24</v>
      </c>
      <c r="O193" s="694">
        <v>44468</v>
      </c>
      <c r="P193" s="583"/>
      <c r="Q193" s="582"/>
      <c r="R193" s="583"/>
    </row>
    <row r="194" spans="1:25" s="256" customFormat="1" ht="15" customHeight="1">
      <c r="A194">
        <v>2152005</v>
      </c>
      <c r="B194" t="s">
        <v>15</v>
      </c>
      <c r="C194" t="s">
        <v>21</v>
      </c>
      <c r="D194" s="694">
        <v>44469</v>
      </c>
      <c r="E194" s="695">
        <v>0.27152777777777776</v>
      </c>
      <c r="F194" t="s">
        <v>28</v>
      </c>
      <c r="G194" t="s">
        <v>28</v>
      </c>
      <c r="H194" t="s">
        <v>29</v>
      </c>
      <c r="I194" t="s">
        <v>57</v>
      </c>
      <c r="J194">
        <v>2</v>
      </c>
      <c r="K194">
        <v>2</v>
      </c>
      <c r="L194"/>
      <c r="M194" s="694">
        <v>44469</v>
      </c>
      <c r="N194" t="s">
        <v>24</v>
      </c>
      <c r="O194" s="694">
        <v>44471</v>
      </c>
      <c r="P194" s="583"/>
      <c r="Q194" s="582"/>
      <c r="R194" s="583"/>
    </row>
    <row r="195" spans="1:25" ht="15" customHeight="1">
      <c r="A195">
        <v>2146001</v>
      </c>
      <c r="B195" t="s">
        <v>15</v>
      </c>
      <c r="C195" t="s">
        <v>21</v>
      </c>
      <c r="D195" s="694">
        <v>44441</v>
      </c>
      <c r="E195" s="695">
        <v>0.27083333333333331</v>
      </c>
      <c r="F195" t="s">
        <v>43</v>
      </c>
      <c r="G195" t="s">
        <v>43</v>
      </c>
      <c r="H195" t="s">
        <v>44</v>
      </c>
      <c r="I195"/>
      <c r="J195">
        <v>770</v>
      </c>
      <c r="K195">
        <v>2</v>
      </c>
      <c r="L195" t="s">
        <v>27</v>
      </c>
      <c r="M195" s="694">
        <v>44441</v>
      </c>
      <c r="N195" t="s">
        <v>45</v>
      </c>
      <c r="O195" s="694">
        <v>44441</v>
      </c>
      <c r="P195" s="583"/>
      <c r="Q195" s="582"/>
      <c r="R195" s="583"/>
      <c r="S195" s="256"/>
      <c r="T195" s="256"/>
      <c r="U195" s="256"/>
      <c r="V195" s="256"/>
      <c r="W195" s="256"/>
      <c r="X195" s="256"/>
      <c r="Y195" s="256"/>
    </row>
    <row r="196" spans="1:25" s="256" customFormat="1" ht="15" customHeight="1">
      <c r="A196">
        <v>2146001</v>
      </c>
      <c r="B196" t="s">
        <v>15</v>
      </c>
      <c r="C196" t="s">
        <v>21</v>
      </c>
      <c r="D196" s="694">
        <v>44441</v>
      </c>
      <c r="E196" s="695">
        <v>0.27083333333333331</v>
      </c>
      <c r="F196" t="s">
        <v>62</v>
      </c>
      <c r="G196" t="s">
        <v>63</v>
      </c>
      <c r="H196" t="s">
        <v>64</v>
      </c>
      <c r="I196" t="s">
        <v>57</v>
      </c>
      <c r="J196">
        <v>2</v>
      </c>
      <c r="K196">
        <v>2</v>
      </c>
      <c r="L196"/>
      <c r="M196" s="694">
        <v>44441</v>
      </c>
      <c r="N196" t="s">
        <v>61</v>
      </c>
      <c r="O196" s="694">
        <v>44447</v>
      </c>
      <c r="P196" s="583"/>
      <c r="Q196" s="582"/>
      <c r="R196" s="583"/>
    </row>
    <row r="197" spans="1:25" s="256" customFormat="1" ht="15" customHeight="1">
      <c r="A197">
        <v>2146001</v>
      </c>
      <c r="B197" t="s">
        <v>15</v>
      </c>
      <c r="C197" t="s">
        <v>21</v>
      </c>
      <c r="D197" s="694">
        <v>44441</v>
      </c>
      <c r="E197" s="695">
        <v>0.27083333333333331</v>
      </c>
      <c r="F197" t="s">
        <v>65</v>
      </c>
      <c r="G197" t="s">
        <v>65</v>
      </c>
      <c r="H197" t="s">
        <v>66</v>
      </c>
      <c r="I197"/>
      <c r="J197" t="s">
        <v>34</v>
      </c>
      <c r="K197"/>
      <c r="L197"/>
      <c r="M197" s="694">
        <v>44441</v>
      </c>
      <c r="N197"/>
      <c r="O197" s="694">
        <v>44441</v>
      </c>
      <c r="P197" s="583"/>
      <c r="Q197" s="582"/>
      <c r="R197" s="583"/>
    </row>
    <row r="198" spans="1:25" s="256" customFormat="1" ht="15" customHeight="1">
      <c r="A198">
        <v>2146001</v>
      </c>
      <c r="B198" t="s">
        <v>15</v>
      </c>
      <c r="C198" t="s">
        <v>21</v>
      </c>
      <c r="D198" s="694">
        <v>44441</v>
      </c>
      <c r="E198" s="695">
        <v>0.27083333333333331</v>
      </c>
      <c r="F198" t="s">
        <v>67</v>
      </c>
      <c r="G198" t="s">
        <v>67</v>
      </c>
      <c r="H198" t="s">
        <v>68</v>
      </c>
      <c r="I198"/>
      <c r="J198">
        <v>4.68</v>
      </c>
      <c r="K198">
        <v>0.1</v>
      </c>
      <c r="L198"/>
      <c r="M198" s="694">
        <v>44441</v>
      </c>
      <c r="N198" t="s">
        <v>24</v>
      </c>
      <c r="O198" s="694">
        <v>44446</v>
      </c>
      <c r="P198" s="583"/>
      <c r="Q198" s="582"/>
      <c r="R198" s="583"/>
    </row>
    <row r="199" spans="1:25" s="256" customFormat="1" ht="15" customHeight="1">
      <c r="A199">
        <v>2146001</v>
      </c>
      <c r="B199" t="s">
        <v>15</v>
      </c>
      <c r="C199" t="s">
        <v>21</v>
      </c>
      <c r="D199" s="694">
        <v>44441</v>
      </c>
      <c r="E199" s="695">
        <v>0.27083333333333331</v>
      </c>
      <c r="F199" t="s">
        <v>46</v>
      </c>
      <c r="G199" t="s">
        <v>46</v>
      </c>
      <c r="H199" t="s">
        <v>47</v>
      </c>
      <c r="I199"/>
      <c r="J199">
        <v>175</v>
      </c>
      <c r="K199">
        <v>5</v>
      </c>
      <c r="L199" t="s">
        <v>27</v>
      </c>
      <c r="M199" s="694">
        <v>44441</v>
      </c>
      <c r="N199" t="s">
        <v>24</v>
      </c>
      <c r="O199" s="694">
        <v>44446</v>
      </c>
      <c r="P199" s="583"/>
      <c r="Q199" s="582"/>
      <c r="R199" s="583"/>
    </row>
    <row r="200" spans="1:25" s="256" customFormat="1" ht="15" customHeight="1">
      <c r="A200">
        <v>2146001</v>
      </c>
      <c r="B200" t="s">
        <v>15</v>
      </c>
      <c r="C200" t="s">
        <v>21</v>
      </c>
      <c r="D200" s="694">
        <v>44441</v>
      </c>
      <c r="E200" s="695">
        <v>0.27083333333333331</v>
      </c>
      <c r="F200" t="s">
        <v>25</v>
      </c>
      <c r="G200" t="s">
        <v>25</v>
      </c>
      <c r="H200" t="s">
        <v>26</v>
      </c>
      <c r="I200" t="s">
        <v>57</v>
      </c>
      <c r="J200">
        <v>0.04</v>
      </c>
      <c r="K200">
        <v>0.04</v>
      </c>
      <c r="L200" t="s">
        <v>27</v>
      </c>
      <c r="M200" s="694">
        <v>44441</v>
      </c>
      <c r="N200" t="s">
        <v>24</v>
      </c>
      <c r="O200" s="694">
        <v>44452</v>
      </c>
      <c r="P200" s="590"/>
      <c r="Q200" s="589"/>
      <c r="R200" s="583"/>
    </row>
    <row r="201" spans="1:25" s="256" customFormat="1" ht="15" customHeight="1">
      <c r="A201">
        <v>2146838</v>
      </c>
      <c r="B201" t="s">
        <v>15</v>
      </c>
      <c r="C201" t="s">
        <v>21</v>
      </c>
      <c r="D201" s="694">
        <v>44447</v>
      </c>
      <c r="E201" s="695">
        <v>0.27152777777777776</v>
      </c>
      <c r="F201" t="s">
        <v>25</v>
      </c>
      <c r="G201" t="s">
        <v>25</v>
      </c>
      <c r="H201" t="s">
        <v>26</v>
      </c>
      <c r="I201" t="s">
        <v>57</v>
      </c>
      <c r="J201">
        <v>0.04</v>
      </c>
      <c r="K201">
        <v>0.04</v>
      </c>
      <c r="L201" t="s">
        <v>27</v>
      </c>
      <c r="M201" s="694">
        <v>44447</v>
      </c>
      <c r="N201" t="s">
        <v>24</v>
      </c>
      <c r="O201" s="694">
        <v>44452</v>
      </c>
      <c r="P201" s="583"/>
      <c r="Q201" s="582"/>
      <c r="R201" s="583"/>
    </row>
    <row r="202" spans="1:25" s="256" customFormat="1" ht="15" customHeight="1">
      <c r="A202">
        <v>2147292</v>
      </c>
      <c r="B202" t="s">
        <v>15</v>
      </c>
      <c r="C202" t="s">
        <v>21</v>
      </c>
      <c r="D202" s="694">
        <v>44448</v>
      </c>
      <c r="E202" s="695">
        <v>0.27499999999999997</v>
      </c>
      <c r="F202" t="s">
        <v>25</v>
      </c>
      <c r="G202" t="s">
        <v>25</v>
      </c>
      <c r="H202" t="s">
        <v>26</v>
      </c>
      <c r="I202" t="s">
        <v>57</v>
      </c>
      <c r="J202">
        <v>0.04</v>
      </c>
      <c r="K202">
        <v>0.04</v>
      </c>
      <c r="L202" t="s">
        <v>27</v>
      </c>
      <c r="M202" s="694">
        <v>44448</v>
      </c>
      <c r="N202" t="s">
        <v>24</v>
      </c>
      <c r="O202" s="694">
        <v>44452</v>
      </c>
      <c r="P202" s="583"/>
      <c r="Q202" s="582"/>
      <c r="R202" s="583"/>
      <c r="T202" s="186"/>
      <c r="U202" s="186"/>
      <c r="V202" s="186"/>
      <c r="W202" s="186"/>
      <c r="X202" s="186"/>
    </row>
    <row r="203" spans="1:25" s="256" customFormat="1" ht="15" customHeight="1">
      <c r="A203">
        <v>2148122</v>
      </c>
      <c r="B203" t="s">
        <v>15</v>
      </c>
      <c r="C203" t="s">
        <v>21</v>
      </c>
      <c r="D203" s="694">
        <v>44453</v>
      </c>
      <c r="E203" s="695">
        <v>0.27430555555555552</v>
      </c>
      <c r="F203" t="s">
        <v>25</v>
      </c>
      <c r="G203" t="s">
        <v>25</v>
      </c>
      <c r="H203" t="s">
        <v>26</v>
      </c>
      <c r="I203" t="s">
        <v>57</v>
      </c>
      <c r="J203">
        <v>0.04</v>
      </c>
      <c r="K203">
        <v>0.04</v>
      </c>
      <c r="L203" t="s">
        <v>27</v>
      </c>
      <c r="M203" s="694">
        <v>44453</v>
      </c>
      <c r="N203" t="s">
        <v>24</v>
      </c>
      <c r="O203" s="694">
        <v>44454</v>
      </c>
      <c r="P203" s="583"/>
      <c r="Q203" s="582"/>
      <c r="R203" s="583"/>
      <c r="T203" s="186"/>
      <c r="U203" s="186"/>
      <c r="V203" s="186"/>
      <c r="W203" s="186"/>
      <c r="X203" s="186"/>
    </row>
    <row r="204" spans="1:25" s="256" customFormat="1" ht="15" customHeight="1">
      <c r="A204">
        <v>2148719</v>
      </c>
      <c r="B204" t="s">
        <v>15</v>
      </c>
      <c r="C204" t="s">
        <v>21</v>
      </c>
      <c r="D204" s="694">
        <v>44455</v>
      </c>
      <c r="E204" s="695">
        <v>0.27847222222222223</v>
      </c>
      <c r="F204" t="s">
        <v>25</v>
      </c>
      <c r="G204" t="s">
        <v>25</v>
      </c>
      <c r="H204" t="s">
        <v>26</v>
      </c>
      <c r="I204" t="s">
        <v>57</v>
      </c>
      <c r="J204">
        <v>0.04</v>
      </c>
      <c r="K204">
        <v>0.04</v>
      </c>
      <c r="L204" t="s">
        <v>27</v>
      </c>
      <c r="M204" s="694">
        <v>44455</v>
      </c>
      <c r="N204" t="s">
        <v>24</v>
      </c>
      <c r="O204" s="694">
        <v>44461</v>
      </c>
      <c r="P204" s="648"/>
      <c r="Q204" s="649"/>
      <c r="R204" s="583"/>
      <c r="T204" s="186"/>
      <c r="U204" s="186"/>
      <c r="V204" s="186"/>
      <c r="W204" s="186"/>
      <c r="X204" s="186"/>
    </row>
    <row r="205" spans="1:25" s="256" customFormat="1" ht="15" customHeight="1">
      <c r="A205">
        <v>2149643</v>
      </c>
      <c r="B205" t="s">
        <v>15</v>
      </c>
      <c r="C205" t="s">
        <v>21</v>
      </c>
      <c r="D205" s="694">
        <v>44460</v>
      </c>
      <c r="E205" s="695">
        <v>0.27847222222222223</v>
      </c>
      <c r="F205" t="s">
        <v>25</v>
      </c>
      <c r="G205" t="s">
        <v>25</v>
      </c>
      <c r="H205" t="s">
        <v>26</v>
      </c>
      <c r="I205" t="s">
        <v>57</v>
      </c>
      <c r="J205">
        <v>0.04</v>
      </c>
      <c r="K205">
        <v>0.04</v>
      </c>
      <c r="L205" t="s">
        <v>27</v>
      </c>
      <c r="M205" s="694">
        <v>44460</v>
      </c>
      <c r="N205" t="s">
        <v>24</v>
      </c>
      <c r="O205" s="694">
        <v>44463</v>
      </c>
      <c r="P205"/>
      <c r="Q205"/>
      <c r="R205" s="583"/>
      <c r="T205" s="186"/>
      <c r="U205" s="186"/>
      <c r="V205" s="186"/>
      <c r="W205" s="186"/>
      <c r="X205" s="186"/>
    </row>
    <row r="206" spans="1:25" s="256" customFormat="1" ht="15" customHeight="1">
      <c r="A206">
        <v>2150494</v>
      </c>
      <c r="B206" t="s">
        <v>15</v>
      </c>
      <c r="C206" t="s">
        <v>21</v>
      </c>
      <c r="D206" s="694">
        <v>44462</v>
      </c>
      <c r="E206" s="695">
        <v>0.27708333333333335</v>
      </c>
      <c r="F206" t="s">
        <v>25</v>
      </c>
      <c r="G206" t="s">
        <v>25</v>
      </c>
      <c r="H206" t="s">
        <v>26</v>
      </c>
      <c r="I206" t="s">
        <v>57</v>
      </c>
      <c r="J206">
        <v>0.04</v>
      </c>
      <c r="K206">
        <v>0.04</v>
      </c>
      <c r="L206" t="s">
        <v>27</v>
      </c>
      <c r="M206" s="694">
        <v>44461</v>
      </c>
      <c r="N206" t="s">
        <v>24</v>
      </c>
      <c r="O206" s="694">
        <v>44469</v>
      </c>
      <c r="P206"/>
      <c r="Q206"/>
      <c r="R206" s="583"/>
      <c r="T206" s="186"/>
      <c r="U206" s="186"/>
      <c r="V206" s="186"/>
      <c r="W206" s="186"/>
      <c r="X206" s="186"/>
    </row>
    <row r="207" spans="1:25" s="256" customFormat="1" ht="15" customHeight="1">
      <c r="A207">
        <v>2151464</v>
      </c>
      <c r="B207" t="s">
        <v>15</v>
      </c>
      <c r="C207" t="s">
        <v>21</v>
      </c>
      <c r="D207" s="694">
        <v>44467</v>
      </c>
      <c r="E207" s="695">
        <v>0.27083333333333331</v>
      </c>
      <c r="F207" t="s">
        <v>25</v>
      </c>
      <c r="G207" t="s">
        <v>25</v>
      </c>
      <c r="H207" t="s">
        <v>26</v>
      </c>
      <c r="I207" t="s">
        <v>57</v>
      </c>
      <c r="J207">
        <v>0.04</v>
      </c>
      <c r="K207">
        <v>0.04</v>
      </c>
      <c r="L207" t="s">
        <v>27</v>
      </c>
      <c r="M207" s="694">
        <v>44467</v>
      </c>
      <c r="N207" t="s">
        <v>24</v>
      </c>
      <c r="O207" s="694">
        <v>44473</v>
      </c>
      <c r="P207" s="583"/>
      <c r="Q207" s="582"/>
      <c r="R207" s="583"/>
      <c r="T207" s="186"/>
      <c r="U207" s="186"/>
      <c r="V207" s="186"/>
      <c r="W207" s="186"/>
      <c r="X207" s="186"/>
    </row>
    <row r="208" spans="1:25" s="256" customFormat="1" ht="15" customHeight="1">
      <c r="A208">
        <v>2152005</v>
      </c>
      <c r="B208" t="s">
        <v>15</v>
      </c>
      <c r="C208" t="s">
        <v>21</v>
      </c>
      <c r="D208" s="694">
        <v>44469</v>
      </c>
      <c r="E208" s="695">
        <v>0.27152777777777776</v>
      </c>
      <c r="F208" t="s">
        <v>25</v>
      </c>
      <c r="G208" t="s">
        <v>25</v>
      </c>
      <c r="H208" t="s">
        <v>26</v>
      </c>
      <c r="I208" t="s">
        <v>57</v>
      </c>
      <c r="J208">
        <v>0.04</v>
      </c>
      <c r="K208">
        <v>0.04</v>
      </c>
      <c r="L208" t="s">
        <v>27</v>
      </c>
      <c r="M208" s="694">
        <v>44469</v>
      </c>
      <c r="N208" t="s">
        <v>24</v>
      </c>
      <c r="O208" s="694">
        <v>44474</v>
      </c>
      <c r="P208" s="583"/>
      <c r="Q208" s="582"/>
      <c r="S208" s="186"/>
      <c r="T208" s="186"/>
      <c r="U208" s="186"/>
      <c r="V208" s="186"/>
      <c r="W208" s="186"/>
      <c r="X208" s="186"/>
      <c r="Y208" s="186"/>
    </row>
    <row r="209" spans="1:25" s="256" customFormat="1" ht="15" customHeight="1">
      <c r="A209">
        <v>2146001</v>
      </c>
      <c r="B209" t="s">
        <v>15</v>
      </c>
      <c r="C209" t="s">
        <v>21</v>
      </c>
      <c r="D209" s="694">
        <v>44441</v>
      </c>
      <c r="E209" s="695">
        <v>0.27083333333333331</v>
      </c>
      <c r="F209" t="s">
        <v>48</v>
      </c>
      <c r="G209" t="s">
        <v>48</v>
      </c>
      <c r="H209" t="s">
        <v>49</v>
      </c>
      <c r="I209"/>
      <c r="J209">
        <v>15.4</v>
      </c>
      <c r="K209">
        <v>0.02</v>
      </c>
      <c r="L209">
        <v>10</v>
      </c>
      <c r="M209" s="694">
        <v>44441</v>
      </c>
      <c r="N209" t="s">
        <v>24</v>
      </c>
      <c r="O209" s="694">
        <v>44446</v>
      </c>
      <c r="P209" s="583"/>
      <c r="Q209" s="582"/>
      <c r="S209" s="186"/>
      <c r="T209" s="186"/>
      <c r="U209" s="186"/>
      <c r="V209" s="186"/>
      <c r="W209" s="186"/>
      <c r="X209" s="186"/>
      <c r="Y209" s="186"/>
    </row>
    <row r="210" spans="1:25" s="256" customFormat="1" ht="15" customHeight="1">
      <c r="A210">
        <v>2146001</v>
      </c>
      <c r="B210" t="s">
        <v>15</v>
      </c>
      <c r="C210" t="s">
        <v>21</v>
      </c>
      <c r="D210" s="694">
        <v>44441</v>
      </c>
      <c r="E210" s="695">
        <v>0.27083333333333331</v>
      </c>
      <c r="F210" t="s">
        <v>69</v>
      </c>
      <c r="G210" t="s">
        <v>69</v>
      </c>
      <c r="H210" t="s">
        <v>70</v>
      </c>
      <c r="I210"/>
      <c r="J210">
        <v>1.65</v>
      </c>
      <c r="K210">
        <v>0.05</v>
      </c>
      <c r="L210"/>
      <c r="M210" s="694">
        <v>44441</v>
      </c>
      <c r="N210" t="s">
        <v>24</v>
      </c>
      <c r="O210" s="694">
        <v>44441</v>
      </c>
      <c r="P210" s="583"/>
      <c r="Q210" s="582"/>
      <c r="S210" s="186"/>
      <c r="T210" s="186"/>
      <c r="U210" s="186"/>
      <c r="V210" s="186"/>
      <c r="W210" s="186"/>
      <c r="X210" s="186"/>
      <c r="Y210" s="186"/>
    </row>
    <row r="211" spans="1:25" s="256" customFormat="1" ht="15" customHeight="1">
      <c r="A211">
        <v>2146001</v>
      </c>
      <c r="B211" t="s">
        <v>15</v>
      </c>
      <c r="C211" t="s">
        <v>21</v>
      </c>
      <c r="D211" s="694">
        <v>44441</v>
      </c>
      <c r="E211" s="695">
        <v>0.27083333333333331</v>
      </c>
      <c r="F211" t="s">
        <v>931</v>
      </c>
      <c r="G211" t="s">
        <v>931</v>
      </c>
      <c r="H211" t="s">
        <v>930</v>
      </c>
      <c r="I211"/>
      <c r="J211" t="s">
        <v>34</v>
      </c>
      <c r="K211"/>
      <c r="L211"/>
      <c r="M211" s="694">
        <v>44441</v>
      </c>
      <c r="N211"/>
      <c r="O211" s="694">
        <v>44442</v>
      </c>
      <c r="P211" s="583"/>
      <c r="Q211" s="582"/>
      <c r="S211" s="186"/>
      <c r="T211" s="186"/>
      <c r="U211" s="186"/>
      <c r="V211" s="186"/>
      <c r="W211" s="186"/>
      <c r="X211" s="186"/>
      <c r="Y211" s="186"/>
    </row>
    <row r="212" spans="1:25" s="256" customFormat="1" ht="15" customHeight="1">
      <c r="A212">
        <v>2146001</v>
      </c>
      <c r="B212" t="s">
        <v>15</v>
      </c>
      <c r="C212" t="s">
        <v>21</v>
      </c>
      <c r="D212" s="694">
        <v>44441</v>
      </c>
      <c r="E212" s="695">
        <v>0.27083333333333331</v>
      </c>
      <c r="F212" t="s">
        <v>30</v>
      </c>
      <c r="G212" t="s">
        <v>31</v>
      </c>
      <c r="H212" t="s">
        <v>32</v>
      </c>
      <c r="I212"/>
      <c r="J212">
        <v>1.73</v>
      </c>
      <c r="K212">
        <v>0.01</v>
      </c>
      <c r="L212"/>
      <c r="M212" s="694">
        <v>44441</v>
      </c>
      <c r="N212" t="s">
        <v>24</v>
      </c>
      <c r="O212" s="694">
        <v>44442</v>
      </c>
      <c r="P212" s="583"/>
      <c r="Q212" s="582"/>
      <c r="S212" s="186"/>
      <c r="T212" s="186"/>
      <c r="U212" s="186"/>
      <c r="V212" s="186"/>
      <c r="W212" s="186"/>
      <c r="X212" s="186"/>
      <c r="Y212" s="186"/>
    </row>
    <row r="213" spans="1:25" s="256" customFormat="1" ht="15" customHeight="1">
      <c r="A213">
        <v>2146838</v>
      </c>
      <c r="B213" t="s">
        <v>15</v>
      </c>
      <c r="C213" t="s">
        <v>21</v>
      </c>
      <c r="D213" s="694">
        <v>44447</v>
      </c>
      <c r="E213" s="695">
        <v>0.27152777777777776</v>
      </c>
      <c r="F213" t="s">
        <v>30</v>
      </c>
      <c r="G213" t="s">
        <v>31</v>
      </c>
      <c r="H213" t="s">
        <v>32</v>
      </c>
      <c r="I213"/>
      <c r="J213">
        <v>1.46</v>
      </c>
      <c r="K213">
        <v>0.01</v>
      </c>
      <c r="L213"/>
      <c r="M213" s="694">
        <v>44447</v>
      </c>
      <c r="N213" t="s">
        <v>24</v>
      </c>
      <c r="O213" s="694">
        <v>44449</v>
      </c>
      <c r="P213" s="583"/>
      <c r="Q213" s="582"/>
      <c r="S213" s="186"/>
      <c r="T213" s="186"/>
      <c r="U213" s="186"/>
      <c r="V213" s="186"/>
      <c r="W213" s="186"/>
      <c r="X213" s="186"/>
      <c r="Y213" s="186"/>
    </row>
    <row r="214" spans="1:25" s="256" customFormat="1" ht="15" customHeight="1">
      <c r="A214">
        <v>2147292</v>
      </c>
      <c r="B214" t="s">
        <v>15</v>
      </c>
      <c r="C214" t="s">
        <v>21</v>
      </c>
      <c r="D214" s="694">
        <v>44448</v>
      </c>
      <c r="E214" s="695">
        <v>0.27499999999999997</v>
      </c>
      <c r="F214" t="s">
        <v>30</v>
      </c>
      <c r="G214" t="s">
        <v>31</v>
      </c>
      <c r="H214" t="s">
        <v>32</v>
      </c>
      <c r="I214"/>
      <c r="J214">
        <v>2.21</v>
      </c>
      <c r="K214">
        <v>0.01</v>
      </c>
      <c r="L214"/>
      <c r="M214" s="694">
        <v>44448</v>
      </c>
      <c r="N214" t="s">
        <v>24</v>
      </c>
      <c r="O214" s="694">
        <v>44449</v>
      </c>
      <c r="P214" s="583"/>
      <c r="Q214" s="582"/>
      <c r="S214" s="186"/>
      <c r="T214" s="186"/>
      <c r="U214" s="186"/>
      <c r="V214" s="186"/>
      <c r="W214" s="186"/>
      <c r="X214" s="186"/>
      <c r="Y214" s="186"/>
    </row>
    <row r="215" spans="1:25" s="256" customFormat="1" ht="15" customHeight="1">
      <c r="A215">
        <v>2148122</v>
      </c>
      <c r="B215" t="s">
        <v>15</v>
      </c>
      <c r="C215" t="s">
        <v>21</v>
      </c>
      <c r="D215" s="694">
        <v>44453</v>
      </c>
      <c r="E215" s="695">
        <v>0.27430555555555552</v>
      </c>
      <c r="F215" t="s">
        <v>30</v>
      </c>
      <c r="G215" t="s">
        <v>31</v>
      </c>
      <c r="H215" t="s">
        <v>32</v>
      </c>
      <c r="I215"/>
      <c r="J215">
        <v>0.376</v>
      </c>
      <c r="K215">
        <v>0.01</v>
      </c>
      <c r="L215"/>
      <c r="M215" s="694">
        <v>44453</v>
      </c>
      <c r="N215" t="s">
        <v>24</v>
      </c>
      <c r="O215" s="694">
        <v>44456</v>
      </c>
      <c r="P215" s="583"/>
      <c r="Q215" s="582"/>
      <c r="S215" s="186"/>
      <c r="T215" s="186"/>
      <c r="U215" s="186"/>
      <c r="V215" s="186"/>
      <c r="W215" s="186"/>
      <c r="X215" s="186"/>
      <c r="Y215" s="186"/>
    </row>
    <row r="216" spans="1:25" s="256" customFormat="1" ht="15" customHeight="1">
      <c r="A216">
        <v>2148719</v>
      </c>
      <c r="B216" t="s">
        <v>15</v>
      </c>
      <c r="C216" t="s">
        <v>21</v>
      </c>
      <c r="D216" s="694">
        <v>44455</v>
      </c>
      <c r="E216" s="695">
        <v>0.27847222222222223</v>
      </c>
      <c r="F216" t="s">
        <v>30</v>
      </c>
      <c r="G216" t="s">
        <v>31</v>
      </c>
      <c r="H216" t="s">
        <v>32</v>
      </c>
      <c r="I216"/>
      <c r="J216">
        <v>1.84</v>
      </c>
      <c r="K216">
        <v>0.01</v>
      </c>
      <c r="L216"/>
      <c r="M216" s="694">
        <v>44455</v>
      </c>
      <c r="N216" t="s">
        <v>24</v>
      </c>
      <c r="O216" s="694">
        <v>44456</v>
      </c>
      <c r="P216" s="583"/>
      <c r="Q216" s="582"/>
      <c r="S216" s="186"/>
      <c r="T216" s="186"/>
      <c r="U216" s="186"/>
      <c r="V216" s="186"/>
      <c r="W216" s="186"/>
      <c r="X216" s="186"/>
      <c r="Y216" s="186"/>
    </row>
    <row r="217" spans="1:25" s="256" customFormat="1" ht="15" customHeight="1">
      <c r="A217">
        <v>2149643</v>
      </c>
      <c r="B217" t="s">
        <v>15</v>
      </c>
      <c r="C217" t="s">
        <v>21</v>
      </c>
      <c r="D217" s="694">
        <v>44460</v>
      </c>
      <c r="E217" s="695">
        <v>0.27847222222222223</v>
      </c>
      <c r="F217" t="s">
        <v>30</v>
      </c>
      <c r="G217" t="s">
        <v>31</v>
      </c>
      <c r="H217" t="s">
        <v>32</v>
      </c>
      <c r="I217"/>
      <c r="J217">
        <v>0.24199999999999999</v>
      </c>
      <c r="K217">
        <v>0.01</v>
      </c>
      <c r="L217"/>
      <c r="M217" s="694">
        <v>44460</v>
      </c>
      <c r="N217" t="s">
        <v>24</v>
      </c>
      <c r="O217" s="694">
        <v>44463</v>
      </c>
      <c r="P217" s="583"/>
      <c r="Q217" s="582"/>
      <c r="S217" s="186"/>
      <c r="T217" s="186"/>
      <c r="U217" s="186"/>
      <c r="V217" s="186"/>
      <c r="W217" s="186"/>
      <c r="X217" s="186"/>
      <c r="Y217" s="186"/>
    </row>
    <row r="218" spans="1:25" s="256" customFormat="1" ht="15" customHeight="1">
      <c r="A218">
        <v>2150494</v>
      </c>
      <c r="B218" t="s">
        <v>15</v>
      </c>
      <c r="C218" t="s">
        <v>21</v>
      </c>
      <c r="D218" s="694">
        <v>44462</v>
      </c>
      <c r="E218" s="695">
        <v>0.27708333333333335</v>
      </c>
      <c r="F218" t="s">
        <v>30</v>
      </c>
      <c r="G218" t="s">
        <v>31</v>
      </c>
      <c r="H218" t="s">
        <v>32</v>
      </c>
      <c r="I218"/>
      <c r="J218">
        <v>1.01</v>
      </c>
      <c r="K218">
        <v>0.01</v>
      </c>
      <c r="L218"/>
      <c r="M218" s="694">
        <v>44461</v>
      </c>
      <c r="N218" t="s">
        <v>24</v>
      </c>
      <c r="O218" s="694">
        <v>44463</v>
      </c>
      <c r="P218" s="583"/>
      <c r="Q218" s="582"/>
      <c r="S218" s="186"/>
      <c r="T218" s="186"/>
      <c r="U218" s="186"/>
      <c r="V218" s="186"/>
      <c r="W218" s="186"/>
      <c r="X218" s="186"/>
      <c r="Y218" s="186"/>
    </row>
    <row r="219" spans="1:25" s="256" customFormat="1" ht="15" customHeight="1">
      <c r="A219">
        <v>2151464</v>
      </c>
      <c r="B219" t="s">
        <v>15</v>
      </c>
      <c r="C219" t="s">
        <v>21</v>
      </c>
      <c r="D219" s="694">
        <v>44467</v>
      </c>
      <c r="E219" s="695">
        <v>0.27083333333333331</v>
      </c>
      <c r="F219" t="s">
        <v>30</v>
      </c>
      <c r="G219" t="s">
        <v>31</v>
      </c>
      <c r="H219" t="s">
        <v>32</v>
      </c>
      <c r="I219"/>
      <c r="J219">
        <v>0.127</v>
      </c>
      <c r="K219">
        <v>0.01</v>
      </c>
      <c r="L219"/>
      <c r="M219" s="694">
        <v>44467</v>
      </c>
      <c r="N219" t="s">
        <v>24</v>
      </c>
      <c r="O219" s="694">
        <v>44470</v>
      </c>
      <c r="P219" s="583"/>
      <c r="Q219" s="582"/>
      <c r="S219" s="186"/>
      <c r="T219" s="186"/>
      <c r="U219" s="186"/>
      <c r="V219" s="186"/>
      <c r="W219" s="186"/>
      <c r="X219" s="186"/>
      <c r="Y219" s="186"/>
    </row>
    <row r="220" spans="1:25" s="256" customFormat="1" ht="15" customHeight="1">
      <c r="A220">
        <v>2152005</v>
      </c>
      <c r="B220" t="s">
        <v>15</v>
      </c>
      <c r="C220" t="s">
        <v>21</v>
      </c>
      <c r="D220" s="694">
        <v>44469</v>
      </c>
      <c r="E220" s="695">
        <v>0.27152777777777776</v>
      </c>
      <c r="F220" t="s">
        <v>30</v>
      </c>
      <c r="G220" t="s">
        <v>31</v>
      </c>
      <c r="H220" t="s">
        <v>32</v>
      </c>
      <c r="I220"/>
      <c r="J220">
        <v>1.62</v>
      </c>
      <c r="K220">
        <v>0.01</v>
      </c>
      <c r="L220"/>
      <c r="M220" s="694">
        <v>44469</v>
      </c>
      <c r="N220" t="s">
        <v>24</v>
      </c>
      <c r="O220" s="694">
        <v>44470</v>
      </c>
      <c r="P220" s="583"/>
      <c r="Q220" s="582"/>
      <c r="S220" s="186"/>
      <c r="T220" s="186"/>
      <c r="U220" s="186"/>
      <c r="V220" s="186"/>
      <c r="W220" s="186"/>
      <c r="X220" s="186"/>
      <c r="Y220" s="186"/>
    </row>
    <row r="221" spans="1:25" s="256" customFormat="1" ht="15" customHeight="1">
      <c r="A221">
        <v>2146001</v>
      </c>
      <c r="B221" t="s">
        <v>15</v>
      </c>
      <c r="C221" t="s">
        <v>21</v>
      </c>
      <c r="D221" s="694">
        <v>44441</v>
      </c>
      <c r="E221" s="695">
        <v>0.27083333333333331</v>
      </c>
      <c r="F221" t="s">
        <v>51</v>
      </c>
      <c r="G221" t="s">
        <v>51</v>
      </c>
      <c r="H221" t="s">
        <v>52</v>
      </c>
      <c r="I221"/>
      <c r="J221">
        <v>0.93</v>
      </c>
      <c r="K221">
        <v>0.1</v>
      </c>
      <c r="L221"/>
      <c r="M221" s="694">
        <v>44441</v>
      </c>
      <c r="N221" t="s">
        <v>24</v>
      </c>
      <c r="O221" s="694">
        <v>44448</v>
      </c>
      <c r="P221" s="583"/>
      <c r="Q221" s="582"/>
      <c r="S221" s="186"/>
      <c r="T221" s="186"/>
      <c r="U221" s="186"/>
      <c r="V221" s="186"/>
      <c r="W221" s="186"/>
      <c r="X221" s="186"/>
      <c r="Y221" s="186"/>
    </row>
    <row r="222" spans="1:25" s="256" customFormat="1" ht="15" customHeight="1">
      <c r="P222" s="583"/>
      <c r="Q222" s="582"/>
      <c r="S222" s="186"/>
      <c r="T222" s="186"/>
      <c r="U222" s="186"/>
      <c r="V222" s="186"/>
      <c r="W222" s="186"/>
      <c r="X222" s="186"/>
      <c r="Y222" s="186"/>
    </row>
    <row r="223" spans="1:25" s="256" customFormat="1" ht="15" customHeight="1">
      <c r="P223" s="583"/>
      <c r="Q223" s="582"/>
      <c r="S223" s="186"/>
      <c r="T223" s="186"/>
      <c r="U223" s="186"/>
      <c r="V223" s="186"/>
      <c r="W223" s="186"/>
      <c r="X223" s="186"/>
      <c r="Y223" s="186"/>
    </row>
    <row r="224" spans="1:25" s="256" customFormat="1" ht="15" customHeight="1">
      <c r="P224" s="583"/>
      <c r="Q224" s="582"/>
      <c r="S224" s="186"/>
      <c r="T224" s="186"/>
      <c r="U224" s="186"/>
      <c r="V224" s="186"/>
      <c r="W224" s="186"/>
      <c r="X224" s="186"/>
      <c r="Y224" s="186"/>
    </row>
    <row r="225" spans="1:25" s="256" customFormat="1" ht="15" customHeight="1">
      <c r="P225" s="583"/>
      <c r="Q225" s="582"/>
      <c r="S225" s="186"/>
      <c r="T225" s="186"/>
      <c r="U225" s="186"/>
      <c r="V225" s="186"/>
      <c r="W225" s="186"/>
      <c r="X225" s="186"/>
      <c r="Y225" s="186"/>
    </row>
    <row r="226" spans="1:25" s="256" customFormat="1" ht="15" customHeight="1">
      <c r="P226" s="583"/>
      <c r="Q226" s="582"/>
      <c r="S226" s="186"/>
      <c r="T226" s="186"/>
      <c r="U226" s="186"/>
      <c r="V226" s="186"/>
      <c r="W226" s="186"/>
      <c r="X226" s="186"/>
      <c r="Y226" s="186"/>
    </row>
    <row r="227" spans="1:25" s="256" customFormat="1" ht="15" customHeight="1">
      <c r="A227" s="541"/>
      <c r="B227" s="542"/>
      <c r="C227" s="542"/>
      <c r="D227" s="543"/>
      <c r="E227" s="305"/>
      <c r="F227" s="542"/>
      <c r="G227" s="542"/>
      <c r="H227" s="542"/>
      <c r="I227" s="542"/>
      <c r="J227" s="541"/>
      <c r="K227" s="545"/>
      <c r="L227" s="542"/>
      <c r="M227" s="543"/>
      <c r="N227" s="542"/>
      <c r="O227" s="543"/>
      <c r="P227" s="583"/>
      <c r="Q227" s="582"/>
      <c r="S227" s="186"/>
      <c r="T227" s="186"/>
      <c r="U227" s="186"/>
      <c r="V227" s="186"/>
      <c r="W227" s="186"/>
      <c r="X227" s="186"/>
      <c r="Y227" s="186"/>
    </row>
    <row r="228" spans="1:25" s="256" customFormat="1" ht="15" customHeight="1">
      <c r="A228" s="541"/>
      <c r="B228" s="542"/>
      <c r="C228" s="542"/>
      <c r="D228" s="543"/>
      <c r="E228" s="305"/>
      <c r="F228" s="542"/>
      <c r="G228" s="542"/>
      <c r="H228" s="542"/>
      <c r="I228" s="542"/>
      <c r="J228" s="541"/>
      <c r="K228" s="548"/>
      <c r="L228" s="542"/>
      <c r="M228" s="543"/>
      <c r="N228" s="542"/>
      <c r="O228" s="543"/>
      <c r="P228" s="583"/>
      <c r="Q228" s="582"/>
      <c r="S228" s="186"/>
      <c r="T228" s="186"/>
      <c r="U228" s="186"/>
      <c r="V228" s="186"/>
      <c r="W228" s="186"/>
      <c r="X228" s="186"/>
      <c r="Y228" s="186"/>
    </row>
    <row r="229" spans="1:25" s="256" customFormat="1" ht="15" customHeight="1">
      <c r="A229" s="541"/>
      <c r="B229" s="542"/>
      <c r="C229" s="542"/>
      <c r="D229" s="543"/>
      <c r="E229" s="305"/>
      <c r="F229" s="542"/>
      <c r="G229" s="542"/>
      <c r="H229" s="542"/>
      <c r="I229" s="542"/>
      <c r="J229" s="541"/>
      <c r="K229" s="545"/>
      <c r="L229" s="542"/>
      <c r="M229" s="543"/>
      <c r="N229" s="542"/>
      <c r="O229" s="543"/>
      <c r="P229" s="583"/>
      <c r="Q229" s="582"/>
      <c r="R229" s="186"/>
      <c r="S229" s="186"/>
      <c r="T229" s="186"/>
      <c r="U229" s="186"/>
      <c r="V229" s="186"/>
      <c r="W229" s="186"/>
      <c r="X229" s="186"/>
      <c r="Y229" s="186"/>
    </row>
    <row r="230" spans="1:25" s="256" customFormat="1" ht="15" customHeight="1">
      <c r="A230" s="541"/>
      <c r="B230" s="542"/>
      <c r="C230" s="542"/>
      <c r="D230" s="543"/>
      <c r="E230" s="305"/>
      <c r="F230" s="542"/>
      <c r="G230" s="542"/>
      <c r="H230" s="542"/>
      <c r="I230" s="542"/>
      <c r="J230" s="541"/>
      <c r="K230" s="5"/>
      <c r="L230" s="542"/>
      <c r="M230" s="543"/>
      <c r="N230" s="542"/>
      <c r="O230" s="543"/>
      <c r="P230" s="583"/>
      <c r="Q230" s="582"/>
      <c r="R230" s="186"/>
      <c r="S230" s="186"/>
      <c r="T230" s="186"/>
      <c r="U230" s="186"/>
      <c r="V230" s="186"/>
      <c r="W230" s="186"/>
      <c r="X230" s="186"/>
      <c r="Y230" s="186"/>
    </row>
    <row r="231" spans="1:25" ht="15" customHeight="1">
      <c r="A231" s="541"/>
      <c r="B231" s="542"/>
      <c r="C231" s="542"/>
      <c r="D231" s="543"/>
      <c r="E231" s="544"/>
      <c r="F231" s="542"/>
      <c r="G231" s="542"/>
      <c r="H231" s="542"/>
      <c r="I231" s="542"/>
      <c r="J231" s="541"/>
      <c r="K231" s="117"/>
      <c r="L231" s="542"/>
      <c r="M231" s="543"/>
      <c r="N231" s="542"/>
      <c r="O231" s="543"/>
      <c r="P231" s="583"/>
      <c r="Q231" s="582"/>
      <c r="S231" s="311"/>
    </row>
    <row r="232" spans="1:25" ht="15" customHeight="1">
      <c r="A232" s="541"/>
      <c r="B232" s="542"/>
      <c r="C232" s="542"/>
      <c r="D232" s="543"/>
      <c r="E232" s="544"/>
      <c r="F232" s="542"/>
      <c r="G232" s="542"/>
      <c r="H232" s="542"/>
      <c r="I232" s="542"/>
      <c r="J232" s="541"/>
      <c r="K232" s="545"/>
      <c r="L232" s="542"/>
      <c r="M232" s="543"/>
      <c r="N232" s="542"/>
      <c r="O232" s="543"/>
      <c r="P232" s="188"/>
      <c r="Q232" s="204"/>
      <c r="S232" s="311"/>
    </row>
    <row r="233" spans="1:25" ht="15" customHeight="1">
      <c r="A233" s="541"/>
      <c r="B233" s="542"/>
      <c r="C233" s="542"/>
      <c r="D233" s="543"/>
      <c r="E233" s="544"/>
      <c r="F233" s="542"/>
      <c r="G233" s="542"/>
      <c r="H233" s="542"/>
      <c r="I233" s="542"/>
      <c r="J233" s="541"/>
      <c r="K233" s="545"/>
      <c r="L233" s="542"/>
      <c r="M233" s="543"/>
      <c r="N233" s="542"/>
      <c r="O233" s="543"/>
      <c r="P233" s="188"/>
      <c r="Q233" s="204"/>
      <c r="S233" s="311"/>
    </row>
    <row r="234" spans="1:25" ht="15" customHeight="1">
      <c r="A234" s="541"/>
      <c r="B234" s="542"/>
      <c r="C234" s="542"/>
      <c r="D234" s="543"/>
      <c r="E234" s="544"/>
      <c r="F234" s="542"/>
      <c r="G234" s="542"/>
      <c r="H234" s="542"/>
      <c r="I234" s="542"/>
      <c r="J234" s="541"/>
      <c r="K234" s="545"/>
      <c r="L234" s="542"/>
      <c r="M234" s="543"/>
      <c r="N234" s="542"/>
      <c r="O234" s="543"/>
      <c r="P234" s="188"/>
      <c r="Q234" s="204"/>
    </row>
    <row r="235" spans="1:25" ht="15" customHeight="1">
      <c r="A235" s="541"/>
      <c r="B235" s="542"/>
      <c r="C235" s="542"/>
      <c r="D235" s="543"/>
      <c r="E235" s="544"/>
      <c r="F235" s="542"/>
      <c r="G235" s="542"/>
      <c r="H235" s="542"/>
      <c r="I235" s="542"/>
      <c r="J235" s="541"/>
      <c r="K235" s="548"/>
      <c r="L235" s="542"/>
      <c r="M235" s="543"/>
      <c r="N235" s="542"/>
      <c r="O235" s="543"/>
      <c r="P235" s="188"/>
      <c r="Q235" s="204"/>
      <c r="S235" s="311"/>
    </row>
    <row r="236" spans="1:25" ht="15" customHeight="1">
      <c r="A236" s="541"/>
      <c r="B236" s="542"/>
      <c r="C236" s="542"/>
      <c r="D236" s="543"/>
      <c r="E236" s="544"/>
      <c r="F236" s="542"/>
      <c r="G236" s="542"/>
      <c r="H236" s="542"/>
      <c r="I236" s="542"/>
      <c r="J236" s="542"/>
      <c r="K236" s="552"/>
      <c r="L236" s="541"/>
      <c r="M236" s="543"/>
      <c r="N236" s="542"/>
      <c r="O236" s="117"/>
      <c r="P236" s="188"/>
      <c r="Q236" s="204"/>
      <c r="S236" s="311"/>
    </row>
    <row r="237" spans="1:25" ht="15" customHeight="1">
      <c r="A237" s="541"/>
      <c r="B237" s="542"/>
      <c r="C237" s="542"/>
      <c r="D237" s="543"/>
      <c r="E237" s="544"/>
      <c r="F237" s="542"/>
      <c r="G237" s="542"/>
      <c r="H237" s="542"/>
      <c r="I237" s="542"/>
      <c r="J237" s="541"/>
      <c r="K237" s="181"/>
      <c r="L237" s="542"/>
      <c r="M237" s="543"/>
      <c r="N237" s="542"/>
      <c r="O237" s="543"/>
      <c r="P237" s="188"/>
      <c r="Q237" s="204"/>
      <c r="S237" s="311"/>
    </row>
    <row r="238" spans="1:25" ht="15" customHeight="1">
      <c r="A238" s="541"/>
      <c r="B238" s="542"/>
      <c r="C238" s="542"/>
      <c r="D238" s="543"/>
      <c r="E238" s="544"/>
      <c r="F238" s="542"/>
      <c r="G238" s="542"/>
      <c r="H238" s="542"/>
      <c r="I238" s="542"/>
      <c r="J238" s="541"/>
      <c r="K238" s="117"/>
      <c r="L238" s="542"/>
      <c r="M238" s="543"/>
      <c r="N238" s="542"/>
      <c r="O238" s="543"/>
      <c r="P238" s="188"/>
      <c r="Q238" s="204"/>
    </row>
    <row r="239" spans="1:25" ht="15" customHeight="1">
      <c r="A239" s="541"/>
      <c r="B239" s="542"/>
      <c r="C239" s="542"/>
      <c r="D239" s="543"/>
      <c r="E239" s="544"/>
      <c r="F239" s="542"/>
      <c r="G239" s="542"/>
      <c r="H239" s="542"/>
      <c r="I239" s="542"/>
      <c r="J239" s="541"/>
      <c r="K239" s="545"/>
      <c r="L239" s="542"/>
      <c r="M239" s="543"/>
      <c r="N239" s="542"/>
      <c r="O239" s="543"/>
      <c r="P239" s="188"/>
      <c r="Q239" s="204"/>
    </row>
    <row r="240" spans="1:25" ht="15" customHeight="1">
      <c r="A240" s="541"/>
      <c r="B240" s="542"/>
      <c r="C240" s="542"/>
      <c r="D240" s="543"/>
      <c r="E240" s="544"/>
      <c r="F240" s="542"/>
      <c r="G240" s="542"/>
      <c r="H240" s="542"/>
      <c r="I240" s="542"/>
      <c r="J240" s="541"/>
      <c r="K240" s="548"/>
      <c r="L240" s="542"/>
      <c r="M240" s="543"/>
      <c r="N240" s="542"/>
      <c r="O240" s="543"/>
      <c r="P240" s="188"/>
      <c r="Q240" s="204"/>
    </row>
    <row r="241" spans="1:18" ht="15" customHeight="1">
      <c r="A241" s="541"/>
      <c r="B241" s="542"/>
      <c r="C241" s="542"/>
      <c r="D241" s="543"/>
      <c r="E241" s="544"/>
      <c r="F241" s="542"/>
      <c r="G241" s="542"/>
      <c r="H241" s="542"/>
      <c r="I241" s="542"/>
      <c r="J241" s="541"/>
      <c r="K241" s="548"/>
      <c r="L241" s="542"/>
      <c r="M241" s="543"/>
      <c r="N241" s="542"/>
      <c r="O241" s="543"/>
      <c r="P241" s="188"/>
      <c r="Q241" s="204"/>
    </row>
    <row r="242" spans="1:18" ht="15" customHeight="1">
      <c r="A242" s="541"/>
      <c r="B242" s="542"/>
      <c r="C242" s="542"/>
      <c r="D242" s="543"/>
      <c r="E242" s="544"/>
      <c r="F242" s="542"/>
      <c r="G242" s="542"/>
      <c r="H242" s="542"/>
      <c r="I242" s="542"/>
      <c r="J242" s="541"/>
      <c r="K242" s="545"/>
      <c r="L242" s="542"/>
      <c r="M242" s="543"/>
      <c r="N242" s="542"/>
      <c r="O242" s="543"/>
      <c r="P242" s="188"/>
      <c r="Q242" s="204"/>
    </row>
    <row r="243" spans="1:18">
      <c r="A243" s="541"/>
      <c r="B243" s="542"/>
      <c r="C243" s="542"/>
      <c r="D243" s="543"/>
      <c r="E243" s="544"/>
      <c r="F243" s="542"/>
      <c r="G243" s="542"/>
      <c r="H243" s="542"/>
      <c r="I243" s="542"/>
      <c r="J243" s="541"/>
      <c r="K243" s="5"/>
      <c r="L243" s="542"/>
      <c r="M243" s="543"/>
      <c r="N243" s="542"/>
      <c r="O243" s="543"/>
      <c r="P243" s="188"/>
      <c r="Q243" s="204"/>
    </row>
    <row r="244" spans="1:18">
      <c r="A244" s="541"/>
      <c r="B244" s="542"/>
      <c r="C244" s="542"/>
      <c r="D244" s="543"/>
      <c r="E244" s="305"/>
      <c r="F244" s="542"/>
      <c r="G244" s="542"/>
      <c r="H244" s="542"/>
      <c r="I244" s="542"/>
      <c r="J244" s="541"/>
      <c r="K244" s="117"/>
      <c r="L244" s="542"/>
      <c r="M244" s="543"/>
      <c r="N244" s="542"/>
      <c r="O244" s="543"/>
      <c r="P244" s="188"/>
      <c r="Q244" s="204"/>
    </row>
    <row r="245" spans="1:18">
      <c r="A245" s="541"/>
      <c r="B245" s="542"/>
      <c r="C245" s="542"/>
      <c r="D245" s="543"/>
      <c r="E245" s="305"/>
      <c r="F245" s="542"/>
      <c r="G245" s="542"/>
      <c r="H245" s="542"/>
      <c r="I245" s="542"/>
      <c r="J245" s="541"/>
      <c r="K245" s="548"/>
      <c r="L245" s="542"/>
      <c r="M245" s="543"/>
      <c r="N245" s="542"/>
      <c r="O245" s="543"/>
      <c r="P245" s="188"/>
      <c r="Q245" s="204"/>
    </row>
    <row r="246" spans="1:18">
      <c r="A246" s="541"/>
      <c r="B246" s="542"/>
      <c r="C246" s="542"/>
      <c r="D246" s="543"/>
      <c r="E246" s="305"/>
      <c r="F246" s="542"/>
      <c r="G246" s="542"/>
      <c r="H246" s="542"/>
      <c r="I246" s="542"/>
      <c r="J246" s="541"/>
      <c r="K246" s="545"/>
      <c r="L246" s="542"/>
      <c r="M246" s="543"/>
      <c r="N246" s="542"/>
      <c r="O246" s="543"/>
      <c r="P246" s="188"/>
      <c r="Q246" s="204"/>
    </row>
    <row r="247" spans="1:18" ht="15" customHeight="1">
      <c r="A247" s="541"/>
      <c r="B247" s="542"/>
      <c r="C247" s="542"/>
      <c r="D247" s="543"/>
      <c r="E247" s="305"/>
      <c r="F247" s="542"/>
      <c r="G247" s="542"/>
      <c r="H247" s="542"/>
      <c r="I247" s="542"/>
      <c r="J247" s="541"/>
      <c r="K247" s="552"/>
      <c r="L247" s="542"/>
      <c r="M247" s="543"/>
      <c r="N247" s="542"/>
      <c r="O247" s="543"/>
      <c r="P247" s="188"/>
      <c r="Q247" s="204"/>
    </row>
    <row r="248" spans="1:18" ht="15" customHeight="1">
      <c r="A248" s="541"/>
      <c r="B248" s="542"/>
      <c r="C248" s="542"/>
      <c r="D248" s="543"/>
      <c r="E248" s="305"/>
      <c r="F248" s="542"/>
      <c r="G248" s="542"/>
      <c r="H248" s="542"/>
      <c r="I248" s="542"/>
      <c r="J248" s="541"/>
      <c r="K248" s="548"/>
      <c r="L248" s="542"/>
      <c r="M248" s="543"/>
      <c r="N248" s="542"/>
      <c r="O248" s="543"/>
      <c r="P248" s="188"/>
      <c r="Q248" s="204"/>
      <c r="R248" s="562"/>
    </row>
    <row r="249" spans="1:18" ht="15" customHeight="1">
      <c r="A249" s="541"/>
      <c r="B249" s="542"/>
      <c r="C249" s="542"/>
      <c r="D249" s="543"/>
      <c r="E249" s="305"/>
      <c r="F249" s="542"/>
      <c r="G249" s="542"/>
      <c r="H249" s="542"/>
      <c r="I249" s="542"/>
      <c r="J249" s="541"/>
      <c r="K249" s="117"/>
      <c r="L249" s="542"/>
      <c r="M249" s="543"/>
      <c r="N249" s="542"/>
      <c r="O249" s="543"/>
      <c r="P249" s="188"/>
      <c r="Q249" s="204"/>
      <c r="R249" s="561"/>
    </row>
    <row r="250" spans="1:18">
      <c r="A250" s="541"/>
      <c r="B250" s="542"/>
      <c r="C250" s="542"/>
      <c r="D250" s="543"/>
      <c r="E250" s="544"/>
      <c r="F250" s="542"/>
      <c r="G250" s="542"/>
      <c r="H250" s="542"/>
      <c r="I250" s="542"/>
      <c r="J250" s="541"/>
      <c r="K250" s="117"/>
      <c r="L250" s="542"/>
      <c r="M250" s="543"/>
      <c r="N250" s="542"/>
      <c r="O250" s="543"/>
      <c r="P250" s="188"/>
      <c r="Q250" s="204"/>
    </row>
    <row r="251" spans="1:18">
      <c r="A251" s="541"/>
      <c r="B251" s="542"/>
      <c r="C251" s="542"/>
      <c r="D251" s="543"/>
      <c r="E251" s="544"/>
      <c r="F251" s="542"/>
      <c r="G251" s="542"/>
      <c r="H251" s="542"/>
      <c r="I251" s="542"/>
      <c r="J251" s="541"/>
      <c r="K251" s="545"/>
      <c r="L251" s="542"/>
      <c r="M251" s="543"/>
      <c r="N251" s="542"/>
      <c r="O251" s="543"/>
      <c r="P251" s="188"/>
      <c r="Q251" s="204"/>
    </row>
    <row r="252" spans="1:18">
      <c r="A252" s="541"/>
      <c r="B252" s="542"/>
      <c r="C252" s="542"/>
      <c r="D252" s="543"/>
      <c r="E252" s="544"/>
      <c r="F252" s="542"/>
      <c r="G252" s="542"/>
      <c r="H252" s="542"/>
      <c r="I252" s="542"/>
      <c r="J252" s="541"/>
      <c r="K252" s="545"/>
      <c r="L252" s="542"/>
      <c r="M252" s="543"/>
      <c r="N252" s="542"/>
      <c r="O252" s="543"/>
      <c r="P252" s="188"/>
      <c r="Q252" s="204"/>
      <c r="R252" s="563"/>
    </row>
    <row r="253" spans="1:18">
      <c r="A253" s="541"/>
      <c r="B253" s="542"/>
      <c r="C253" s="542"/>
      <c r="D253" s="543"/>
      <c r="E253" s="544"/>
      <c r="F253" s="542"/>
      <c r="G253" s="542"/>
      <c r="H253" s="542"/>
      <c r="I253" s="542"/>
      <c r="J253" s="541"/>
      <c r="K253" s="545"/>
      <c r="L253" s="542"/>
      <c r="M253" s="543"/>
      <c r="N253" s="542"/>
      <c r="O253" s="543"/>
      <c r="R253" s="563"/>
    </row>
    <row r="254" spans="1:18">
      <c r="A254" s="541"/>
      <c r="B254" s="542"/>
      <c r="C254" s="542"/>
      <c r="D254" s="543"/>
      <c r="E254" s="544"/>
      <c r="F254" s="542"/>
      <c r="G254" s="542"/>
      <c r="H254" s="542"/>
      <c r="I254" s="542"/>
      <c r="J254" s="541"/>
      <c r="K254" s="545"/>
      <c r="L254" s="542"/>
      <c r="M254" s="543"/>
      <c r="N254" s="542"/>
      <c r="O254" s="543"/>
    </row>
    <row r="255" spans="1:18">
      <c r="A255" s="541"/>
      <c r="B255" s="542"/>
      <c r="C255" s="542"/>
      <c r="D255" s="543"/>
      <c r="E255" s="544"/>
      <c r="F255" s="542"/>
      <c r="G255" s="542"/>
      <c r="H255" s="542"/>
      <c r="I255" s="542"/>
      <c r="J255" s="541"/>
      <c r="K255" s="117"/>
      <c r="L255" s="542"/>
      <c r="M255" s="543"/>
      <c r="N255" s="542"/>
      <c r="O255" s="543"/>
    </row>
    <row r="256" spans="1:18">
      <c r="A256" s="276"/>
      <c r="B256" s="278"/>
      <c r="C256" s="278"/>
      <c r="D256" s="278"/>
      <c r="E256" s="531"/>
      <c r="F256" s="347"/>
      <c r="G256" s="276"/>
      <c r="H256" s="276"/>
      <c r="I256" s="276"/>
      <c r="J256" s="532"/>
      <c r="K256" s="533"/>
      <c r="L256" s="532"/>
      <c r="M256" s="278"/>
      <c r="N256" s="276"/>
      <c r="O256" s="258"/>
      <c r="R256" s="567"/>
    </row>
    <row r="257" spans="1:19">
      <c r="A257" s="276"/>
      <c r="B257" s="278"/>
      <c r="C257" s="278"/>
      <c r="D257" s="278"/>
      <c r="E257" s="531"/>
      <c r="F257" s="347"/>
      <c r="G257" s="276"/>
      <c r="H257" s="276"/>
      <c r="I257" s="276"/>
      <c r="J257" s="532"/>
      <c r="K257" s="533"/>
      <c r="L257" s="532"/>
      <c r="M257" s="278"/>
      <c r="N257" s="276"/>
      <c r="O257" s="258"/>
      <c r="R257" s="565"/>
    </row>
    <row r="258" spans="1:19">
      <c r="A258" s="752"/>
      <c r="B258" s="753"/>
      <c r="C258" s="753"/>
      <c r="D258" s="753"/>
      <c r="E258" s="753"/>
      <c r="F258" s="753"/>
      <c r="G258" s="753"/>
      <c r="H258" s="753"/>
      <c r="I258" s="753"/>
      <c r="J258" s="753"/>
      <c r="K258" s="753"/>
      <c r="L258" s="753"/>
      <c r="M258" s="753"/>
      <c r="N258" s="753"/>
      <c r="O258" s="753"/>
      <c r="R258" s="111"/>
    </row>
    <row r="259" spans="1:19">
      <c r="A259" s="180"/>
      <c r="B259" s="111"/>
      <c r="C259" s="111"/>
      <c r="D259" s="311"/>
      <c r="E259" s="163"/>
      <c r="F259" s="111"/>
      <c r="G259" s="111"/>
      <c r="H259" s="111"/>
      <c r="I259" s="111"/>
      <c r="J259" s="180"/>
      <c r="K259" s="112"/>
      <c r="L259" s="111"/>
      <c r="M259" s="311"/>
      <c r="N259" s="111"/>
      <c r="O259" s="558"/>
    </row>
    <row r="260" spans="1:19">
      <c r="A260" s="180"/>
      <c r="B260" s="111"/>
      <c r="C260" s="111"/>
      <c r="D260" s="311"/>
      <c r="E260" s="163"/>
      <c r="F260" s="111"/>
      <c r="G260" s="111"/>
      <c r="H260" s="111"/>
      <c r="I260" s="111"/>
      <c r="J260" s="180"/>
      <c r="K260" s="112"/>
      <c r="L260" s="111"/>
      <c r="M260" s="311"/>
      <c r="N260" s="111"/>
      <c r="O260" s="558"/>
      <c r="R260" s="565"/>
    </row>
    <row r="261" spans="1:19">
      <c r="A261" s="180"/>
      <c r="B261" s="111"/>
      <c r="C261" s="111"/>
      <c r="D261" s="311"/>
      <c r="E261" s="163"/>
      <c r="F261" s="111"/>
      <c r="G261" s="111"/>
      <c r="H261" s="111"/>
      <c r="I261" s="111"/>
      <c r="J261" s="180"/>
      <c r="K261" s="112"/>
      <c r="L261" s="111"/>
      <c r="M261" s="311"/>
      <c r="N261" s="111"/>
      <c r="O261" s="558"/>
      <c r="R261" s="565"/>
    </row>
    <row r="262" spans="1:19">
      <c r="A262" s="276"/>
      <c r="B262" s="180"/>
      <c r="C262" s="111"/>
      <c r="D262" s="111"/>
      <c r="E262" s="311"/>
      <c r="F262" s="163"/>
      <c r="G262" s="111"/>
      <c r="H262" s="111"/>
      <c r="I262" s="111"/>
      <c r="J262" s="111"/>
      <c r="K262" s="180"/>
      <c r="L262" s="112"/>
      <c r="M262" s="111"/>
      <c r="N262" s="311"/>
      <c r="O262" s="111"/>
      <c r="R262" s="111"/>
    </row>
    <row r="263" spans="1:19">
      <c r="A263" s="180"/>
      <c r="B263" s="111"/>
      <c r="C263" s="111"/>
      <c r="D263" s="311"/>
      <c r="E263" s="163"/>
      <c r="F263" s="111"/>
      <c r="G263" s="111"/>
      <c r="H263" s="111"/>
      <c r="I263" s="111"/>
      <c r="J263" s="180"/>
      <c r="K263" s="524"/>
      <c r="L263" s="180"/>
      <c r="M263" s="311"/>
      <c r="N263" s="111"/>
      <c r="O263" s="311"/>
      <c r="S263" s="558"/>
    </row>
    <row r="264" spans="1:19">
      <c r="A264" s="180"/>
      <c r="B264" s="111"/>
      <c r="C264" s="111"/>
      <c r="D264" s="311"/>
      <c r="E264" s="163"/>
      <c r="F264" s="111"/>
      <c r="G264" s="111"/>
      <c r="H264" s="111"/>
      <c r="I264" s="111"/>
      <c r="J264" s="180"/>
      <c r="K264" s="524"/>
      <c r="L264" s="180"/>
      <c r="M264" s="311"/>
      <c r="N264" s="111"/>
      <c r="O264" s="311"/>
      <c r="R264" s="563"/>
      <c r="S264" s="558"/>
    </row>
    <row r="265" spans="1:19">
      <c r="A265" s="180"/>
      <c r="B265" s="111"/>
      <c r="C265" s="111"/>
      <c r="D265" s="311"/>
      <c r="E265" s="163"/>
      <c r="F265" s="111"/>
      <c r="G265" s="111"/>
      <c r="H265" s="111"/>
      <c r="I265" s="111"/>
      <c r="J265" s="180"/>
      <c r="K265" s="112"/>
      <c r="L265" s="180"/>
      <c r="M265" s="311"/>
      <c r="N265" s="111"/>
      <c r="O265" s="311"/>
      <c r="R265" s="563"/>
      <c r="S265" s="558"/>
    </row>
    <row r="266" spans="1:19">
      <c r="A266" s="276"/>
      <c r="B266" s="278"/>
      <c r="C266" s="278"/>
      <c r="D266" s="278"/>
      <c r="E266" s="531"/>
      <c r="F266" s="347"/>
      <c r="G266" s="276"/>
      <c r="H266" s="276"/>
      <c r="I266" s="276"/>
      <c r="J266" s="532"/>
      <c r="K266" s="533"/>
      <c r="L266" s="532"/>
      <c r="M266" s="278"/>
      <c r="N266" s="276"/>
      <c r="O266" s="259"/>
    </row>
    <row r="267" spans="1:19">
      <c r="A267" s="180"/>
      <c r="B267" s="111"/>
      <c r="C267" s="111"/>
      <c r="D267" s="311"/>
      <c r="E267" s="163"/>
      <c r="F267" s="111"/>
      <c r="G267" s="111"/>
      <c r="H267" s="111"/>
      <c r="I267" s="111"/>
      <c r="J267" s="180"/>
      <c r="K267" s="112"/>
      <c r="L267" s="180"/>
      <c r="M267" s="311"/>
      <c r="N267" s="111"/>
      <c r="O267" s="311"/>
    </row>
    <row r="268" spans="1:19">
      <c r="A268" s="180"/>
      <c r="B268" s="111"/>
      <c r="C268" s="111"/>
      <c r="D268" s="311"/>
      <c r="E268" s="163"/>
      <c r="F268" s="111"/>
      <c r="G268" s="111"/>
      <c r="H268" s="111"/>
      <c r="I268" s="111"/>
      <c r="J268" s="180"/>
      <c r="K268" s="112"/>
      <c r="L268" s="180"/>
      <c r="M268" s="311"/>
      <c r="N268" s="111"/>
      <c r="O268" s="311"/>
      <c r="R268" s="563"/>
    </row>
    <row r="269" spans="1:19">
      <c r="A269" s="180"/>
      <c r="B269" s="111"/>
      <c r="C269" s="111"/>
      <c r="D269" s="311"/>
      <c r="E269" s="163"/>
      <c r="F269" s="111"/>
      <c r="G269" s="111"/>
      <c r="H269" s="111"/>
      <c r="I269" s="111"/>
      <c r="J269" s="180"/>
      <c r="K269" s="112"/>
      <c r="L269" s="180"/>
      <c r="M269" s="311"/>
      <c r="N269" s="111"/>
      <c r="O269" s="311"/>
      <c r="R269" s="563"/>
    </row>
    <row r="270" spans="1:19">
      <c r="A270" s="276"/>
      <c r="B270" s="278"/>
      <c r="C270" s="278"/>
      <c r="D270" s="278"/>
      <c r="E270" s="531"/>
      <c r="F270" s="347"/>
      <c r="G270" s="276"/>
      <c r="H270" s="276"/>
      <c r="I270" s="276"/>
      <c r="J270" s="532"/>
      <c r="K270" s="533"/>
      <c r="L270" s="532"/>
      <c r="M270" s="278"/>
      <c r="N270" s="276"/>
      <c r="O270" s="258"/>
    </row>
    <row r="271" spans="1:19">
      <c r="A271" s="180"/>
      <c r="B271" s="111"/>
      <c r="C271" s="111"/>
      <c r="D271" s="311"/>
      <c r="E271" s="163"/>
      <c r="F271" s="111"/>
      <c r="G271" s="111"/>
      <c r="H271" s="111"/>
      <c r="I271" s="111"/>
      <c r="J271" s="180"/>
      <c r="K271" s="112"/>
      <c r="L271" s="180"/>
      <c r="M271" s="311"/>
      <c r="N271" s="111"/>
      <c r="O271" s="311"/>
    </row>
    <row r="272" spans="1:19">
      <c r="A272" s="180"/>
      <c r="B272" s="111"/>
      <c r="C272" s="111"/>
      <c r="D272" s="311"/>
      <c r="E272" s="163"/>
      <c r="F272" s="111"/>
      <c r="G272" s="111"/>
      <c r="H272" s="111"/>
      <c r="I272" s="111"/>
      <c r="J272" s="180"/>
      <c r="K272" s="112"/>
      <c r="L272" s="180"/>
      <c r="M272" s="311"/>
      <c r="N272" s="111"/>
      <c r="O272" s="311"/>
      <c r="Q272" s="560"/>
      <c r="R272" s="569"/>
    </row>
    <row r="273" spans="1:18">
      <c r="A273" s="180"/>
      <c r="B273" s="111"/>
      <c r="C273" s="111"/>
      <c r="D273" s="311"/>
      <c r="E273" s="163"/>
      <c r="F273" s="111"/>
      <c r="G273" s="111"/>
      <c r="H273" s="111"/>
      <c r="I273" s="111"/>
      <c r="J273" s="180"/>
      <c r="K273" s="112"/>
      <c r="L273" s="180"/>
      <c r="M273" s="311"/>
      <c r="N273" s="111"/>
      <c r="O273" s="311"/>
      <c r="P273" s="558"/>
      <c r="Q273" s="560"/>
      <c r="R273" s="563"/>
    </row>
    <row r="274" spans="1:18">
      <c r="A274" s="276"/>
      <c r="B274" s="278"/>
      <c r="C274" s="278"/>
      <c r="D274" s="278"/>
      <c r="E274" s="531"/>
      <c r="F274" s="347"/>
      <c r="G274" s="276"/>
      <c r="H274" s="276"/>
      <c r="I274" s="276"/>
      <c r="J274" s="532"/>
      <c r="K274" s="533"/>
      <c r="L274" s="532"/>
      <c r="M274" s="278"/>
      <c r="N274" s="276"/>
      <c r="O274" s="536"/>
      <c r="P274" s="558"/>
    </row>
    <row r="275" spans="1:18">
      <c r="A275" s="180"/>
      <c r="B275" s="111"/>
      <c r="C275" s="111"/>
      <c r="D275" s="311"/>
      <c r="E275" s="163"/>
      <c r="F275" s="111"/>
      <c r="G275" s="111"/>
      <c r="H275" s="111"/>
      <c r="I275" s="111"/>
      <c r="J275" s="180"/>
      <c r="K275" s="112"/>
      <c r="L275" s="111"/>
      <c r="M275" s="311"/>
      <c r="N275" s="111"/>
      <c r="O275" s="558"/>
      <c r="P275" s="558"/>
    </row>
    <row r="276" spans="1:18">
      <c r="A276" s="180"/>
      <c r="B276" s="111"/>
      <c r="C276" s="111"/>
      <c r="D276" s="311"/>
      <c r="E276" s="163"/>
      <c r="F276" s="111"/>
      <c r="G276" s="111"/>
      <c r="H276" s="111"/>
      <c r="I276" s="111"/>
      <c r="J276" s="180"/>
      <c r="K276" s="112"/>
      <c r="L276" s="111"/>
      <c r="M276" s="311"/>
      <c r="N276" s="111"/>
      <c r="O276" s="558"/>
      <c r="Q276" s="560"/>
      <c r="R276" s="563"/>
    </row>
    <row r="277" spans="1:18">
      <c r="A277" s="180"/>
      <c r="B277" s="111"/>
      <c r="C277" s="111"/>
      <c r="D277" s="311"/>
      <c r="E277" s="163"/>
      <c r="F277" s="111"/>
      <c r="G277" s="111"/>
      <c r="H277" s="111"/>
      <c r="I277" s="111"/>
      <c r="J277" s="180"/>
      <c r="K277" s="112"/>
      <c r="L277" s="111"/>
      <c r="M277" s="311"/>
      <c r="N277" s="111"/>
      <c r="O277" s="558"/>
      <c r="Q277" s="564"/>
      <c r="R277" s="563"/>
    </row>
    <row r="278" spans="1:18">
      <c r="A278" s="276"/>
      <c r="B278" s="278"/>
      <c r="C278" s="278"/>
      <c r="D278" s="278"/>
      <c r="E278" s="531"/>
      <c r="F278" s="347"/>
      <c r="G278" s="276"/>
      <c r="H278" s="276"/>
      <c r="I278" s="276"/>
      <c r="J278" s="532"/>
      <c r="K278" s="533"/>
      <c r="L278" s="532"/>
      <c r="M278" s="278"/>
      <c r="N278" s="276"/>
      <c r="O278" s="348"/>
    </row>
    <row r="279" spans="1:18">
      <c r="A279" s="180"/>
      <c r="B279" s="111"/>
      <c r="C279" s="111"/>
      <c r="D279" s="311"/>
      <c r="E279" s="163"/>
      <c r="F279" s="111"/>
      <c r="G279" s="111"/>
      <c r="H279" s="111"/>
      <c r="I279" s="111"/>
      <c r="J279" s="180"/>
      <c r="K279" s="112"/>
      <c r="L279" s="111"/>
      <c r="M279" s="311"/>
      <c r="N279" s="111"/>
      <c r="O279" s="311"/>
    </row>
    <row r="280" spans="1:18">
      <c r="A280" s="180"/>
      <c r="B280" s="111"/>
      <c r="C280" s="111"/>
      <c r="D280" s="311"/>
      <c r="E280" s="163"/>
      <c r="F280" s="111"/>
      <c r="G280" s="111"/>
      <c r="H280" s="111"/>
      <c r="I280" s="111"/>
      <c r="J280" s="180"/>
      <c r="K280" s="112"/>
      <c r="L280" s="111"/>
      <c r="M280" s="311"/>
      <c r="N280" s="111"/>
      <c r="O280" s="311"/>
      <c r="P280" s="180"/>
      <c r="Q280" s="566"/>
      <c r="R280" s="563"/>
    </row>
    <row r="281" spans="1:18">
      <c r="A281" s="180"/>
      <c r="B281" s="111"/>
      <c r="C281" s="111"/>
      <c r="D281" s="311"/>
      <c r="E281" s="163"/>
      <c r="F281" s="111"/>
      <c r="G281" s="111"/>
      <c r="H281" s="111"/>
      <c r="I281" s="111"/>
      <c r="J281" s="180"/>
      <c r="K281" s="112"/>
      <c r="L281" s="111"/>
      <c r="M281" s="311"/>
      <c r="N281" s="111"/>
      <c r="O281" s="311"/>
      <c r="P281" s="180"/>
      <c r="Q281" s="566"/>
      <c r="R281" s="563"/>
    </row>
    <row r="282" spans="1:18">
      <c r="A282" s="276"/>
      <c r="B282" s="278"/>
      <c r="C282" s="278"/>
      <c r="D282" s="278"/>
      <c r="E282" s="531"/>
      <c r="F282" s="347"/>
      <c r="G282" s="276"/>
      <c r="H282" s="276"/>
      <c r="I282" s="276"/>
      <c r="J282" s="532"/>
      <c r="K282" s="533"/>
      <c r="L282" s="532"/>
      <c r="M282" s="278"/>
      <c r="N282" s="276"/>
      <c r="O282" s="536"/>
      <c r="P282" s="180"/>
      <c r="Q282" s="311"/>
    </row>
    <row r="283" spans="1:18">
      <c r="A283" s="180"/>
      <c r="B283" s="111"/>
      <c r="C283" s="111"/>
      <c r="D283" s="311"/>
      <c r="E283" s="163"/>
      <c r="F283" s="111"/>
      <c r="G283" s="111"/>
      <c r="H283" s="111"/>
      <c r="I283" s="111"/>
      <c r="J283" s="180"/>
      <c r="K283" s="112"/>
      <c r="L283" s="111"/>
      <c r="M283" s="311"/>
      <c r="N283" s="111"/>
      <c r="O283" s="558"/>
    </row>
    <row r="284" spans="1:18">
      <c r="A284" s="180"/>
      <c r="B284" s="111"/>
      <c r="C284" s="111"/>
      <c r="D284" s="311"/>
      <c r="E284" s="163"/>
      <c r="F284" s="111"/>
      <c r="G284" s="111"/>
      <c r="H284" s="111"/>
      <c r="I284" s="111"/>
      <c r="J284" s="180"/>
      <c r="K284" s="112"/>
      <c r="L284" s="111"/>
      <c r="M284" s="311"/>
      <c r="N284" s="111"/>
      <c r="O284" s="558"/>
      <c r="P284" s="180"/>
      <c r="Q284" s="566"/>
      <c r="R284" s="569"/>
    </row>
    <row r="285" spans="1:18">
      <c r="A285" s="180"/>
      <c r="B285" s="111"/>
      <c r="C285" s="111"/>
      <c r="D285" s="311"/>
      <c r="E285" s="163"/>
      <c r="F285" s="111"/>
      <c r="G285" s="111"/>
      <c r="H285" s="111"/>
      <c r="I285" s="111"/>
      <c r="J285" s="180"/>
      <c r="K285" s="112"/>
      <c r="L285" s="111"/>
      <c r="M285" s="311"/>
      <c r="N285" s="111"/>
      <c r="O285" s="558"/>
      <c r="P285" s="180"/>
      <c r="Q285" s="566"/>
      <c r="R285" s="563"/>
    </row>
    <row r="286" spans="1:18">
      <c r="A286" s="276"/>
      <c r="B286" s="278"/>
      <c r="C286" s="278"/>
      <c r="D286" s="278"/>
      <c r="E286" s="531"/>
      <c r="F286" s="347"/>
      <c r="G286" s="276"/>
      <c r="H286" s="276"/>
      <c r="I286" s="276"/>
      <c r="J286" s="532"/>
      <c r="K286" s="533"/>
      <c r="L286" s="532"/>
      <c r="M286" s="278"/>
      <c r="N286" s="276"/>
      <c r="O286" s="348"/>
      <c r="P286" s="180"/>
      <c r="Q286" s="311"/>
    </row>
    <row r="287" spans="1:18">
      <c r="A287" s="180"/>
      <c r="B287" s="111"/>
      <c r="C287" s="111"/>
      <c r="D287" s="311"/>
      <c r="E287" s="163"/>
      <c r="F287" s="111"/>
      <c r="G287" s="111"/>
      <c r="H287" s="111"/>
      <c r="I287" s="111"/>
      <c r="J287" s="180"/>
      <c r="K287" s="112"/>
      <c r="L287" s="180"/>
      <c r="M287" s="311"/>
      <c r="N287" s="111"/>
      <c r="O287" s="311"/>
    </row>
    <row r="288" spans="1:18">
      <c r="A288" s="180"/>
      <c r="B288" s="111"/>
      <c r="C288" s="111"/>
      <c r="D288" s="311"/>
      <c r="E288" s="163"/>
      <c r="F288" s="111"/>
      <c r="G288" s="111"/>
      <c r="H288" s="111"/>
      <c r="I288" s="111"/>
      <c r="J288" s="180"/>
      <c r="K288" s="112"/>
      <c r="L288" s="180"/>
      <c r="M288" s="311"/>
      <c r="N288" s="111"/>
      <c r="O288" s="311"/>
      <c r="Q288" s="560"/>
      <c r="R288" s="567"/>
    </row>
    <row r="289" spans="1:18">
      <c r="A289" s="180"/>
      <c r="B289" s="111"/>
      <c r="C289" s="111"/>
      <c r="D289" s="311"/>
      <c r="E289" s="163"/>
      <c r="F289" s="111"/>
      <c r="G289" s="111"/>
      <c r="H289" s="111"/>
      <c r="I289" s="111"/>
      <c r="J289" s="180"/>
      <c r="K289" s="112"/>
      <c r="L289" s="180"/>
      <c r="M289" s="311"/>
      <c r="N289" s="111"/>
      <c r="O289" s="311"/>
      <c r="Q289" s="560"/>
      <c r="R289" s="565"/>
    </row>
    <row r="290" spans="1:18">
      <c r="A290" s="276"/>
      <c r="B290" s="278"/>
      <c r="C290" s="278"/>
      <c r="D290" s="278"/>
      <c r="E290" s="531"/>
      <c r="F290" s="347"/>
      <c r="G290" s="276"/>
      <c r="H290" s="276"/>
      <c r="I290" s="276"/>
      <c r="J290" s="532"/>
      <c r="K290" s="533"/>
      <c r="L290" s="532"/>
      <c r="M290" s="278"/>
      <c r="N290" s="276"/>
      <c r="O290" s="348"/>
      <c r="R290" s="111"/>
    </row>
    <row r="291" spans="1:18">
      <c r="A291" s="180"/>
      <c r="B291" s="111"/>
      <c r="C291" s="111"/>
      <c r="D291" s="311"/>
      <c r="E291" s="163"/>
      <c r="F291" s="111"/>
      <c r="G291" s="111"/>
      <c r="H291" s="111"/>
      <c r="I291" s="111"/>
      <c r="J291" s="180"/>
      <c r="K291" s="112"/>
      <c r="L291" s="180"/>
      <c r="M291" s="311"/>
      <c r="N291" s="111"/>
      <c r="O291" s="311"/>
    </row>
    <row r="292" spans="1:18">
      <c r="A292" s="180"/>
      <c r="B292" s="111"/>
      <c r="C292" s="111"/>
      <c r="D292" s="311"/>
      <c r="E292" s="163"/>
      <c r="F292" s="111"/>
      <c r="G292" s="111"/>
      <c r="H292" s="111"/>
      <c r="I292" s="111"/>
      <c r="J292" s="180"/>
      <c r="K292" s="112"/>
      <c r="L292" s="180"/>
      <c r="M292" s="311"/>
      <c r="N292" s="111"/>
      <c r="O292" s="311"/>
      <c r="Q292" s="560"/>
      <c r="R292" s="563"/>
    </row>
    <row r="293" spans="1:18">
      <c r="A293" s="180"/>
      <c r="B293" s="111"/>
      <c r="C293" s="111"/>
      <c r="D293" s="311"/>
      <c r="E293" s="163"/>
      <c r="F293" s="111"/>
      <c r="G293" s="111"/>
      <c r="H293" s="111"/>
      <c r="I293" s="111"/>
      <c r="J293" s="180"/>
      <c r="K293" s="112"/>
      <c r="L293" s="180"/>
      <c r="M293" s="311"/>
      <c r="N293" s="111"/>
      <c r="O293" s="311"/>
      <c r="Q293" s="560"/>
      <c r="R293" s="563"/>
    </row>
    <row r="294" spans="1:18">
      <c r="A294" s="276"/>
      <c r="B294" s="278"/>
      <c r="C294" s="278"/>
      <c r="D294" s="278"/>
      <c r="E294" s="531"/>
      <c r="F294" s="347"/>
      <c r="G294" s="276"/>
      <c r="H294" s="276"/>
      <c r="I294" s="276"/>
      <c r="J294" s="532"/>
      <c r="K294" s="533"/>
      <c r="L294" s="532"/>
      <c r="M294" s="278"/>
      <c r="N294" s="276"/>
      <c r="O294" s="348"/>
    </row>
    <row r="295" spans="1:18">
      <c r="A295" s="180"/>
      <c r="B295" s="111"/>
      <c r="C295" s="111"/>
      <c r="D295" s="311"/>
      <c r="E295" s="163"/>
      <c r="F295" s="111"/>
      <c r="G295" s="111"/>
      <c r="H295" s="111"/>
      <c r="I295" s="111"/>
      <c r="J295" s="180"/>
      <c r="K295" s="112"/>
      <c r="L295" s="180"/>
      <c r="M295" s="311"/>
      <c r="N295" s="111"/>
      <c r="O295" s="311"/>
    </row>
    <row r="296" spans="1:18">
      <c r="A296" s="180"/>
      <c r="B296" s="111"/>
      <c r="C296" s="111"/>
      <c r="D296" s="311"/>
      <c r="E296" s="163"/>
      <c r="F296" s="111"/>
      <c r="G296" s="111"/>
      <c r="H296" s="111"/>
      <c r="I296" s="111"/>
      <c r="J296" s="180"/>
      <c r="K296" s="112"/>
      <c r="L296" s="180"/>
      <c r="M296" s="311"/>
      <c r="N296" s="111"/>
      <c r="O296" s="311"/>
      <c r="Q296" s="560"/>
    </row>
    <row r="297" spans="1:18">
      <c r="A297" s="180"/>
      <c r="B297" s="111"/>
      <c r="C297" s="111"/>
      <c r="D297" s="311"/>
      <c r="E297" s="163"/>
      <c r="F297" s="111"/>
      <c r="G297" s="111"/>
      <c r="H297" s="111"/>
      <c r="I297" s="111"/>
      <c r="J297" s="180"/>
      <c r="K297" s="112"/>
      <c r="L297" s="180"/>
      <c r="M297" s="311"/>
      <c r="N297" s="111"/>
      <c r="O297" s="311"/>
      <c r="Q297" s="560"/>
    </row>
    <row r="298" spans="1:18">
      <c r="A298" s="276"/>
      <c r="B298" s="278"/>
      <c r="C298" s="278"/>
      <c r="D298" s="278"/>
      <c r="E298" s="531"/>
      <c r="F298" s="347"/>
      <c r="G298" s="276"/>
      <c r="H298" s="276"/>
      <c r="I298" s="276"/>
      <c r="J298" s="532"/>
      <c r="K298" s="533"/>
      <c r="L298" s="532"/>
      <c r="M298" s="278"/>
      <c r="N298" s="276"/>
      <c r="O298" s="348"/>
    </row>
    <row r="299" spans="1:18">
      <c r="A299" s="180"/>
      <c r="B299" s="111"/>
      <c r="C299" s="111"/>
      <c r="D299" s="311"/>
      <c r="E299" s="163"/>
      <c r="F299" s="111"/>
      <c r="G299" s="111"/>
      <c r="H299" s="111"/>
      <c r="I299" s="111"/>
      <c r="J299" s="180"/>
      <c r="K299" s="112"/>
      <c r="L299" s="111"/>
      <c r="M299" s="311"/>
      <c r="N299" s="111"/>
      <c r="O299" s="558"/>
    </row>
    <row r="300" spans="1:18">
      <c r="A300" s="180"/>
      <c r="B300" s="111"/>
      <c r="C300" s="111"/>
      <c r="D300" s="311"/>
      <c r="E300" s="163"/>
      <c r="F300" s="111"/>
      <c r="G300" s="111"/>
      <c r="H300" s="111"/>
      <c r="I300" s="111"/>
      <c r="J300" s="180"/>
      <c r="K300" s="112"/>
      <c r="L300" s="111"/>
      <c r="M300" s="311"/>
      <c r="N300" s="111"/>
      <c r="O300" s="558"/>
      <c r="Q300" s="560"/>
    </row>
    <row r="301" spans="1:18">
      <c r="A301" s="180"/>
      <c r="B301" s="111"/>
      <c r="C301" s="111"/>
      <c r="D301" s="311"/>
      <c r="E301" s="163"/>
      <c r="F301" s="111"/>
      <c r="G301" s="111"/>
      <c r="H301" s="111"/>
      <c r="I301" s="111"/>
      <c r="J301" s="180"/>
      <c r="K301" s="112"/>
      <c r="L301" s="111"/>
      <c r="M301" s="311"/>
      <c r="N301" s="111"/>
      <c r="O301" s="558"/>
      <c r="Q301" s="560"/>
    </row>
    <row r="302" spans="1:18">
      <c r="A302" s="276"/>
      <c r="B302" s="278"/>
      <c r="C302" s="278"/>
      <c r="D302" s="278"/>
      <c r="E302" s="531"/>
      <c r="F302" s="347"/>
      <c r="G302" s="276"/>
      <c r="H302" s="276"/>
      <c r="I302" s="276"/>
      <c r="J302" s="532"/>
      <c r="K302" s="533"/>
      <c r="L302" s="532"/>
      <c r="M302" s="278"/>
      <c r="N302" s="276"/>
      <c r="O302" s="348"/>
    </row>
    <row r="303" spans="1:18">
      <c r="A303" s="180"/>
      <c r="B303" s="111"/>
      <c r="C303" s="111"/>
      <c r="D303" s="311"/>
      <c r="E303" s="163"/>
      <c r="F303" s="111"/>
      <c r="G303" s="111"/>
      <c r="H303" s="111"/>
      <c r="I303" s="111"/>
      <c r="J303" s="180"/>
      <c r="K303" s="112"/>
      <c r="L303" s="111"/>
      <c r="M303" s="311"/>
      <c r="N303" s="111"/>
      <c r="O303" s="558"/>
    </row>
    <row r="304" spans="1:18">
      <c r="A304" s="180"/>
      <c r="B304" s="111"/>
      <c r="C304" s="111"/>
      <c r="D304" s="311"/>
      <c r="E304" s="163"/>
      <c r="F304" s="111"/>
      <c r="G304" s="111"/>
      <c r="H304" s="111"/>
      <c r="I304" s="111"/>
      <c r="J304" s="180"/>
      <c r="K304" s="112"/>
      <c r="L304" s="111"/>
      <c r="M304" s="311"/>
      <c r="N304" s="111"/>
      <c r="O304" s="558"/>
      <c r="Q304" s="560"/>
    </row>
    <row r="305" spans="1:17">
      <c r="A305" s="180"/>
      <c r="B305" s="111"/>
      <c r="C305" s="111"/>
      <c r="D305" s="311"/>
      <c r="E305" s="163"/>
      <c r="F305" s="111"/>
      <c r="G305" s="111"/>
      <c r="H305" s="111"/>
      <c r="I305" s="111"/>
      <c r="J305" s="111"/>
      <c r="K305" s="112"/>
      <c r="L305" s="111"/>
      <c r="M305" s="311"/>
      <c r="N305" s="111"/>
      <c r="O305" s="570"/>
      <c r="Q305" s="560"/>
    </row>
    <row r="306" spans="1:17">
      <c r="A306" s="276"/>
      <c r="B306" s="278"/>
      <c r="C306" s="278"/>
      <c r="D306" s="278"/>
      <c r="E306" s="531"/>
      <c r="F306" s="347"/>
      <c r="G306" s="276"/>
      <c r="H306" s="276"/>
      <c r="I306" s="276"/>
      <c r="J306" s="532"/>
      <c r="K306" s="533"/>
      <c r="L306" s="532"/>
      <c r="M306" s="278"/>
      <c r="N306" s="276"/>
      <c r="O306" s="348"/>
    </row>
    <row r="307" spans="1:17">
      <c r="A307" s="276"/>
      <c r="B307" s="278"/>
      <c r="C307" s="278"/>
      <c r="D307" s="278"/>
      <c r="E307" s="531"/>
      <c r="F307" s="347"/>
      <c r="G307" s="276"/>
      <c r="H307" s="276"/>
      <c r="I307" s="276"/>
      <c r="J307" s="532"/>
      <c r="K307" s="533"/>
      <c r="L307" s="532"/>
      <c r="M307" s="278"/>
      <c r="N307" s="276"/>
      <c r="O307" s="348"/>
    </row>
    <row r="308" spans="1:17">
      <c r="A308" s="276"/>
      <c r="B308" s="278"/>
      <c r="C308" s="278"/>
      <c r="D308" s="278"/>
      <c r="E308" s="531"/>
      <c r="F308" s="347"/>
      <c r="G308" s="276"/>
      <c r="H308" s="276"/>
      <c r="I308" s="276"/>
      <c r="J308" s="532"/>
      <c r="K308" s="533"/>
      <c r="L308" s="532"/>
      <c r="M308" s="278"/>
      <c r="N308" s="276"/>
      <c r="O308" s="536"/>
      <c r="Q308" s="560"/>
    </row>
    <row r="309" spans="1:17">
      <c r="A309" s="276"/>
      <c r="B309" s="278"/>
      <c r="C309" s="278"/>
      <c r="D309" s="278"/>
      <c r="E309" s="531"/>
      <c r="F309" s="347"/>
      <c r="G309" s="276"/>
      <c r="H309" s="276"/>
      <c r="I309" s="276"/>
      <c r="J309" s="532"/>
      <c r="K309" s="533"/>
      <c r="L309" s="532"/>
      <c r="M309" s="278"/>
      <c r="N309" s="276"/>
      <c r="O309" s="536"/>
      <c r="Q309" s="560"/>
    </row>
    <row r="310" spans="1:17">
      <c r="A310" s="276"/>
      <c r="B310" s="278"/>
      <c r="C310" s="278"/>
      <c r="D310" s="278"/>
      <c r="E310" s="531"/>
      <c r="F310" s="347"/>
      <c r="G310" s="276"/>
      <c r="H310" s="276"/>
      <c r="I310" s="276"/>
      <c r="J310" s="532"/>
      <c r="K310" s="533"/>
      <c r="L310" s="532"/>
      <c r="M310" s="278"/>
      <c r="N310" s="276"/>
      <c r="O310" s="536"/>
    </row>
    <row r="311" spans="1:17">
      <c r="A311" s="276"/>
      <c r="B311" s="278"/>
      <c r="C311" s="278"/>
      <c r="D311" s="278"/>
      <c r="E311" s="531"/>
      <c r="F311" s="347"/>
      <c r="G311" s="276"/>
      <c r="H311" s="276"/>
      <c r="I311" s="276"/>
      <c r="J311" s="532"/>
      <c r="K311" s="533"/>
      <c r="L311" s="532"/>
      <c r="M311" s="278"/>
      <c r="N311" s="276"/>
      <c r="O311" s="536"/>
    </row>
    <row r="312" spans="1:17">
      <c r="A312" s="276"/>
      <c r="B312" s="278"/>
      <c r="C312" s="278"/>
      <c r="D312" s="278"/>
      <c r="E312" s="531"/>
      <c r="F312" s="347"/>
      <c r="G312" s="276"/>
      <c r="H312" s="276"/>
      <c r="I312" s="276"/>
      <c r="J312" s="532"/>
      <c r="K312" s="533"/>
      <c r="L312" s="532"/>
      <c r="M312" s="278"/>
      <c r="N312" s="276"/>
      <c r="O312" s="536"/>
      <c r="P312" s="111"/>
      <c r="Q312" s="566"/>
    </row>
    <row r="313" spans="1:17">
      <c r="A313" s="276"/>
      <c r="B313" s="278"/>
      <c r="C313" s="278"/>
      <c r="D313" s="278"/>
      <c r="E313" s="531"/>
      <c r="F313" s="347"/>
      <c r="G313" s="276"/>
      <c r="H313" s="276"/>
      <c r="I313" s="276"/>
      <c r="J313" s="532"/>
      <c r="K313" s="533"/>
      <c r="L313" s="532"/>
      <c r="M313" s="278"/>
      <c r="N313" s="276"/>
      <c r="O313" s="536"/>
      <c r="P313" s="111"/>
      <c r="Q313" s="566"/>
    </row>
    <row r="314" spans="1:17">
      <c r="A314" s="276"/>
      <c r="B314" s="278"/>
      <c r="C314" s="278"/>
      <c r="D314" s="278"/>
      <c r="E314" s="531"/>
      <c r="F314" s="347"/>
      <c r="G314" s="276"/>
      <c r="H314" s="276"/>
      <c r="I314" s="276"/>
      <c r="J314" s="532"/>
      <c r="K314" s="533"/>
      <c r="L314" s="532"/>
      <c r="M314" s="278"/>
      <c r="N314" s="276"/>
      <c r="O314" s="536"/>
      <c r="P314" s="111"/>
      <c r="Q314" s="311"/>
    </row>
    <row r="315" spans="1:17">
      <c r="A315" s="276"/>
      <c r="B315" s="278"/>
      <c r="C315" s="278"/>
      <c r="D315" s="278"/>
      <c r="E315" s="531"/>
      <c r="F315" s="347"/>
      <c r="G315" s="276"/>
      <c r="H315" s="276"/>
      <c r="I315" s="276"/>
      <c r="J315" s="532"/>
      <c r="K315" s="533"/>
      <c r="L315" s="532"/>
      <c r="M315" s="278"/>
      <c r="N315" s="276"/>
      <c r="O315" s="536"/>
    </row>
    <row r="316" spans="1:17">
      <c r="A316" s="276"/>
      <c r="B316" s="278"/>
      <c r="C316" s="278"/>
      <c r="D316" s="278"/>
      <c r="E316" s="531"/>
      <c r="F316" s="347"/>
      <c r="G316" s="276"/>
      <c r="H316" s="276"/>
      <c r="I316" s="276"/>
      <c r="J316" s="532"/>
      <c r="K316" s="533"/>
      <c r="L316" s="532"/>
      <c r="M316" s="278"/>
      <c r="N316" s="276"/>
      <c r="O316" s="536"/>
      <c r="Q316" s="560"/>
    </row>
    <row r="317" spans="1:17">
      <c r="A317" s="276"/>
      <c r="B317" s="278"/>
      <c r="C317" s="278"/>
      <c r="D317" s="278"/>
      <c r="E317" s="531"/>
      <c r="F317" s="347"/>
      <c r="G317" s="276"/>
      <c r="H317" s="276"/>
      <c r="I317" s="276"/>
      <c r="J317" s="532"/>
      <c r="K317" s="533"/>
      <c r="L317" s="532"/>
      <c r="M317" s="278"/>
      <c r="N317" s="276"/>
      <c r="O317" s="536"/>
      <c r="Q317" s="560"/>
    </row>
    <row r="318" spans="1:17">
      <c r="A318" s="276"/>
      <c r="B318" s="278"/>
      <c r="C318" s="278"/>
      <c r="D318" s="278"/>
      <c r="E318" s="531"/>
      <c r="F318" s="347"/>
      <c r="G318" s="276"/>
      <c r="H318" s="276"/>
      <c r="I318" s="276"/>
      <c r="J318" s="532"/>
      <c r="K318" s="533"/>
      <c r="L318" s="532"/>
      <c r="M318" s="278"/>
      <c r="N318" s="276"/>
      <c r="O318" s="536"/>
    </row>
    <row r="319" spans="1:17">
      <c r="A319" s="276"/>
      <c r="B319" s="278"/>
      <c r="C319" s="278"/>
      <c r="D319" s="278"/>
      <c r="E319" s="531"/>
      <c r="F319" s="347"/>
      <c r="G319" s="276"/>
      <c r="H319" s="276"/>
      <c r="I319" s="276"/>
      <c r="J319" s="532"/>
      <c r="K319" s="533"/>
      <c r="L319" s="532"/>
      <c r="M319" s="278"/>
      <c r="N319" s="276"/>
      <c r="O319" s="536"/>
    </row>
    <row r="320" spans="1:17">
      <c r="A320" s="276"/>
      <c r="B320" s="278"/>
      <c r="C320" s="278"/>
      <c r="D320" s="278"/>
      <c r="E320" s="531"/>
      <c r="F320" s="347"/>
      <c r="G320" s="276"/>
      <c r="H320" s="276"/>
      <c r="I320" s="276"/>
      <c r="J320" s="532"/>
      <c r="K320" s="533"/>
      <c r="L320" s="532"/>
      <c r="M320" s="278"/>
      <c r="N320" s="276"/>
      <c r="O320" s="536"/>
    </row>
    <row r="321" spans="1:15">
      <c r="A321" s="276"/>
      <c r="B321" s="278"/>
      <c r="C321" s="278"/>
      <c r="D321" s="278"/>
      <c r="E321" s="531"/>
      <c r="F321" s="347"/>
      <c r="G321" s="276"/>
      <c r="H321" s="276"/>
      <c r="I321" s="276"/>
      <c r="J321" s="532"/>
      <c r="K321" s="533"/>
      <c r="L321" s="532"/>
      <c r="M321" s="278"/>
      <c r="N321" s="276"/>
      <c r="O321" s="536"/>
    </row>
    <row r="322" spans="1:15">
      <c r="A322" s="276"/>
      <c r="B322" s="278"/>
      <c r="C322" s="278"/>
      <c r="D322" s="278"/>
      <c r="E322" s="531"/>
      <c r="F322" s="347"/>
      <c r="G322" s="276"/>
      <c r="H322" s="276"/>
      <c r="I322" s="276"/>
      <c r="J322" s="532"/>
      <c r="K322" s="533"/>
      <c r="L322" s="532"/>
      <c r="M322" s="278"/>
      <c r="N322" s="276"/>
      <c r="O322" s="536"/>
    </row>
    <row r="323" spans="1:15">
      <c r="A323" s="276"/>
      <c r="B323" s="278"/>
      <c r="C323" s="278"/>
      <c r="D323" s="278"/>
      <c r="E323" s="531"/>
      <c r="F323" s="347"/>
      <c r="G323" s="276"/>
      <c r="H323" s="276"/>
      <c r="I323" s="276"/>
      <c r="J323" s="532"/>
      <c r="K323" s="533"/>
      <c r="L323" s="532"/>
      <c r="M323" s="278"/>
      <c r="N323" s="276"/>
      <c r="O323" s="536"/>
    </row>
    <row r="324" spans="1:15">
      <c r="A324" s="276"/>
      <c r="B324" s="278"/>
      <c r="C324" s="278"/>
      <c r="D324" s="278"/>
      <c r="E324" s="531"/>
      <c r="F324" s="347"/>
      <c r="G324" s="276"/>
      <c r="H324" s="276"/>
      <c r="I324" s="276"/>
      <c r="J324" s="532"/>
      <c r="K324" s="533"/>
      <c r="L324" s="532"/>
      <c r="M324" s="278"/>
      <c r="N324" s="276"/>
      <c r="O324" s="536"/>
    </row>
    <row r="325" spans="1:15" ht="16.5" hidden="1" customHeight="1">
      <c r="A325" s="276"/>
      <c r="B325" s="278"/>
      <c r="C325" s="278"/>
      <c r="D325" s="278"/>
      <c r="E325" s="531"/>
      <c r="F325" s="347"/>
      <c r="G325" s="276"/>
      <c r="H325" s="276"/>
      <c r="I325" s="276"/>
      <c r="J325" s="532"/>
      <c r="K325" s="533"/>
      <c r="L325" s="532"/>
      <c r="M325" s="278"/>
      <c r="N325" s="276"/>
      <c r="O325" s="536"/>
    </row>
    <row r="326" spans="1:15" hidden="1">
      <c r="A326" s="276"/>
      <c r="B326" s="278"/>
      <c r="C326" s="278"/>
      <c r="D326" s="278"/>
      <c r="E326" s="531"/>
      <c r="F326" s="347"/>
      <c r="G326" s="276"/>
      <c r="H326" s="276"/>
      <c r="I326" s="276"/>
      <c r="J326" s="532"/>
      <c r="K326" s="533"/>
      <c r="L326" s="532"/>
      <c r="M326" s="278"/>
      <c r="N326" s="276"/>
      <c r="O326" s="536"/>
    </row>
    <row r="327" spans="1:15" hidden="1">
      <c r="A327" s="276"/>
      <c r="B327" s="278"/>
      <c r="C327" s="278"/>
      <c r="D327" s="278"/>
      <c r="E327" s="531"/>
      <c r="F327" s="347"/>
      <c r="G327" s="276"/>
      <c r="H327" s="276"/>
      <c r="I327" s="276"/>
      <c r="J327" s="532"/>
      <c r="K327" s="533"/>
      <c r="L327" s="532"/>
      <c r="M327" s="278"/>
      <c r="N327" s="276"/>
      <c r="O327" s="536"/>
    </row>
    <row r="328" spans="1:15" hidden="1">
      <c r="A328" s="276"/>
      <c r="B328" s="278"/>
      <c r="C328" s="278"/>
      <c r="D328" s="278"/>
      <c r="E328" s="531"/>
      <c r="F328" s="347"/>
      <c r="G328" s="276"/>
      <c r="H328" s="276"/>
      <c r="I328" s="276"/>
      <c r="J328" s="532"/>
      <c r="K328" s="533"/>
      <c r="L328" s="532"/>
      <c r="M328" s="278"/>
      <c r="N328" s="276"/>
      <c r="O328" s="536"/>
    </row>
    <row r="329" spans="1:15" hidden="1">
      <c r="A329" s="276"/>
      <c r="B329" s="278"/>
      <c r="C329" s="278"/>
      <c r="D329" s="278"/>
      <c r="E329" s="531"/>
      <c r="F329" s="347"/>
      <c r="G329" s="276"/>
      <c r="H329" s="276"/>
      <c r="I329" s="276"/>
      <c r="J329" s="532"/>
      <c r="K329" s="533"/>
      <c r="L329" s="532"/>
      <c r="M329" s="278"/>
      <c r="N329" s="276"/>
      <c r="O329" s="536"/>
    </row>
    <row r="330" spans="1:15" hidden="1">
      <c r="A330" s="276"/>
      <c r="B330" s="278"/>
      <c r="C330" s="278"/>
      <c r="D330" s="278"/>
      <c r="E330" s="531"/>
      <c r="F330" s="347"/>
      <c r="G330" s="276"/>
      <c r="H330" s="276"/>
      <c r="I330" s="276"/>
      <c r="J330" s="532"/>
      <c r="K330" s="533"/>
      <c r="L330" s="532"/>
      <c r="M330" s="278"/>
      <c r="N330" s="276"/>
      <c r="O330" s="536"/>
    </row>
    <row r="331" spans="1:15" hidden="1">
      <c r="A331" s="276"/>
      <c r="B331" s="278"/>
      <c r="C331" s="278"/>
      <c r="D331" s="278"/>
      <c r="E331" s="531"/>
      <c r="F331" s="347"/>
      <c r="G331" s="276"/>
      <c r="H331" s="276"/>
      <c r="I331" s="276"/>
      <c r="J331" s="532"/>
      <c r="K331" s="533"/>
      <c r="L331" s="532"/>
      <c r="M331" s="278"/>
      <c r="N331" s="276"/>
      <c r="O331" s="536"/>
    </row>
    <row r="332" spans="1:15" hidden="1">
      <c r="A332" s="276"/>
      <c r="B332" s="278"/>
      <c r="C332" s="278"/>
      <c r="D332" s="278"/>
      <c r="E332" s="531"/>
      <c r="F332" s="347"/>
      <c r="G332" s="276"/>
      <c r="H332" s="276"/>
      <c r="I332" s="276"/>
      <c r="J332" s="532"/>
      <c r="K332" s="533"/>
      <c r="L332" s="532"/>
      <c r="M332" s="278"/>
      <c r="N332" s="276"/>
      <c r="O332" s="348"/>
    </row>
    <row r="333" spans="1:15" hidden="1">
      <c r="A333" s="276"/>
      <c r="B333" s="278"/>
      <c r="C333" s="278"/>
      <c r="D333" s="278"/>
      <c r="E333" s="531"/>
      <c r="F333" s="347"/>
      <c r="G333" s="276"/>
      <c r="H333" s="276"/>
      <c r="I333" s="276"/>
      <c r="J333" s="532"/>
      <c r="K333" s="533"/>
      <c r="L333" s="532"/>
      <c r="M333" s="278"/>
      <c r="N333" s="276"/>
      <c r="O333" s="348"/>
    </row>
    <row r="334" spans="1:15" hidden="1">
      <c r="A334" s="276"/>
      <c r="B334" s="278"/>
      <c r="C334" s="278"/>
      <c r="D334" s="278"/>
      <c r="E334" s="531"/>
      <c r="F334" s="347"/>
      <c r="G334" s="276"/>
      <c r="H334" s="276"/>
      <c r="I334" s="276"/>
      <c r="J334" s="532"/>
      <c r="K334" s="533"/>
      <c r="L334" s="532"/>
      <c r="M334" s="278"/>
      <c r="N334" s="276"/>
      <c r="O334" s="348"/>
    </row>
    <row r="335" spans="1:15" hidden="1">
      <c r="A335" s="276"/>
      <c r="B335" s="278"/>
      <c r="C335" s="278"/>
      <c r="D335" s="278"/>
      <c r="E335" s="531"/>
      <c r="F335" s="347"/>
      <c r="G335" s="276"/>
      <c r="H335" s="276"/>
      <c r="I335" s="276"/>
      <c r="J335" s="532"/>
      <c r="K335" s="533"/>
      <c r="L335" s="532"/>
      <c r="M335" s="278"/>
      <c r="N335" s="276"/>
      <c r="O335" s="348"/>
    </row>
    <row r="336" spans="1:15" hidden="1">
      <c r="A336" s="276"/>
      <c r="B336" s="278"/>
      <c r="C336" s="278"/>
      <c r="D336" s="278"/>
      <c r="E336" s="531"/>
      <c r="F336" s="347"/>
      <c r="G336" s="276"/>
      <c r="H336" s="276"/>
      <c r="I336" s="276"/>
      <c r="J336" s="532"/>
      <c r="K336" s="533"/>
      <c r="L336" s="532"/>
      <c r="M336" s="278"/>
      <c r="N336" s="276"/>
      <c r="O336" s="348"/>
    </row>
    <row r="337" spans="1:15" hidden="1">
      <c r="A337" s="276"/>
      <c r="B337" s="278"/>
      <c r="C337" s="278"/>
      <c r="D337" s="278"/>
      <c r="E337" s="531"/>
      <c r="F337" s="347"/>
      <c r="G337" s="276"/>
      <c r="H337" s="276"/>
      <c r="I337" s="276"/>
      <c r="J337" s="532"/>
      <c r="K337" s="533"/>
      <c r="L337" s="532"/>
      <c r="M337" s="278"/>
      <c r="N337" s="276"/>
      <c r="O337" s="348"/>
    </row>
    <row r="338" spans="1:15" hidden="1">
      <c r="A338" s="276"/>
      <c r="B338" s="278"/>
      <c r="C338" s="278"/>
      <c r="D338" s="278"/>
      <c r="E338" s="531"/>
      <c r="F338" s="347"/>
      <c r="G338" s="276"/>
      <c r="H338" s="276"/>
      <c r="I338" s="276"/>
      <c r="J338" s="532"/>
      <c r="K338" s="533"/>
      <c r="L338" s="532"/>
      <c r="M338" s="278"/>
      <c r="N338" s="276"/>
      <c r="O338" s="348"/>
    </row>
    <row r="339" spans="1:15" hidden="1">
      <c r="A339" s="276"/>
      <c r="B339" s="278"/>
      <c r="C339" s="278"/>
      <c r="D339" s="278"/>
      <c r="E339" s="531"/>
      <c r="F339" s="347"/>
      <c r="G339" s="276"/>
      <c r="H339" s="276"/>
      <c r="I339" s="276"/>
      <c r="J339" s="532"/>
      <c r="K339" s="533"/>
      <c r="L339" s="532"/>
      <c r="M339" s="278"/>
      <c r="N339" s="276"/>
      <c r="O339" s="348"/>
    </row>
    <row r="340" spans="1:15" hidden="1">
      <c r="A340" s="276"/>
      <c r="B340" s="278"/>
      <c r="C340" s="278"/>
      <c r="D340" s="278"/>
      <c r="E340" s="531"/>
      <c r="F340" s="347"/>
      <c r="G340" s="276"/>
      <c r="H340" s="276"/>
      <c r="I340" s="276"/>
      <c r="J340" s="532"/>
      <c r="K340" s="533"/>
      <c r="L340" s="532"/>
      <c r="M340" s="278"/>
      <c r="N340" s="276"/>
      <c r="O340" s="348"/>
    </row>
    <row r="341" spans="1:15" hidden="1">
      <c r="A341" s="276"/>
      <c r="B341" s="278"/>
      <c r="C341" s="278"/>
      <c r="D341" s="278"/>
      <c r="E341" s="531"/>
      <c r="F341" s="347"/>
      <c r="G341" s="276"/>
      <c r="H341" s="276"/>
      <c r="I341" s="276"/>
      <c r="J341" s="532"/>
      <c r="K341" s="533"/>
      <c r="L341" s="532"/>
      <c r="M341" s="278"/>
      <c r="N341" s="276"/>
      <c r="O341" s="348"/>
    </row>
    <row r="342" spans="1:15" hidden="1">
      <c r="A342" s="276"/>
      <c r="B342" s="278"/>
      <c r="C342" s="278"/>
      <c r="D342" s="278"/>
      <c r="E342" s="531"/>
      <c r="F342" s="347"/>
      <c r="G342" s="276"/>
      <c r="H342" s="276"/>
      <c r="I342" s="276"/>
      <c r="J342" s="532"/>
      <c r="K342" s="533"/>
      <c r="L342" s="532"/>
      <c r="M342" s="278"/>
      <c r="N342" s="276"/>
      <c r="O342" s="348"/>
    </row>
    <row r="343" spans="1:15" hidden="1">
      <c r="A343" s="276"/>
      <c r="B343" s="278"/>
      <c r="C343" s="278"/>
      <c r="D343" s="278"/>
      <c r="E343" s="531"/>
      <c r="F343" s="347"/>
      <c r="G343" s="276"/>
      <c r="H343" s="276"/>
      <c r="I343" s="276"/>
      <c r="J343" s="532"/>
      <c r="K343" s="533"/>
      <c r="L343" s="532"/>
      <c r="M343" s="278"/>
      <c r="N343" s="276"/>
      <c r="O343" s="348"/>
    </row>
    <row r="344" spans="1:15" hidden="1">
      <c r="A344" s="276"/>
      <c r="B344" s="278"/>
      <c r="C344" s="278"/>
      <c r="D344" s="278"/>
      <c r="E344" s="531"/>
      <c r="F344" s="347"/>
      <c r="G344" s="276"/>
      <c r="H344" s="276"/>
      <c r="I344" s="276"/>
      <c r="J344" s="532"/>
      <c r="K344" s="533"/>
      <c r="L344" s="532"/>
      <c r="M344" s="278"/>
      <c r="N344" s="276"/>
      <c r="O344" s="348"/>
    </row>
    <row r="345" spans="1:15" hidden="1">
      <c r="A345" s="276"/>
      <c r="B345" s="278"/>
      <c r="C345" s="278"/>
      <c r="D345" s="278"/>
      <c r="E345" s="531"/>
      <c r="F345" s="347"/>
      <c r="G345" s="276"/>
      <c r="H345" s="276"/>
      <c r="I345" s="276"/>
      <c r="J345" s="532"/>
      <c r="K345" s="533"/>
      <c r="L345" s="532"/>
      <c r="M345" s="278"/>
      <c r="N345" s="276"/>
      <c r="O345" s="536"/>
    </row>
    <row r="346" spans="1:15" hidden="1">
      <c r="A346" s="276"/>
      <c r="B346" s="278"/>
      <c r="C346" s="278"/>
      <c r="D346" s="278"/>
      <c r="E346" s="531"/>
      <c r="F346" s="347"/>
      <c r="G346" s="276"/>
      <c r="H346" s="276"/>
      <c r="I346" s="276"/>
      <c r="J346" s="532"/>
      <c r="K346" s="533"/>
      <c r="L346" s="532"/>
      <c r="M346" s="278"/>
      <c r="N346" s="276"/>
      <c r="O346" s="536"/>
    </row>
    <row r="347" spans="1:15" hidden="1">
      <c r="A347" s="276"/>
      <c r="B347" s="278"/>
      <c r="C347" s="278"/>
      <c r="D347" s="278"/>
      <c r="E347" s="531"/>
      <c r="F347" s="347"/>
      <c r="G347" s="276"/>
      <c r="H347" s="276"/>
      <c r="I347" s="276"/>
      <c r="J347" s="532"/>
      <c r="K347" s="533"/>
      <c r="L347" s="532"/>
      <c r="M347" s="278"/>
      <c r="N347" s="276"/>
      <c r="O347" s="536"/>
    </row>
    <row r="348" spans="1:15" hidden="1">
      <c r="A348" s="276"/>
      <c r="B348" s="278"/>
      <c r="C348" s="278"/>
      <c r="D348" s="278"/>
      <c r="E348" s="531"/>
      <c r="F348" s="347"/>
      <c r="G348" s="276"/>
      <c r="H348" s="276"/>
      <c r="I348" s="276"/>
      <c r="J348" s="532"/>
      <c r="K348" s="533"/>
      <c r="L348" s="532"/>
      <c r="M348" s="278"/>
      <c r="N348" s="276"/>
      <c r="O348" s="536"/>
    </row>
    <row r="349" spans="1:15" hidden="1">
      <c r="A349" s="276"/>
      <c r="B349" s="278"/>
      <c r="C349" s="278"/>
      <c r="D349" s="278"/>
      <c r="E349" s="531"/>
      <c r="F349" s="347"/>
      <c r="G349" s="276"/>
      <c r="H349" s="276"/>
      <c r="I349" s="276"/>
      <c r="J349" s="532"/>
      <c r="K349" s="533"/>
      <c r="L349" s="532"/>
      <c r="M349" s="278"/>
      <c r="N349" s="276"/>
      <c r="O349" s="536"/>
    </row>
    <row r="350" spans="1:15" hidden="1">
      <c r="A350" s="276"/>
      <c r="B350" s="278"/>
      <c r="C350" s="278"/>
      <c r="D350" s="278"/>
      <c r="E350" s="531"/>
      <c r="F350" s="347"/>
      <c r="G350" s="276"/>
      <c r="H350" s="276"/>
      <c r="I350" s="276"/>
      <c r="J350" s="532"/>
      <c r="K350" s="533"/>
      <c r="L350" s="532"/>
      <c r="M350" s="278"/>
      <c r="N350" s="276"/>
      <c r="O350" s="536"/>
    </row>
    <row r="351" spans="1:15" hidden="1">
      <c r="A351" s="276"/>
      <c r="B351" s="278"/>
      <c r="C351" s="278"/>
      <c r="D351" s="278"/>
      <c r="E351" s="531"/>
      <c r="F351" s="347"/>
      <c r="G351" s="276"/>
      <c r="H351" s="276"/>
      <c r="I351" s="276"/>
      <c r="J351" s="532"/>
      <c r="K351" s="533"/>
      <c r="L351" s="532"/>
      <c r="M351" s="278"/>
      <c r="N351" s="276"/>
      <c r="O351" s="536"/>
    </row>
    <row r="352" spans="1:15" hidden="1">
      <c r="A352" s="276"/>
      <c r="B352" s="278"/>
      <c r="C352" s="278"/>
      <c r="D352" s="278"/>
      <c r="E352" s="531"/>
      <c r="F352" s="347"/>
      <c r="G352" s="276"/>
      <c r="H352" s="276"/>
      <c r="I352" s="276"/>
      <c r="J352" s="532"/>
      <c r="K352" s="533"/>
      <c r="L352" s="532"/>
      <c r="M352" s="278"/>
      <c r="N352" s="276"/>
      <c r="O352" s="536"/>
    </row>
    <row r="353" spans="1:15" hidden="1">
      <c r="A353" s="276"/>
      <c r="B353" s="278"/>
      <c r="C353" s="278"/>
      <c r="D353" s="278"/>
      <c r="E353" s="531"/>
      <c r="F353" s="347"/>
      <c r="G353" s="276"/>
      <c r="H353" s="276"/>
      <c r="I353" s="276"/>
      <c r="J353" s="532"/>
      <c r="K353" s="533"/>
      <c r="L353" s="532"/>
      <c r="M353" s="278"/>
      <c r="N353" s="276"/>
      <c r="O353" s="536"/>
    </row>
    <row r="354" spans="1:15" hidden="1">
      <c r="A354" s="276"/>
      <c r="B354" s="278"/>
      <c r="C354" s="278"/>
      <c r="D354" s="278"/>
      <c r="E354" s="531"/>
      <c r="F354" s="347"/>
      <c r="G354" s="276"/>
      <c r="H354" s="276"/>
      <c r="I354" s="276"/>
      <c r="J354" s="532"/>
      <c r="K354" s="533"/>
      <c r="L354" s="532"/>
      <c r="M354" s="278"/>
      <c r="N354" s="276"/>
      <c r="O354" s="536"/>
    </row>
    <row r="355" spans="1:15" hidden="1">
      <c r="A355" s="276"/>
      <c r="B355" s="278"/>
      <c r="C355" s="278"/>
      <c r="D355" s="278"/>
      <c r="E355" s="531"/>
      <c r="F355" s="347"/>
      <c r="G355" s="276"/>
      <c r="H355" s="276"/>
      <c r="I355" s="276"/>
      <c r="J355" s="532"/>
      <c r="K355" s="533"/>
      <c r="L355" s="532"/>
      <c r="M355" s="278"/>
      <c r="N355" s="276"/>
      <c r="O355" s="536"/>
    </row>
    <row r="356" spans="1:15" hidden="1">
      <c r="A356" s="276"/>
      <c r="B356" s="278"/>
      <c r="C356" s="278"/>
      <c r="D356" s="278"/>
      <c r="E356" s="531"/>
      <c r="F356" s="347"/>
      <c r="G356" s="276"/>
      <c r="H356" s="276"/>
      <c r="I356" s="276"/>
      <c r="J356" s="532"/>
      <c r="K356" s="533"/>
      <c r="L356" s="532"/>
      <c r="M356" s="278"/>
      <c r="N356" s="276"/>
      <c r="O356" s="536"/>
    </row>
    <row r="357" spans="1:15" hidden="1">
      <c r="A357" s="276"/>
      <c r="B357" s="278"/>
      <c r="C357" s="278"/>
      <c r="D357" s="278"/>
      <c r="E357" s="531"/>
      <c r="F357" s="347"/>
      <c r="G357" s="276"/>
      <c r="H357" s="276"/>
      <c r="I357" s="276"/>
      <c r="J357" s="532"/>
      <c r="K357" s="533"/>
      <c r="L357" s="532"/>
      <c r="M357" s="278"/>
      <c r="N357" s="276"/>
      <c r="O357" s="536"/>
    </row>
    <row r="358" spans="1:15" hidden="1">
      <c r="A358" s="276"/>
      <c r="B358" s="278"/>
      <c r="C358" s="278"/>
      <c r="D358" s="278"/>
      <c r="E358" s="531"/>
      <c r="F358" s="347"/>
      <c r="G358" s="276"/>
      <c r="H358" s="276"/>
      <c r="I358" s="276"/>
      <c r="J358" s="532"/>
      <c r="K358" s="533"/>
      <c r="L358" s="532"/>
      <c r="M358" s="278"/>
      <c r="N358" s="276"/>
      <c r="O358" s="536"/>
    </row>
    <row r="359" spans="1:15" hidden="1">
      <c r="A359" s="276"/>
      <c r="B359" s="278"/>
      <c r="C359" s="278"/>
      <c r="D359" s="278"/>
      <c r="E359" s="531"/>
      <c r="F359" s="347"/>
      <c r="G359" s="276"/>
      <c r="H359" s="276"/>
      <c r="I359" s="276"/>
      <c r="J359" s="532"/>
      <c r="K359" s="533"/>
      <c r="L359" s="532"/>
      <c r="M359" s="278"/>
      <c r="N359" s="276"/>
      <c r="O359" s="536"/>
    </row>
    <row r="360" spans="1:15" hidden="1">
      <c r="A360" s="276"/>
      <c r="B360" s="278"/>
      <c r="C360" s="278"/>
      <c r="D360" s="278"/>
      <c r="E360" s="531"/>
      <c r="F360" s="347"/>
      <c r="G360" s="276"/>
      <c r="H360" s="276"/>
      <c r="I360" s="276"/>
      <c r="J360" s="532"/>
      <c r="K360" s="533"/>
      <c r="L360" s="532"/>
      <c r="M360" s="278"/>
      <c r="N360" s="276"/>
      <c r="O360" s="536"/>
    </row>
    <row r="361" spans="1:15" hidden="1">
      <c r="A361" s="276"/>
      <c r="B361" s="278"/>
      <c r="C361" s="278"/>
      <c r="D361" s="278"/>
      <c r="E361" s="531"/>
      <c r="F361" s="347"/>
      <c r="G361" s="276"/>
      <c r="H361" s="276"/>
      <c r="I361" s="276"/>
      <c r="J361" s="532"/>
      <c r="K361" s="533"/>
      <c r="L361" s="532"/>
      <c r="M361" s="278"/>
      <c r="N361" s="276"/>
      <c r="O361" s="536"/>
    </row>
    <row r="362" spans="1:15" hidden="1">
      <c r="A362" s="276"/>
      <c r="B362" s="278"/>
      <c r="C362" s="278"/>
      <c r="D362" s="278"/>
      <c r="E362" s="531"/>
      <c r="F362" s="347"/>
      <c r="G362" s="276"/>
      <c r="H362" s="276"/>
      <c r="I362" s="276"/>
      <c r="J362" s="532"/>
      <c r="K362" s="533"/>
      <c r="L362" s="532"/>
      <c r="M362" s="278"/>
      <c r="N362" s="276"/>
      <c r="O362" s="536"/>
    </row>
    <row r="363" spans="1:15" hidden="1">
      <c r="A363" s="276"/>
      <c r="B363" s="278"/>
      <c r="C363" s="278"/>
      <c r="D363" s="278"/>
      <c r="E363" s="531"/>
      <c r="F363" s="347"/>
      <c r="G363" s="276"/>
      <c r="H363" s="276"/>
      <c r="I363" s="276"/>
      <c r="J363" s="532"/>
      <c r="K363" s="533"/>
      <c r="L363" s="532"/>
      <c r="M363" s="278"/>
      <c r="N363" s="276"/>
      <c r="O363" s="536"/>
    </row>
    <row r="364" spans="1:15" hidden="1">
      <c r="A364" s="276"/>
      <c r="B364" s="278"/>
      <c r="C364" s="278"/>
      <c r="D364" s="278"/>
      <c r="E364" s="531"/>
      <c r="F364" s="347"/>
      <c r="G364" s="276"/>
      <c r="H364" s="276"/>
      <c r="I364" s="276"/>
      <c r="J364" s="532"/>
      <c r="K364" s="533"/>
      <c r="L364" s="532"/>
      <c r="M364" s="278"/>
      <c r="N364" s="276"/>
      <c r="O364" s="536"/>
    </row>
    <row r="365" spans="1:15" hidden="1">
      <c r="A365" s="276"/>
      <c r="B365" s="278"/>
      <c r="C365" s="278"/>
      <c r="D365" s="278"/>
      <c r="E365" s="531"/>
      <c r="F365" s="347"/>
      <c r="G365" s="276"/>
      <c r="H365" s="276"/>
      <c r="I365" s="276"/>
      <c r="J365" s="532"/>
      <c r="K365" s="533"/>
      <c r="L365" s="532"/>
      <c r="M365" s="278"/>
      <c r="N365" s="276"/>
      <c r="O365" s="536"/>
    </row>
    <row r="366" spans="1:15" hidden="1">
      <c r="A366" s="276"/>
      <c r="B366" s="278"/>
      <c r="C366" s="278"/>
      <c r="D366" s="278"/>
      <c r="E366" s="531"/>
      <c r="F366" s="347"/>
      <c r="G366" s="276"/>
      <c r="H366" s="276"/>
      <c r="I366" s="276"/>
      <c r="J366" s="532"/>
      <c r="K366" s="533"/>
      <c r="L366" s="532"/>
      <c r="M366" s="278"/>
      <c r="N366" s="276"/>
      <c r="O366" s="536"/>
    </row>
    <row r="367" spans="1:15" hidden="1">
      <c r="A367" s="276"/>
      <c r="B367" s="278"/>
      <c r="C367" s="278"/>
      <c r="D367" s="278"/>
      <c r="E367" s="531"/>
      <c r="F367" s="347"/>
      <c r="G367" s="276"/>
      <c r="H367" s="276"/>
      <c r="I367" s="276"/>
      <c r="J367" s="532"/>
      <c r="K367" s="533"/>
      <c r="L367" s="532"/>
      <c r="M367" s="278"/>
      <c r="N367" s="276"/>
      <c r="O367" s="536"/>
    </row>
    <row r="368" spans="1:15" hidden="1">
      <c r="A368" s="276"/>
      <c r="B368" s="278"/>
      <c r="C368" s="278"/>
      <c r="D368" s="278"/>
      <c r="E368" s="531"/>
      <c r="F368" s="347"/>
      <c r="G368" s="276"/>
      <c r="H368" s="276"/>
      <c r="I368" s="276"/>
      <c r="J368" s="532"/>
      <c r="K368" s="533"/>
      <c r="L368" s="532"/>
      <c r="M368" s="278"/>
      <c r="N368" s="276"/>
      <c r="O368" s="536"/>
    </row>
    <row r="369" spans="1:15" hidden="1">
      <c r="A369" s="276"/>
      <c r="B369" s="278"/>
      <c r="C369" s="278"/>
      <c r="D369" s="278"/>
      <c r="E369" s="531"/>
      <c r="F369" s="347"/>
      <c r="G369" s="276"/>
      <c r="H369" s="276"/>
      <c r="I369" s="276"/>
      <c r="J369" s="532"/>
      <c r="K369" s="533"/>
      <c r="L369" s="532"/>
      <c r="M369" s="278"/>
      <c r="N369" s="276"/>
      <c r="O369" s="536"/>
    </row>
    <row r="370" spans="1:15" hidden="1">
      <c r="A370" s="276"/>
      <c r="B370" s="278"/>
      <c r="C370" s="278"/>
      <c r="D370" s="278"/>
      <c r="E370" s="531"/>
      <c r="F370" s="347"/>
      <c r="G370" s="276"/>
      <c r="H370" s="276"/>
      <c r="I370" s="276"/>
      <c r="J370" s="532"/>
      <c r="K370" s="533"/>
      <c r="L370" s="532"/>
      <c r="M370" s="278"/>
      <c r="N370" s="276"/>
      <c r="O370" s="536"/>
    </row>
    <row r="371" spans="1:15" hidden="1">
      <c r="A371" s="276"/>
      <c r="B371" s="278"/>
      <c r="C371" s="278"/>
      <c r="D371" s="278"/>
      <c r="E371" s="531"/>
      <c r="F371" s="347"/>
      <c r="G371" s="276"/>
      <c r="H371" s="276"/>
      <c r="I371" s="276"/>
      <c r="J371" s="532"/>
      <c r="K371" s="533"/>
      <c r="L371" s="532"/>
      <c r="M371" s="278"/>
      <c r="N371" s="276"/>
      <c r="O371" s="536"/>
    </row>
    <row r="372" spans="1:15" hidden="1">
      <c r="A372" s="276"/>
      <c r="B372" s="278"/>
      <c r="C372" s="278"/>
      <c r="D372" s="278"/>
      <c r="E372" s="531"/>
      <c r="F372" s="347"/>
      <c r="G372" s="276"/>
      <c r="H372" s="276"/>
      <c r="I372" s="276"/>
      <c r="J372" s="532"/>
      <c r="K372" s="533"/>
      <c r="L372" s="532"/>
      <c r="M372" s="278"/>
      <c r="N372" s="276"/>
      <c r="O372" s="536"/>
    </row>
    <row r="373" spans="1:15" hidden="1">
      <c r="A373" s="276"/>
      <c r="B373" s="278"/>
      <c r="C373" s="278"/>
      <c r="D373" s="278"/>
      <c r="E373" s="531"/>
      <c r="F373" s="347"/>
      <c r="G373" s="276"/>
      <c r="H373" s="276"/>
      <c r="I373" s="276"/>
      <c r="J373" s="532"/>
      <c r="K373" s="533"/>
      <c r="L373" s="532"/>
      <c r="M373" s="278"/>
      <c r="N373" s="276"/>
      <c r="O373" s="536"/>
    </row>
    <row r="374" spans="1:15" hidden="1">
      <c r="A374" s="276"/>
      <c r="B374" s="278"/>
      <c r="C374" s="278"/>
      <c r="D374" s="278"/>
      <c r="E374" s="531"/>
      <c r="F374" s="347"/>
      <c r="G374" s="276"/>
      <c r="H374" s="276"/>
      <c r="I374" s="276"/>
      <c r="J374" s="532"/>
      <c r="K374" s="533"/>
      <c r="L374" s="532"/>
      <c r="M374" s="278"/>
      <c r="N374" s="276"/>
      <c r="O374" s="536"/>
    </row>
    <row r="375" spans="1:15" hidden="1">
      <c r="A375" s="276"/>
      <c r="B375" s="278"/>
      <c r="C375" s="278"/>
      <c r="D375" s="278"/>
      <c r="E375" s="531"/>
      <c r="F375" s="347"/>
      <c r="G375" s="276"/>
      <c r="H375" s="276"/>
      <c r="I375" s="276"/>
      <c r="J375" s="532"/>
      <c r="K375" s="533"/>
      <c r="L375" s="532"/>
      <c r="M375" s="278"/>
      <c r="N375" s="276"/>
      <c r="O375" s="348"/>
    </row>
    <row r="376" spans="1:15" hidden="1">
      <c r="A376" s="276"/>
      <c r="B376" s="278"/>
      <c r="C376" s="278"/>
      <c r="D376" s="278"/>
      <c r="E376" s="531"/>
      <c r="F376" s="347"/>
      <c r="G376" s="276"/>
      <c r="H376" s="276"/>
      <c r="I376" s="276"/>
      <c r="J376" s="532"/>
      <c r="K376" s="533"/>
      <c r="L376" s="532"/>
      <c r="M376" s="278"/>
      <c r="N376" s="276"/>
      <c r="O376" s="348"/>
    </row>
    <row r="377" spans="1:15" hidden="1">
      <c r="A377" s="276"/>
      <c r="B377" s="278"/>
      <c r="C377" s="278"/>
      <c r="D377" s="278"/>
      <c r="E377" s="531"/>
      <c r="F377" s="347"/>
      <c r="G377" s="276"/>
      <c r="H377" s="276"/>
      <c r="I377" s="276"/>
      <c r="J377" s="532"/>
      <c r="K377" s="533"/>
      <c r="L377" s="532"/>
      <c r="M377" s="278"/>
      <c r="N377" s="276"/>
      <c r="O377" s="348"/>
    </row>
    <row r="378" spans="1:15" hidden="1">
      <c r="A378" s="276"/>
      <c r="B378" s="278"/>
      <c r="C378" s="278"/>
      <c r="D378" s="278"/>
      <c r="E378" s="531"/>
      <c r="F378" s="347"/>
      <c r="G378" s="276"/>
      <c r="H378" s="276"/>
      <c r="I378" s="276"/>
      <c r="J378" s="532"/>
      <c r="K378" s="533"/>
      <c r="L378" s="532"/>
      <c r="M378" s="278"/>
      <c r="N378" s="276"/>
      <c r="O378" s="536"/>
    </row>
    <row r="379" spans="1:15" hidden="1">
      <c r="A379" s="276"/>
      <c r="B379" s="278"/>
      <c r="C379" s="278"/>
      <c r="D379" s="278"/>
      <c r="E379" s="531"/>
      <c r="F379" s="347"/>
      <c r="G379" s="276"/>
      <c r="H379" s="276"/>
      <c r="I379" s="276"/>
      <c r="J379" s="532"/>
      <c r="K379" s="533"/>
      <c r="L379" s="532"/>
      <c r="M379" s="278"/>
      <c r="N379" s="276"/>
      <c r="O379" s="536"/>
    </row>
    <row r="380" spans="1:15" hidden="1">
      <c r="A380" s="276"/>
      <c r="B380" s="278"/>
      <c r="C380" s="278"/>
      <c r="D380" s="278"/>
      <c r="E380" s="531"/>
      <c r="F380" s="347"/>
      <c r="G380" s="276"/>
      <c r="H380" s="276"/>
      <c r="I380" s="276"/>
      <c r="J380" s="532"/>
      <c r="K380" s="533"/>
      <c r="L380" s="532"/>
      <c r="M380" s="278"/>
      <c r="N380" s="276"/>
      <c r="O380" s="536"/>
    </row>
    <row r="381" spans="1:15" hidden="1">
      <c r="A381" s="276"/>
      <c r="B381" s="278"/>
      <c r="C381" s="278"/>
      <c r="D381" s="278"/>
      <c r="E381" s="531"/>
      <c r="F381" s="347"/>
      <c r="G381" s="276"/>
      <c r="H381" s="276"/>
      <c r="I381" s="276"/>
      <c r="J381" s="532"/>
      <c r="K381" s="533"/>
      <c r="L381" s="532"/>
      <c r="M381" s="278"/>
      <c r="N381" s="276"/>
      <c r="O381" s="536"/>
    </row>
    <row r="382" spans="1:15" hidden="1">
      <c r="A382" s="276"/>
      <c r="B382" s="278"/>
      <c r="C382" s="278"/>
      <c r="D382" s="278"/>
      <c r="E382" s="531"/>
      <c r="F382" s="347"/>
      <c r="G382" s="276"/>
      <c r="H382" s="276"/>
      <c r="I382" s="276"/>
      <c r="J382" s="532"/>
      <c r="K382" s="533"/>
      <c r="L382" s="532"/>
      <c r="M382" s="278"/>
      <c r="N382" s="276"/>
      <c r="O382" s="536"/>
    </row>
    <row r="383" spans="1:15" hidden="1">
      <c r="A383" s="276"/>
      <c r="B383" s="278"/>
      <c r="C383" s="278"/>
      <c r="D383" s="278"/>
      <c r="E383" s="531"/>
      <c r="F383" s="347"/>
      <c r="G383" s="276"/>
      <c r="H383" s="276"/>
      <c r="I383" s="276"/>
      <c r="J383" s="532"/>
      <c r="K383" s="533"/>
      <c r="L383" s="532"/>
      <c r="M383" s="278"/>
      <c r="N383" s="276"/>
      <c r="O383" s="536"/>
    </row>
    <row r="384" spans="1:15">
      <c r="A384" s="276"/>
      <c r="B384" s="278"/>
      <c r="C384" s="278"/>
      <c r="D384" s="278"/>
      <c r="E384" s="531"/>
      <c r="F384" s="347"/>
      <c r="G384" s="276"/>
      <c r="H384" s="276"/>
      <c r="I384" s="276"/>
      <c r="J384" s="532"/>
      <c r="K384" s="533"/>
      <c r="L384" s="532"/>
      <c r="M384" s="278"/>
      <c r="N384" s="276"/>
      <c r="O384" s="536"/>
    </row>
    <row r="385" spans="1:15">
      <c r="A385" s="276"/>
      <c r="B385" s="278"/>
      <c r="C385" s="278"/>
      <c r="D385" s="278"/>
      <c r="E385" s="531"/>
      <c r="F385" s="347"/>
      <c r="G385" s="276"/>
      <c r="H385" s="276"/>
      <c r="I385" s="276"/>
      <c r="J385" s="532"/>
      <c r="K385" s="533"/>
      <c r="L385" s="532"/>
      <c r="M385" s="278"/>
      <c r="N385" s="276"/>
      <c r="O385" s="536"/>
    </row>
    <row r="386" spans="1:15" ht="16.5" hidden="1" customHeight="1">
      <c r="A386" s="276"/>
      <c r="B386" s="278"/>
      <c r="C386" s="278"/>
      <c r="D386" s="278"/>
      <c r="E386" s="531"/>
      <c r="F386" s="347"/>
      <c r="G386" s="276"/>
      <c r="H386" s="276"/>
      <c r="I386" s="276"/>
      <c r="J386" s="532"/>
      <c r="K386" s="533"/>
      <c r="L386" s="532"/>
      <c r="M386" s="278"/>
      <c r="N386" s="276"/>
      <c r="O386" s="536"/>
    </row>
    <row r="387" spans="1:15" hidden="1">
      <c r="A387" s="276"/>
      <c r="B387" s="278"/>
      <c r="C387" s="278"/>
      <c r="D387" s="278"/>
      <c r="E387" s="531"/>
      <c r="F387" s="347"/>
      <c r="G387" s="276"/>
      <c r="H387" s="276"/>
      <c r="I387" s="276"/>
      <c r="J387" s="532"/>
      <c r="K387" s="533"/>
      <c r="L387" s="532"/>
      <c r="M387" s="278"/>
      <c r="N387" s="276"/>
      <c r="O387" s="348"/>
    </row>
    <row r="388" spans="1:15" hidden="1">
      <c r="A388" s="276"/>
      <c r="B388" s="278"/>
      <c r="C388" s="278"/>
      <c r="D388" s="278"/>
      <c r="E388" s="531"/>
      <c r="F388" s="347"/>
      <c r="G388" s="276"/>
      <c r="H388" s="276"/>
      <c r="I388" s="276"/>
      <c r="J388" s="532"/>
      <c r="K388" s="533"/>
      <c r="L388" s="532"/>
      <c r="M388" s="278"/>
      <c r="N388" s="276"/>
      <c r="O388" s="348"/>
    </row>
    <row r="389" spans="1:15" hidden="1">
      <c r="A389" s="276"/>
      <c r="B389" s="278"/>
      <c r="C389" s="278"/>
      <c r="D389" s="278"/>
      <c r="E389" s="531"/>
      <c r="F389" s="347"/>
      <c r="G389" s="276"/>
      <c r="H389" s="276"/>
      <c r="I389" s="276"/>
      <c r="J389" s="532"/>
      <c r="K389" s="533"/>
      <c r="L389" s="532"/>
      <c r="M389" s="278"/>
      <c r="N389" s="276"/>
      <c r="O389" s="348"/>
    </row>
    <row r="390" spans="1:15" hidden="1">
      <c r="A390" s="276"/>
      <c r="B390" s="278"/>
      <c r="C390" s="278"/>
      <c r="D390" s="278"/>
      <c r="E390" s="531"/>
      <c r="F390" s="347"/>
      <c r="G390" s="276"/>
      <c r="H390" s="276"/>
      <c r="I390" s="276"/>
      <c r="J390" s="532"/>
      <c r="K390" s="533"/>
      <c r="L390" s="532"/>
      <c r="M390" s="278"/>
      <c r="N390" s="276"/>
      <c r="O390" s="536"/>
    </row>
    <row r="391" spans="1:15" hidden="1">
      <c r="A391" s="276"/>
      <c r="B391" s="278"/>
      <c r="C391" s="278"/>
      <c r="D391" s="278"/>
      <c r="E391" s="531"/>
      <c r="F391" s="347"/>
      <c r="G391" s="276"/>
      <c r="H391" s="276"/>
      <c r="I391" s="276"/>
      <c r="J391" s="532"/>
      <c r="K391" s="533"/>
      <c r="L391" s="532"/>
      <c r="M391" s="278"/>
      <c r="N391" s="276"/>
      <c r="O391" s="536"/>
    </row>
    <row r="392" spans="1:15" hidden="1">
      <c r="A392" s="276"/>
      <c r="B392" s="278"/>
      <c r="C392" s="278"/>
      <c r="D392" s="278"/>
      <c r="E392" s="531"/>
      <c r="F392" s="347"/>
      <c r="G392" s="276"/>
      <c r="H392" s="276"/>
      <c r="I392" s="276"/>
      <c r="J392" s="532"/>
      <c r="K392" s="533"/>
      <c r="L392" s="532"/>
      <c r="M392" s="278"/>
      <c r="N392" s="276"/>
      <c r="O392" s="536"/>
    </row>
    <row r="393" spans="1:15" hidden="1">
      <c r="A393" s="276"/>
      <c r="B393" s="278"/>
      <c r="C393" s="278"/>
      <c r="D393" s="278"/>
      <c r="E393" s="531"/>
      <c r="F393" s="347"/>
      <c r="G393" s="276"/>
      <c r="H393" s="276"/>
      <c r="I393" s="276"/>
      <c r="J393" s="532"/>
      <c r="K393" s="533"/>
      <c r="L393" s="532"/>
      <c r="M393" s="278"/>
      <c r="N393" s="276"/>
      <c r="O393" s="536"/>
    </row>
    <row r="394" spans="1:15" hidden="1">
      <c r="A394" s="276"/>
      <c r="B394" s="278"/>
      <c r="C394" s="278"/>
      <c r="D394" s="278"/>
      <c r="E394" s="531"/>
      <c r="F394" s="347"/>
      <c r="G394" s="276"/>
      <c r="H394" s="276"/>
      <c r="I394" s="276"/>
      <c r="J394" s="532"/>
      <c r="K394" s="533"/>
      <c r="L394" s="532"/>
      <c r="M394" s="278"/>
      <c r="N394" s="276"/>
      <c r="O394" s="536"/>
    </row>
    <row r="395" spans="1:15" hidden="1">
      <c r="A395" s="276"/>
      <c r="B395" s="278"/>
      <c r="C395" s="278"/>
      <c r="D395" s="278"/>
      <c r="E395" s="531"/>
      <c r="F395" s="347"/>
      <c r="G395" s="276"/>
      <c r="H395" s="276"/>
      <c r="I395" s="276"/>
      <c r="J395" s="532"/>
      <c r="K395" s="533"/>
      <c r="L395" s="532"/>
      <c r="M395" s="278"/>
      <c r="N395" s="276"/>
      <c r="O395" s="536"/>
    </row>
    <row r="396" spans="1:15" hidden="1">
      <c r="A396" s="276"/>
      <c r="B396" s="278"/>
      <c r="C396" s="278"/>
      <c r="D396" s="278"/>
      <c r="E396" s="531"/>
      <c r="F396" s="347"/>
      <c r="G396" s="276"/>
      <c r="H396" s="276"/>
      <c r="I396" s="276"/>
      <c r="J396" s="532"/>
      <c r="K396" s="533"/>
      <c r="L396" s="532"/>
      <c r="M396" s="278"/>
      <c r="N396" s="276"/>
      <c r="O396" s="536"/>
    </row>
    <row r="397" spans="1:15" hidden="1">
      <c r="A397" s="276"/>
      <c r="B397" s="278"/>
      <c r="C397" s="278"/>
      <c r="D397" s="278"/>
      <c r="E397" s="531"/>
      <c r="F397" s="347"/>
      <c r="G397" s="276"/>
      <c r="H397" s="276"/>
      <c r="I397" s="276"/>
      <c r="J397" s="532"/>
      <c r="K397" s="533"/>
      <c r="L397" s="532"/>
      <c r="M397" s="278"/>
      <c r="N397" s="276"/>
      <c r="O397" s="536"/>
    </row>
    <row r="398" spans="1:15" hidden="1">
      <c r="A398" s="276"/>
      <c r="B398" s="278"/>
      <c r="C398" s="278"/>
      <c r="D398" s="278"/>
      <c r="E398" s="531"/>
      <c r="F398" s="347"/>
      <c r="G398" s="276"/>
      <c r="H398" s="276"/>
      <c r="I398" s="276"/>
      <c r="J398" s="532"/>
      <c r="K398" s="533"/>
      <c r="L398" s="532"/>
      <c r="M398" s="278"/>
      <c r="N398" s="276"/>
      <c r="O398" s="536"/>
    </row>
    <row r="399" spans="1:15" hidden="1">
      <c r="A399" s="276"/>
      <c r="B399" s="278"/>
      <c r="C399" s="278"/>
      <c r="D399" s="278"/>
      <c r="E399" s="531"/>
      <c r="F399" s="347"/>
      <c r="G399" s="276"/>
      <c r="H399" s="276"/>
      <c r="I399" s="276"/>
      <c r="J399" s="532"/>
      <c r="K399" s="533"/>
      <c r="L399" s="532"/>
      <c r="M399" s="278"/>
      <c r="N399" s="276"/>
      <c r="O399" s="536"/>
    </row>
    <row r="400" spans="1:15" hidden="1">
      <c r="A400" s="276"/>
      <c r="B400" s="278"/>
      <c r="C400" s="278"/>
      <c r="D400" s="278"/>
      <c r="E400" s="531"/>
      <c r="F400" s="347"/>
      <c r="G400" s="276"/>
      <c r="H400" s="276"/>
      <c r="I400" s="276"/>
      <c r="J400" s="532"/>
      <c r="K400" s="533"/>
      <c r="L400" s="532"/>
      <c r="M400" s="278"/>
      <c r="N400" s="276"/>
      <c r="O400" s="536"/>
    </row>
    <row r="401" spans="1:15" hidden="1">
      <c r="A401" s="276"/>
      <c r="B401" s="278"/>
      <c r="C401" s="278"/>
      <c r="D401" s="278"/>
      <c r="E401" s="531"/>
      <c r="F401" s="347"/>
      <c r="G401" s="276"/>
      <c r="H401" s="276"/>
      <c r="I401" s="276"/>
      <c r="J401" s="532"/>
      <c r="K401" s="533"/>
      <c r="L401" s="532"/>
      <c r="M401" s="278"/>
      <c r="N401" s="276"/>
      <c r="O401" s="536"/>
    </row>
    <row r="402" spans="1:15" hidden="1">
      <c r="A402" s="276"/>
      <c r="B402" s="278"/>
      <c r="C402" s="278"/>
      <c r="D402" s="278"/>
      <c r="E402" s="531"/>
      <c r="F402" s="347"/>
      <c r="G402" s="276"/>
      <c r="H402" s="276"/>
      <c r="I402" s="276"/>
      <c r="J402" s="532"/>
      <c r="K402" s="533"/>
      <c r="L402" s="532"/>
      <c r="M402" s="278"/>
      <c r="N402" s="276"/>
      <c r="O402" s="348"/>
    </row>
    <row r="403" spans="1:15" hidden="1">
      <c r="B403" s="260"/>
      <c r="C403" s="260"/>
      <c r="D403" s="260"/>
      <c r="J403" s="255"/>
      <c r="O403" s="348"/>
    </row>
    <row r="404" spans="1:15" hidden="1">
      <c r="A404" s="276"/>
      <c r="B404" s="278"/>
      <c r="C404" s="278"/>
      <c r="D404" s="278"/>
      <c r="E404" s="531"/>
      <c r="F404" s="347"/>
      <c r="G404" s="276"/>
      <c r="H404" s="276"/>
      <c r="I404" s="276"/>
      <c r="J404" s="532"/>
      <c r="K404" s="533"/>
      <c r="L404" s="532"/>
      <c r="M404" s="278"/>
      <c r="N404" s="276"/>
    </row>
    <row r="405" spans="1:15" hidden="1">
      <c r="A405" s="276"/>
      <c r="B405" s="278"/>
      <c r="C405" s="278"/>
      <c r="D405" s="278"/>
      <c r="E405" s="531"/>
      <c r="F405" s="347"/>
      <c r="G405" s="276"/>
      <c r="H405" s="276"/>
      <c r="I405" s="276"/>
      <c r="J405" s="532"/>
      <c r="K405" s="533"/>
      <c r="L405" s="532"/>
      <c r="M405" s="278"/>
      <c r="N405" s="276"/>
      <c r="O405" s="536"/>
    </row>
    <row r="406" spans="1:15" hidden="1">
      <c r="A406" s="276"/>
      <c r="B406" s="278"/>
      <c r="C406" s="278"/>
      <c r="D406" s="278"/>
      <c r="E406" s="531"/>
      <c r="F406" s="347"/>
      <c r="G406" s="276"/>
      <c r="H406" s="276"/>
      <c r="I406" s="276"/>
      <c r="J406" s="532"/>
      <c r="K406" s="533"/>
      <c r="L406" s="532"/>
      <c r="M406" s="278"/>
      <c r="N406" s="276"/>
      <c r="O406" s="536"/>
    </row>
    <row r="407" spans="1:15" hidden="1">
      <c r="A407" s="276"/>
      <c r="B407" s="278"/>
      <c r="C407" s="278"/>
      <c r="D407" s="278"/>
      <c r="E407" s="531"/>
      <c r="F407" s="347"/>
      <c r="G407" s="276"/>
      <c r="H407" s="276"/>
      <c r="I407" s="276"/>
      <c r="J407" s="532"/>
      <c r="K407" s="533"/>
      <c r="L407" s="532"/>
      <c r="M407" s="278"/>
      <c r="N407" s="276"/>
      <c r="O407" s="536"/>
    </row>
    <row r="408" spans="1:15" hidden="1">
      <c r="A408" s="276"/>
      <c r="B408" s="278"/>
      <c r="C408" s="278"/>
      <c r="D408" s="278"/>
      <c r="E408" s="531"/>
      <c r="F408" s="347"/>
      <c r="G408" s="276"/>
      <c r="H408" s="276"/>
      <c r="I408" s="276"/>
      <c r="J408" s="532"/>
      <c r="K408" s="533"/>
      <c r="L408" s="532"/>
      <c r="M408" s="278"/>
      <c r="N408" s="276"/>
      <c r="O408" s="536"/>
    </row>
    <row r="409" spans="1:15" hidden="1">
      <c r="A409" s="276"/>
      <c r="B409" s="278"/>
      <c r="C409" s="278"/>
      <c r="D409" s="278"/>
      <c r="E409" s="531"/>
      <c r="F409" s="347"/>
      <c r="G409" s="276"/>
      <c r="H409" s="276"/>
      <c r="I409" s="276"/>
      <c r="J409" s="532"/>
      <c r="K409" s="533"/>
      <c r="L409" s="532"/>
      <c r="M409" s="278"/>
      <c r="N409" s="276"/>
      <c r="O409" s="536"/>
    </row>
    <row r="410" spans="1:15" hidden="1">
      <c r="A410" s="276"/>
      <c r="B410" s="278"/>
      <c r="C410" s="278"/>
      <c r="D410" s="278"/>
      <c r="E410" s="531"/>
      <c r="F410" s="347"/>
      <c r="G410" s="276"/>
      <c r="H410" s="276"/>
      <c r="I410" s="276"/>
      <c r="J410" s="532"/>
      <c r="K410" s="533"/>
      <c r="L410" s="532"/>
      <c r="M410" s="278"/>
      <c r="N410" s="276"/>
      <c r="O410" s="348"/>
    </row>
    <row r="411" spans="1:15" hidden="1">
      <c r="A411" s="276"/>
      <c r="B411" s="278"/>
      <c r="C411" s="278"/>
      <c r="D411" s="278"/>
      <c r="E411" s="531"/>
      <c r="F411" s="347"/>
      <c r="G411" s="276"/>
      <c r="H411" s="276"/>
      <c r="I411" s="276"/>
      <c r="J411" s="532"/>
      <c r="K411" s="533"/>
      <c r="L411" s="532"/>
      <c r="M411" s="278"/>
      <c r="N411" s="276"/>
      <c r="O411" s="348"/>
    </row>
    <row r="412" spans="1:15" hidden="1">
      <c r="A412" s="276"/>
      <c r="B412" s="278"/>
      <c r="C412" s="278"/>
      <c r="D412" s="278"/>
      <c r="E412" s="531"/>
      <c r="F412" s="347"/>
      <c r="G412" s="276"/>
      <c r="H412" s="276"/>
      <c r="I412" s="276"/>
      <c r="J412" s="532"/>
      <c r="K412" s="533"/>
      <c r="L412" s="532"/>
      <c r="M412" s="278"/>
      <c r="N412" s="276"/>
      <c r="O412" s="348"/>
    </row>
    <row r="413" spans="1:15" hidden="1">
      <c r="A413" s="276"/>
      <c r="B413" s="278"/>
      <c r="C413" s="278"/>
      <c r="D413" s="278"/>
      <c r="E413" s="531"/>
      <c r="F413" s="347"/>
      <c r="G413" s="276"/>
      <c r="H413" s="276"/>
      <c r="I413" s="276"/>
      <c r="J413" s="532"/>
      <c r="K413" s="533"/>
      <c r="L413" s="532"/>
      <c r="M413" s="278"/>
      <c r="N413" s="276"/>
      <c r="O413" s="348"/>
    </row>
    <row r="414" spans="1:15" hidden="1">
      <c r="A414" s="276"/>
      <c r="B414" s="278"/>
      <c r="C414" s="278"/>
      <c r="D414" s="278"/>
      <c r="E414" s="531"/>
      <c r="F414" s="347"/>
      <c r="G414" s="276"/>
      <c r="H414" s="276"/>
      <c r="I414" s="276"/>
      <c r="J414" s="532"/>
      <c r="K414" s="533"/>
      <c r="L414" s="532"/>
      <c r="M414" s="278"/>
      <c r="N414" s="276"/>
      <c r="O414" s="348"/>
    </row>
    <row r="415" spans="1:15" hidden="1">
      <c r="A415" s="276"/>
      <c r="B415" s="278"/>
      <c r="C415" s="278"/>
      <c r="D415" s="278"/>
      <c r="E415" s="531"/>
      <c r="F415" s="347"/>
      <c r="G415" s="276"/>
      <c r="H415" s="276"/>
      <c r="I415" s="276"/>
      <c r="J415" s="532"/>
      <c r="K415" s="533"/>
      <c r="L415" s="532"/>
      <c r="M415" s="278"/>
      <c r="N415" s="276"/>
      <c r="O415" s="348"/>
    </row>
    <row r="416" spans="1:15" hidden="1">
      <c r="A416" s="276"/>
      <c r="B416" s="278"/>
      <c r="C416" s="278"/>
      <c r="D416" s="278"/>
      <c r="E416" s="531"/>
      <c r="F416" s="347"/>
      <c r="G416" s="276"/>
      <c r="H416" s="276"/>
      <c r="I416" s="276"/>
      <c r="J416" s="532"/>
      <c r="K416" s="533"/>
      <c r="L416" s="532"/>
      <c r="M416" s="278"/>
      <c r="N416" s="276"/>
      <c r="O416" s="348"/>
    </row>
    <row r="417" spans="1:15" hidden="1">
      <c r="A417" s="276"/>
      <c r="B417" s="278"/>
      <c r="C417" s="278"/>
      <c r="D417" s="278"/>
      <c r="E417" s="531"/>
      <c r="F417" s="347"/>
      <c r="G417" s="276"/>
      <c r="H417" s="276"/>
      <c r="I417" s="276"/>
      <c r="J417" s="532"/>
      <c r="K417" s="231"/>
      <c r="L417" s="532"/>
      <c r="M417" s="278"/>
      <c r="N417" s="276"/>
      <c r="O417" s="348"/>
    </row>
    <row r="418" spans="1:15" hidden="1">
      <c r="A418" s="276"/>
      <c r="B418" s="278"/>
      <c r="C418" s="278"/>
      <c r="D418" s="278"/>
      <c r="E418" s="531"/>
      <c r="F418" s="347"/>
      <c r="G418" s="276"/>
      <c r="H418" s="276"/>
      <c r="I418" s="276"/>
      <c r="J418" s="532"/>
      <c r="K418" s="231"/>
      <c r="L418" s="532"/>
      <c r="M418" s="278"/>
      <c r="N418" s="276"/>
      <c r="O418" s="348"/>
    </row>
    <row r="419" spans="1:15" hidden="1">
      <c r="A419" s="276"/>
      <c r="B419" s="278"/>
      <c r="C419" s="278"/>
      <c r="D419" s="278"/>
      <c r="E419" s="531"/>
      <c r="F419" s="347"/>
      <c r="G419" s="276"/>
      <c r="H419" s="276"/>
      <c r="I419" s="276"/>
      <c r="J419" s="532"/>
      <c r="K419" s="533"/>
      <c r="L419" s="532"/>
      <c r="M419" s="278"/>
      <c r="N419" s="276"/>
      <c r="O419" s="348"/>
    </row>
    <row r="420" spans="1:15" hidden="1">
      <c r="A420" s="276"/>
      <c r="B420" s="278"/>
      <c r="C420" s="278"/>
      <c r="D420" s="278"/>
      <c r="E420" s="531"/>
      <c r="F420" s="347"/>
      <c r="G420" s="276"/>
      <c r="H420" s="276"/>
      <c r="I420" s="276"/>
      <c r="J420" s="532"/>
      <c r="K420" s="533"/>
      <c r="L420" s="532"/>
      <c r="M420" s="278"/>
      <c r="N420" s="276"/>
      <c r="O420" s="348"/>
    </row>
    <row r="421" spans="1:15" hidden="1">
      <c r="A421" s="276"/>
      <c r="B421" s="278"/>
      <c r="C421" s="278"/>
      <c r="D421" s="278"/>
      <c r="E421" s="531"/>
      <c r="F421" s="347"/>
      <c r="G421" s="276"/>
      <c r="H421" s="276"/>
      <c r="I421" s="276"/>
      <c r="J421" s="532"/>
      <c r="K421" s="533"/>
      <c r="L421" s="532"/>
      <c r="M421" s="278"/>
      <c r="N421" s="276"/>
      <c r="O421" s="536"/>
    </row>
    <row r="422" spans="1:15" hidden="1">
      <c r="A422" s="276"/>
      <c r="B422" s="278"/>
      <c r="C422" s="278"/>
      <c r="D422" s="278"/>
      <c r="E422" s="531"/>
      <c r="F422" s="347"/>
      <c r="G422" s="276"/>
      <c r="H422" s="276"/>
      <c r="I422" s="276"/>
      <c r="J422" s="532"/>
      <c r="K422" s="533"/>
      <c r="L422" s="532"/>
      <c r="M422" s="278"/>
      <c r="N422" s="276"/>
      <c r="O422" s="536"/>
    </row>
    <row r="423" spans="1:15" ht="15.75" customHeight="1">
      <c r="A423" s="276"/>
      <c r="B423" s="278"/>
      <c r="C423" s="278"/>
      <c r="D423" s="278"/>
      <c r="E423" s="531"/>
      <c r="F423" s="347"/>
      <c r="G423" s="276"/>
      <c r="H423" s="276"/>
      <c r="I423" s="276"/>
      <c r="J423" s="532"/>
      <c r="K423" s="533"/>
      <c r="L423" s="532"/>
      <c r="M423" s="278"/>
      <c r="N423" s="276"/>
      <c r="O423" s="536"/>
    </row>
    <row r="424" spans="1:15">
      <c r="A424" s="276"/>
      <c r="B424" s="278"/>
      <c r="C424" s="278"/>
      <c r="D424" s="278"/>
      <c r="E424" s="531"/>
      <c r="F424" s="347"/>
      <c r="G424" s="276"/>
      <c r="H424" s="276"/>
      <c r="I424" s="276"/>
      <c r="J424" s="532"/>
      <c r="K424" s="533"/>
      <c r="L424" s="532"/>
      <c r="M424" s="278"/>
      <c r="N424" s="276"/>
      <c r="O424" s="536"/>
    </row>
    <row r="425" spans="1:15">
      <c r="A425" s="276"/>
      <c r="B425" s="278"/>
      <c r="C425" s="278"/>
      <c r="D425" s="278"/>
      <c r="E425" s="531"/>
      <c r="F425" s="347"/>
      <c r="G425" s="276"/>
      <c r="H425" s="276"/>
      <c r="I425" s="276"/>
      <c r="J425" s="532"/>
      <c r="K425" s="533"/>
      <c r="L425" s="532"/>
      <c r="M425" s="278"/>
      <c r="N425" s="276"/>
      <c r="O425" s="536"/>
    </row>
    <row r="426" spans="1:15" hidden="1">
      <c r="A426" s="276"/>
      <c r="B426" s="278"/>
      <c r="C426" s="278"/>
      <c r="D426" s="278"/>
      <c r="E426" s="531"/>
      <c r="F426" s="347"/>
      <c r="G426" s="276"/>
      <c r="H426" s="276"/>
      <c r="I426" s="276"/>
      <c r="J426" s="532"/>
      <c r="K426" s="533"/>
      <c r="L426" s="532"/>
      <c r="M426" s="278"/>
      <c r="N426" s="276"/>
      <c r="O426" s="536"/>
    </row>
    <row r="427" spans="1:15" hidden="1">
      <c r="A427" s="276"/>
      <c r="B427" s="278"/>
      <c r="C427" s="278"/>
      <c r="D427" s="278"/>
      <c r="E427" s="531"/>
      <c r="F427" s="347"/>
      <c r="G427" s="276"/>
      <c r="H427" s="276"/>
      <c r="I427" s="276"/>
      <c r="J427" s="532"/>
      <c r="K427" s="533"/>
      <c r="L427" s="532"/>
      <c r="M427" s="278"/>
      <c r="N427" s="276"/>
      <c r="O427" s="536"/>
    </row>
    <row r="428" spans="1:15" hidden="1">
      <c r="A428" s="276"/>
      <c r="B428" s="278"/>
      <c r="C428" s="278"/>
      <c r="D428" s="278"/>
      <c r="E428" s="531"/>
      <c r="F428" s="347"/>
      <c r="G428" s="276"/>
      <c r="H428" s="276"/>
      <c r="I428" s="276"/>
      <c r="J428" s="532"/>
      <c r="K428" s="533"/>
      <c r="L428" s="532"/>
      <c r="M428" s="278"/>
      <c r="N428" s="276"/>
      <c r="O428" s="536"/>
    </row>
    <row r="429" spans="1:15" hidden="1">
      <c r="A429" s="276"/>
      <c r="B429" s="278"/>
      <c r="C429" s="278"/>
      <c r="D429" s="278"/>
      <c r="E429" s="531"/>
      <c r="F429" s="347"/>
      <c r="G429" s="276"/>
      <c r="H429" s="276"/>
      <c r="I429" s="276"/>
      <c r="J429" s="532"/>
      <c r="K429" s="533"/>
      <c r="L429" s="532"/>
      <c r="M429" s="278"/>
      <c r="N429" s="276"/>
      <c r="O429" s="258"/>
    </row>
    <row r="430" spans="1:15" hidden="1">
      <c r="A430" s="276"/>
      <c r="B430" s="278"/>
      <c r="C430" s="278"/>
      <c r="D430" s="278"/>
      <c r="E430" s="531"/>
      <c r="F430" s="347"/>
      <c r="G430" s="276"/>
      <c r="H430" s="276"/>
      <c r="I430" s="276"/>
      <c r="J430" s="532"/>
      <c r="K430" s="533"/>
      <c r="L430" s="532"/>
      <c r="M430" s="278"/>
      <c r="N430" s="276"/>
      <c r="O430" s="536"/>
    </row>
    <row r="431" spans="1:15" hidden="1">
      <c r="A431" s="276"/>
      <c r="B431" s="278"/>
      <c r="C431" s="278"/>
      <c r="D431" s="278"/>
      <c r="E431" s="531"/>
      <c r="F431" s="347"/>
      <c r="G431" s="276"/>
      <c r="H431" s="276"/>
      <c r="I431" s="276"/>
      <c r="J431" s="532"/>
      <c r="K431" s="533"/>
      <c r="L431" s="532"/>
      <c r="M431" s="278"/>
      <c r="N431" s="276"/>
      <c r="O431" s="536"/>
    </row>
    <row r="432" spans="1:15" hidden="1">
      <c r="A432" s="276"/>
      <c r="B432" s="278"/>
      <c r="C432" s="278"/>
      <c r="D432" s="278"/>
      <c r="E432" s="531"/>
      <c r="F432" s="347"/>
      <c r="G432" s="276"/>
      <c r="H432" s="276"/>
      <c r="I432" s="276"/>
      <c r="J432" s="532"/>
      <c r="K432" s="533"/>
      <c r="L432" s="532"/>
      <c r="M432" s="278"/>
      <c r="N432" s="276"/>
      <c r="O432" s="536"/>
    </row>
    <row r="433" spans="1:15" hidden="1">
      <c r="A433" s="276"/>
      <c r="B433" s="278"/>
      <c r="C433" s="278"/>
      <c r="D433" s="278"/>
      <c r="E433" s="531"/>
      <c r="F433" s="347"/>
      <c r="G433" s="276"/>
      <c r="H433" s="276"/>
      <c r="I433" s="276"/>
      <c r="J433" s="532"/>
      <c r="K433" s="533"/>
      <c r="L433" s="532"/>
      <c r="M433" s="278"/>
      <c r="N433" s="276"/>
      <c r="O433" s="348"/>
    </row>
    <row r="434" spans="1:15" hidden="1">
      <c r="A434" s="276"/>
      <c r="B434" s="278"/>
      <c r="C434" s="278"/>
      <c r="D434" s="278"/>
      <c r="E434" s="531"/>
      <c r="F434" s="347"/>
      <c r="G434" s="276"/>
      <c r="H434" s="276"/>
      <c r="I434" s="276"/>
      <c r="J434" s="532"/>
      <c r="K434" s="533"/>
      <c r="L434" s="532"/>
      <c r="M434" s="278"/>
      <c r="N434" s="276"/>
      <c r="O434" s="348"/>
    </row>
    <row r="435" spans="1:15" hidden="1">
      <c r="A435" s="276"/>
      <c r="B435" s="278"/>
      <c r="C435" s="278"/>
      <c r="D435" s="278"/>
      <c r="E435" s="531"/>
      <c r="F435" s="347"/>
      <c r="G435" s="276"/>
      <c r="H435" s="276"/>
      <c r="I435" s="276"/>
      <c r="J435" s="532"/>
      <c r="K435" s="533"/>
      <c r="L435" s="532"/>
      <c r="M435" s="278"/>
      <c r="N435" s="276"/>
      <c r="O435" s="194"/>
    </row>
    <row r="436" spans="1:15" hidden="1">
      <c r="A436" s="276"/>
      <c r="B436" s="278"/>
      <c r="C436" s="278"/>
      <c r="D436" s="278"/>
      <c r="E436" s="531"/>
      <c r="F436" s="347"/>
      <c r="G436" s="276"/>
      <c r="H436" s="276"/>
      <c r="I436" s="276"/>
      <c r="J436" s="532"/>
      <c r="K436" s="533"/>
      <c r="L436" s="532"/>
      <c r="M436" s="278"/>
      <c r="N436" s="276"/>
      <c r="O436" s="536"/>
    </row>
    <row r="437" spans="1:15" hidden="1">
      <c r="A437" s="276"/>
      <c r="B437" s="278"/>
      <c r="C437" s="278"/>
      <c r="D437" s="278"/>
      <c r="E437" s="531"/>
      <c r="F437" s="347"/>
      <c r="G437" s="276"/>
      <c r="H437" s="276"/>
      <c r="I437" s="276"/>
      <c r="J437" s="532"/>
      <c r="K437" s="533"/>
      <c r="L437" s="532"/>
      <c r="M437" s="278"/>
      <c r="N437" s="276"/>
      <c r="O437" s="536"/>
    </row>
    <row r="438" spans="1:15" hidden="1">
      <c r="A438" s="276"/>
      <c r="B438" s="278"/>
      <c r="C438" s="278"/>
      <c r="D438" s="278"/>
      <c r="E438" s="531"/>
      <c r="F438" s="347"/>
      <c r="G438" s="276"/>
      <c r="H438" s="276"/>
      <c r="I438" s="276"/>
      <c r="J438" s="532"/>
      <c r="K438" s="533"/>
      <c r="L438" s="532"/>
      <c r="M438" s="278"/>
      <c r="N438" s="276"/>
      <c r="O438" s="536"/>
    </row>
    <row r="439" spans="1:15" hidden="1">
      <c r="A439" s="276"/>
      <c r="B439" s="278"/>
      <c r="C439" s="278"/>
      <c r="D439" s="278"/>
      <c r="E439" s="531"/>
      <c r="F439" s="347"/>
      <c r="G439" s="276"/>
      <c r="H439" s="276"/>
      <c r="I439" s="276"/>
      <c r="J439" s="532"/>
      <c r="K439" s="533"/>
      <c r="L439" s="532"/>
      <c r="M439" s="278"/>
      <c r="N439" s="276"/>
      <c r="O439" s="536"/>
    </row>
    <row r="440" spans="1:15" hidden="1">
      <c r="B440" s="260"/>
      <c r="C440" s="260"/>
      <c r="D440" s="260"/>
      <c r="J440" s="255"/>
      <c r="O440" s="536"/>
    </row>
    <row r="441" spans="1:15" hidden="1">
      <c r="A441" s="276"/>
      <c r="B441" s="278"/>
      <c r="C441" s="278"/>
      <c r="D441" s="278"/>
      <c r="E441" s="531"/>
      <c r="F441" s="347"/>
      <c r="G441" s="276"/>
      <c r="H441" s="276"/>
      <c r="I441" s="276"/>
      <c r="J441" s="532"/>
      <c r="K441" s="533"/>
      <c r="L441" s="532"/>
      <c r="M441" s="278"/>
      <c r="N441" s="276"/>
    </row>
    <row r="442" spans="1:15" hidden="1">
      <c r="A442" s="276"/>
      <c r="B442" s="278"/>
      <c r="C442" s="278"/>
      <c r="D442" s="278"/>
      <c r="E442" s="531"/>
      <c r="F442" s="347"/>
      <c r="G442" s="276"/>
      <c r="H442" s="276"/>
      <c r="I442" s="276"/>
      <c r="J442" s="532"/>
      <c r="K442" s="533"/>
      <c r="L442" s="532"/>
      <c r="M442" s="278"/>
      <c r="N442" s="276"/>
      <c r="O442" s="536"/>
    </row>
    <row r="443" spans="1:15" hidden="1">
      <c r="A443" s="276"/>
      <c r="B443" s="278"/>
      <c r="C443" s="278"/>
      <c r="D443" s="278"/>
      <c r="E443" s="531"/>
      <c r="F443" s="347"/>
      <c r="G443" s="276"/>
      <c r="H443" s="276"/>
      <c r="I443" s="276"/>
      <c r="J443" s="532"/>
      <c r="K443" s="533"/>
      <c r="L443" s="532"/>
      <c r="M443" s="278"/>
      <c r="N443" s="276"/>
      <c r="O443" s="536"/>
    </row>
    <row r="444" spans="1:15" hidden="1">
      <c r="A444" s="276"/>
      <c r="B444" s="278"/>
      <c r="C444" s="278"/>
      <c r="D444" s="278"/>
      <c r="E444" s="531"/>
      <c r="F444" s="347"/>
      <c r="G444" s="276"/>
      <c r="H444" s="276"/>
      <c r="I444" s="276"/>
      <c r="J444" s="532"/>
      <c r="K444" s="533"/>
      <c r="L444" s="532"/>
      <c r="M444" s="278"/>
      <c r="N444" s="276"/>
      <c r="O444" s="536"/>
    </row>
    <row r="445" spans="1:15" hidden="1">
      <c r="A445" s="276"/>
      <c r="B445" s="278"/>
      <c r="C445" s="278"/>
      <c r="D445" s="278"/>
      <c r="E445" s="531"/>
      <c r="F445" s="347"/>
      <c r="G445" s="276"/>
      <c r="H445" s="276"/>
      <c r="I445" s="276"/>
      <c r="J445" s="532"/>
      <c r="K445" s="533"/>
      <c r="L445" s="532"/>
      <c r="M445" s="278"/>
      <c r="N445" s="276"/>
      <c r="O445" s="536"/>
    </row>
    <row r="446" spans="1:15" hidden="1">
      <c r="A446" s="276"/>
      <c r="B446" s="278"/>
      <c r="C446" s="278"/>
      <c r="D446" s="278"/>
      <c r="E446" s="531"/>
      <c r="F446" s="347"/>
      <c r="G446" s="276"/>
      <c r="H446" s="276"/>
      <c r="I446" s="276"/>
      <c r="J446" s="532"/>
      <c r="K446" s="533"/>
      <c r="L446" s="532"/>
      <c r="M446" s="278"/>
      <c r="N446" s="276"/>
      <c r="O446" s="536"/>
    </row>
    <row r="447" spans="1:15" hidden="1">
      <c r="A447" s="276"/>
      <c r="B447" s="278"/>
      <c r="C447" s="278"/>
      <c r="D447" s="278"/>
      <c r="E447" s="531"/>
      <c r="F447" s="347"/>
      <c r="G447" s="276"/>
      <c r="H447" s="276"/>
      <c r="I447" s="276"/>
      <c r="J447" s="532"/>
      <c r="K447" s="533"/>
      <c r="L447" s="532"/>
      <c r="M447" s="278"/>
      <c r="N447" s="276"/>
      <c r="O447" s="536"/>
    </row>
    <row r="448" spans="1:15" hidden="1">
      <c r="A448" s="276"/>
      <c r="B448" s="278"/>
      <c r="C448" s="278"/>
      <c r="D448" s="278"/>
      <c r="E448" s="531"/>
      <c r="F448" s="347"/>
      <c r="G448" s="276"/>
      <c r="H448" s="276"/>
      <c r="I448" s="276"/>
      <c r="J448" s="532"/>
      <c r="K448" s="533"/>
      <c r="L448" s="532"/>
      <c r="M448" s="278"/>
      <c r="N448" s="276"/>
      <c r="O448" s="536"/>
    </row>
    <row r="449" spans="1:15" hidden="1">
      <c r="A449" s="276"/>
      <c r="B449" s="278"/>
      <c r="C449" s="278"/>
      <c r="D449" s="278"/>
      <c r="E449" s="531"/>
      <c r="F449" s="347"/>
      <c r="G449" s="276"/>
      <c r="H449" s="276"/>
      <c r="I449" s="276"/>
      <c r="J449" s="532"/>
      <c r="K449" s="533"/>
      <c r="L449" s="532"/>
      <c r="M449" s="278"/>
      <c r="N449" s="276"/>
      <c r="O449" s="536"/>
    </row>
    <row r="450" spans="1:15" hidden="1">
      <c r="A450" s="276"/>
      <c r="B450" s="278"/>
      <c r="C450" s="278"/>
      <c r="D450" s="278"/>
      <c r="E450" s="531"/>
      <c r="F450" s="347"/>
      <c r="G450" s="276"/>
      <c r="H450" s="276"/>
      <c r="I450" s="276"/>
      <c r="J450" s="532"/>
      <c r="K450" s="533"/>
      <c r="L450" s="532"/>
      <c r="M450" s="278"/>
      <c r="N450" s="276"/>
      <c r="O450" s="536"/>
    </row>
    <row r="451" spans="1:15" hidden="1">
      <c r="A451" s="276"/>
      <c r="B451" s="278"/>
      <c r="C451" s="278"/>
      <c r="D451" s="278"/>
      <c r="E451" s="531"/>
      <c r="F451" s="347"/>
      <c r="G451" s="276"/>
      <c r="H451" s="276"/>
      <c r="I451" s="276"/>
      <c r="J451" s="532"/>
      <c r="K451" s="533"/>
      <c r="L451" s="532"/>
      <c r="M451" s="278"/>
      <c r="N451" s="276"/>
      <c r="O451" s="348"/>
    </row>
    <row r="452" spans="1:15" hidden="1">
      <c r="A452" s="276"/>
      <c r="B452" s="278"/>
      <c r="C452" s="278"/>
      <c r="D452" s="278"/>
      <c r="E452" s="531"/>
      <c r="F452" s="347"/>
      <c r="G452" s="276"/>
      <c r="H452" s="276"/>
      <c r="I452" s="276"/>
      <c r="J452" s="532"/>
      <c r="K452" s="533"/>
      <c r="L452" s="532"/>
      <c r="M452" s="278"/>
      <c r="N452" s="276"/>
      <c r="O452" s="348"/>
    </row>
    <row r="453" spans="1:15" hidden="1">
      <c r="A453" s="276"/>
      <c r="B453" s="278"/>
      <c r="C453" s="278"/>
      <c r="D453" s="278"/>
      <c r="E453" s="531"/>
      <c r="F453" s="347"/>
      <c r="G453" s="276"/>
      <c r="H453" s="276"/>
      <c r="I453" s="276"/>
      <c r="J453" s="532"/>
      <c r="K453" s="533"/>
      <c r="L453" s="532"/>
      <c r="M453" s="278"/>
      <c r="N453" s="276"/>
      <c r="O453" s="348"/>
    </row>
    <row r="454" spans="1:15" hidden="1">
      <c r="A454" s="276"/>
      <c r="B454" s="278"/>
      <c r="C454" s="278"/>
      <c r="D454" s="278"/>
      <c r="E454" s="531"/>
      <c r="F454" s="347"/>
      <c r="G454" s="276"/>
      <c r="H454" s="276"/>
      <c r="I454" s="276"/>
      <c r="J454" s="532"/>
      <c r="K454" s="533"/>
      <c r="L454" s="532"/>
      <c r="M454" s="278"/>
      <c r="N454" s="276"/>
      <c r="O454" s="348"/>
    </row>
    <row r="455" spans="1:15" hidden="1">
      <c r="A455" s="276"/>
      <c r="B455" s="278"/>
      <c r="C455" s="278"/>
      <c r="D455" s="278"/>
      <c r="E455" s="531"/>
      <c r="F455" s="347"/>
      <c r="G455" s="276"/>
      <c r="H455" s="276"/>
      <c r="I455" s="276"/>
      <c r="J455" s="532"/>
      <c r="K455" s="533"/>
      <c r="L455" s="532"/>
      <c r="M455" s="278"/>
      <c r="N455" s="276"/>
      <c r="O455" s="348"/>
    </row>
    <row r="456" spans="1:15" hidden="1">
      <c r="A456" s="276"/>
      <c r="B456" s="278"/>
      <c r="C456" s="278"/>
      <c r="D456" s="278"/>
      <c r="E456" s="531"/>
      <c r="F456" s="347"/>
      <c r="G456" s="276"/>
      <c r="H456" s="276"/>
      <c r="I456" s="276"/>
      <c r="J456" s="532"/>
      <c r="K456" s="533"/>
      <c r="L456" s="532"/>
      <c r="M456" s="278"/>
      <c r="N456" s="276"/>
      <c r="O456" s="348"/>
    </row>
    <row r="457" spans="1:15" hidden="1">
      <c r="A457" s="276"/>
      <c r="B457" s="278"/>
      <c r="C457" s="278"/>
      <c r="D457" s="278"/>
      <c r="E457" s="531"/>
      <c r="F457" s="347"/>
      <c r="G457" s="276"/>
      <c r="H457" s="276"/>
      <c r="I457" s="276"/>
      <c r="J457" s="532"/>
      <c r="K457" s="533"/>
      <c r="L457" s="532"/>
      <c r="M457" s="278"/>
      <c r="N457" s="276"/>
      <c r="O457" s="348"/>
    </row>
    <row r="458" spans="1:15" hidden="1">
      <c r="A458" s="276"/>
      <c r="B458" s="278"/>
      <c r="C458" s="278"/>
      <c r="D458" s="278"/>
      <c r="E458" s="531"/>
      <c r="F458" s="347"/>
      <c r="G458" s="276"/>
      <c r="H458" s="276"/>
      <c r="I458" s="276"/>
      <c r="J458" s="532"/>
      <c r="K458" s="533"/>
      <c r="L458" s="532"/>
      <c r="M458" s="278"/>
      <c r="N458" s="276"/>
      <c r="O458" s="348"/>
    </row>
    <row r="459" spans="1:15">
      <c r="A459" s="276"/>
      <c r="B459" s="278"/>
      <c r="C459" s="278"/>
      <c r="D459" s="278"/>
      <c r="E459" s="531"/>
      <c r="F459" s="347"/>
      <c r="G459" s="276"/>
      <c r="H459" s="276"/>
      <c r="I459" s="276"/>
      <c r="J459" s="532"/>
      <c r="K459" s="533"/>
      <c r="L459" s="532"/>
      <c r="M459" s="278"/>
      <c r="N459" s="276"/>
      <c r="O459" s="348"/>
    </row>
    <row r="460" spans="1:15" hidden="1">
      <c r="A460" s="276"/>
      <c r="B460" s="278"/>
      <c r="C460" s="278"/>
      <c r="D460" s="278"/>
      <c r="E460" s="531"/>
      <c r="F460" s="347"/>
      <c r="G460" s="276"/>
      <c r="H460" s="276"/>
      <c r="I460" s="276"/>
      <c r="J460" s="532"/>
      <c r="K460" s="533"/>
      <c r="L460" s="532"/>
      <c r="M460" s="278"/>
      <c r="N460" s="276"/>
      <c r="O460" s="348"/>
    </row>
    <row r="461" spans="1:15" hidden="1">
      <c r="A461" s="276"/>
      <c r="B461" s="278"/>
      <c r="C461" s="278"/>
      <c r="D461" s="278"/>
      <c r="E461" s="531"/>
      <c r="F461" s="347"/>
      <c r="G461" s="276"/>
      <c r="H461" s="276"/>
      <c r="I461" s="276"/>
      <c r="J461" s="532"/>
      <c r="K461" s="533"/>
      <c r="L461" s="532"/>
      <c r="M461" s="278"/>
      <c r="N461" s="276"/>
      <c r="O461" s="348"/>
    </row>
    <row r="462" spans="1:15" hidden="1">
      <c r="A462" s="276"/>
      <c r="B462" s="278"/>
      <c r="C462" s="278"/>
      <c r="D462" s="278"/>
      <c r="E462" s="531"/>
      <c r="F462" s="347"/>
      <c r="G462" s="276"/>
      <c r="H462" s="276"/>
      <c r="I462" s="276"/>
      <c r="J462" s="532"/>
      <c r="K462" s="533"/>
      <c r="L462" s="532"/>
      <c r="M462" s="278"/>
      <c r="N462" s="276"/>
      <c r="O462" s="348"/>
    </row>
    <row r="463" spans="1:15" hidden="1">
      <c r="A463" s="276"/>
      <c r="B463" s="278"/>
      <c r="C463" s="278"/>
      <c r="D463" s="278"/>
      <c r="E463" s="531"/>
      <c r="F463" s="347"/>
      <c r="G463" s="276"/>
      <c r="H463" s="276"/>
      <c r="I463" s="276"/>
      <c r="J463" s="532"/>
      <c r="K463" s="533"/>
      <c r="L463" s="532"/>
      <c r="M463" s="278"/>
      <c r="N463" s="276"/>
      <c r="O463" s="348"/>
    </row>
    <row r="464" spans="1:15" hidden="1">
      <c r="A464" s="276"/>
      <c r="B464" s="278"/>
      <c r="C464" s="278"/>
      <c r="D464" s="278"/>
      <c r="E464" s="531"/>
      <c r="F464" s="347"/>
      <c r="G464" s="276"/>
      <c r="H464" s="276"/>
      <c r="I464" s="276"/>
      <c r="J464" s="532"/>
      <c r="K464" s="533"/>
      <c r="L464" s="532"/>
      <c r="M464" s="278"/>
      <c r="N464" s="276"/>
      <c r="O464" s="348"/>
    </row>
    <row r="465" spans="1:15" hidden="1">
      <c r="A465" s="276"/>
      <c r="B465" s="278"/>
      <c r="C465" s="278"/>
      <c r="D465" s="278"/>
      <c r="E465" s="531"/>
      <c r="F465" s="347"/>
      <c r="G465" s="276"/>
      <c r="H465" s="276"/>
      <c r="I465" s="276"/>
      <c r="J465" s="532"/>
      <c r="K465" s="533"/>
      <c r="L465" s="532"/>
      <c r="M465" s="278"/>
      <c r="N465" s="276"/>
      <c r="O465" s="348"/>
    </row>
    <row r="466" spans="1:15" hidden="1">
      <c r="A466" s="276"/>
      <c r="B466" s="278"/>
      <c r="C466" s="278"/>
      <c r="D466" s="278"/>
      <c r="E466" s="531"/>
      <c r="F466" s="347"/>
      <c r="G466" s="276"/>
      <c r="H466" s="276"/>
      <c r="I466" s="276"/>
      <c r="J466" s="532"/>
      <c r="K466" s="533"/>
      <c r="L466" s="532"/>
      <c r="M466" s="278"/>
      <c r="N466" s="276"/>
      <c r="O466" s="348"/>
    </row>
    <row r="467" spans="1:15" hidden="1">
      <c r="A467" s="276"/>
      <c r="B467" s="278"/>
      <c r="C467" s="278"/>
      <c r="D467" s="278"/>
      <c r="E467" s="531"/>
      <c r="F467" s="347"/>
      <c r="G467" s="276"/>
      <c r="H467" s="276"/>
      <c r="I467" s="276"/>
      <c r="J467" s="532"/>
      <c r="K467" s="533"/>
      <c r="L467" s="532"/>
      <c r="M467" s="278"/>
      <c r="N467" s="276"/>
      <c r="O467" s="536"/>
    </row>
    <row r="468" spans="1:15" hidden="1">
      <c r="B468" s="260"/>
      <c r="C468" s="260"/>
      <c r="D468" s="260"/>
      <c r="J468" s="255"/>
      <c r="O468" s="536"/>
    </row>
    <row r="469" spans="1:15" hidden="1">
      <c r="A469" s="276"/>
      <c r="B469" s="278"/>
      <c r="C469" s="278"/>
      <c r="D469" s="278"/>
      <c r="E469" s="531"/>
      <c r="F469" s="347"/>
      <c r="G469" s="276"/>
      <c r="H469" s="276"/>
      <c r="I469" s="276"/>
      <c r="J469" s="532"/>
      <c r="K469" s="533"/>
      <c r="L469" s="532"/>
      <c r="M469" s="278"/>
      <c r="N469" s="276"/>
    </row>
    <row r="470" spans="1:15" hidden="1">
      <c r="A470" s="276"/>
      <c r="B470" s="278"/>
      <c r="C470" s="278"/>
      <c r="D470" s="278"/>
      <c r="E470" s="531"/>
      <c r="F470" s="347"/>
      <c r="G470" s="276"/>
      <c r="H470" s="276"/>
      <c r="I470" s="276"/>
      <c r="J470" s="532"/>
      <c r="K470" s="533"/>
      <c r="L470" s="532"/>
      <c r="M470" s="278"/>
      <c r="N470" s="276"/>
      <c r="O470" s="536"/>
    </row>
    <row r="471" spans="1:15" hidden="1">
      <c r="A471" s="276"/>
      <c r="B471" s="278"/>
      <c r="C471" s="278"/>
      <c r="D471" s="278"/>
      <c r="E471" s="531"/>
      <c r="F471" s="347"/>
      <c r="G471" s="276"/>
      <c r="H471" s="276"/>
      <c r="I471" s="276"/>
      <c r="J471" s="532"/>
      <c r="K471" s="533"/>
      <c r="L471" s="532"/>
      <c r="M471" s="278"/>
      <c r="N471" s="276"/>
      <c r="O471" s="536"/>
    </row>
    <row r="472" spans="1:15" hidden="1">
      <c r="A472" s="276"/>
      <c r="B472" s="278"/>
      <c r="C472" s="278"/>
      <c r="D472" s="278"/>
      <c r="E472" s="531"/>
      <c r="F472" s="347"/>
      <c r="G472" s="276"/>
      <c r="H472" s="276"/>
      <c r="I472" s="276"/>
      <c r="J472" s="532"/>
      <c r="K472" s="533"/>
      <c r="L472" s="532"/>
      <c r="M472" s="278"/>
      <c r="N472" s="276"/>
      <c r="O472" s="536"/>
    </row>
    <row r="473" spans="1:15" hidden="1">
      <c r="A473" s="276"/>
      <c r="B473" s="278"/>
      <c r="C473" s="278"/>
      <c r="D473" s="278"/>
      <c r="E473" s="531"/>
      <c r="F473" s="347"/>
      <c r="G473" s="276"/>
      <c r="H473" s="276"/>
      <c r="I473" s="276"/>
      <c r="J473" s="532"/>
      <c r="K473" s="533"/>
      <c r="L473" s="532"/>
      <c r="M473" s="278"/>
      <c r="N473" s="276"/>
      <c r="O473" s="536"/>
    </row>
    <row r="474" spans="1:15" hidden="1">
      <c r="A474" s="276"/>
      <c r="B474" s="278"/>
      <c r="C474" s="278"/>
      <c r="D474" s="278"/>
      <c r="E474" s="531"/>
      <c r="F474" s="347"/>
      <c r="G474" s="276"/>
      <c r="H474" s="276"/>
      <c r="I474" s="276"/>
      <c r="J474" s="532"/>
      <c r="K474" s="533"/>
      <c r="L474" s="532"/>
      <c r="M474" s="278"/>
      <c r="N474" s="276"/>
      <c r="O474" s="536"/>
    </row>
    <row r="475" spans="1:15" hidden="1">
      <c r="A475" s="276"/>
      <c r="B475" s="278"/>
      <c r="C475" s="278"/>
      <c r="D475" s="278"/>
      <c r="E475" s="531"/>
      <c r="F475" s="347"/>
      <c r="G475" s="276"/>
      <c r="H475" s="276"/>
      <c r="I475" s="276"/>
      <c r="J475" s="532"/>
      <c r="K475" s="533"/>
      <c r="L475" s="532"/>
      <c r="M475" s="278"/>
      <c r="N475" s="276"/>
      <c r="O475" s="536"/>
    </row>
    <row r="476" spans="1:15" hidden="1">
      <c r="A476" s="276"/>
      <c r="B476" s="278"/>
      <c r="C476" s="278"/>
      <c r="D476" s="278"/>
      <c r="E476" s="531"/>
      <c r="F476" s="347"/>
      <c r="G476" s="276"/>
      <c r="H476" s="276"/>
      <c r="I476" s="276"/>
      <c r="J476" s="532"/>
      <c r="K476" s="533"/>
      <c r="L476" s="532"/>
      <c r="M476" s="278"/>
      <c r="N476" s="276"/>
      <c r="O476" s="348"/>
    </row>
    <row r="477" spans="1:15" hidden="1">
      <c r="A477" s="276"/>
      <c r="B477" s="278"/>
      <c r="C477" s="278"/>
      <c r="D477" s="278"/>
      <c r="E477" s="531"/>
      <c r="F477" s="347"/>
      <c r="G477" s="276"/>
      <c r="H477" s="276"/>
      <c r="I477" s="276"/>
      <c r="J477" s="532"/>
      <c r="K477" s="533"/>
      <c r="L477" s="532"/>
      <c r="M477" s="278"/>
      <c r="N477" s="276"/>
      <c r="O477" s="348"/>
    </row>
    <row r="478" spans="1:15" hidden="1">
      <c r="A478" s="276"/>
      <c r="B478" s="278"/>
      <c r="C478" s="278"/>
      <c r="D478" s="278"/>
      <c r="E478" s="531"/>
      <c r="F478" s="347"/>
      <c r="G478" s="276"/>
      <c r="H478" s="276"/>
      <c r="I478" s="276"/>
      <c r="J478" s="532"/>
      <c r="K478" s="533"/>
      <c r="L478" s="532"/>
      <c r="M478" s="278"/>
      <c r="N478" s="276"/>
      <c r="O478" s="348"/>
    </row>
    <row r="479" spans="1:15" hidden="1">
      <c r="A479" s="276"/>
      <c r="B479" s="278"/>
      <c r="C479" s="278"/>
      <c r="D479" s="278"/>
      <c r="E479" s="531"/>
      <c r="F479" s="347"/>
      <c r="G479" s="276"/>
      <c r="H479" s="276"/>
      <c r="I479" s="276"/>
      <c r="J479" s="532"/>
      <c r="K479" s="533"/>
      <c r="L479" s="532"/>
      <c r="M479" s="278"/>
      <c r="N479" s="276"/>
      <c r="O479" s="348"/>
    </row>
    <row r="480" spans="1:15" hidden="1">
      <c r="A480" s="276"/>
      <c r="B480" s="278"/>
      <c r="C480" s="278"/>
      <c r="D480" s="278"/>
      <c r="E480" s="531"/>
      <c r="F480" s="347"/>
      <c r="G480" s="276"/>
      <c r="H480" s="276"/>
      <c r="I480" s="276"/>
      <c r="J480" s="532"/>
      <c r="K480" s="533"/>
      <c r="L480" s="532"/>
      <c r="M480" s="278"/>
      <c r="N480" s="276"/>
      <c r="O480" s="348"/>
    </row>
    <row r="481" spans="1:15" hidden="1">
      <c r="A481" s="276"/>
      <c r="B481" s="278"/>
      <c r="C481" s="278"/>
      <c r="D481" s="278"/>
      <c r="E481" s="531"/>
      <c r="F481" s="347"/>
      <c r="G481" s="276"/>
      <c r="H481" s="276"/>
      <c r="I481" s="276"/>
      <c r="J481" s="532"/>
      <c r="K481" s="533"/>
      <c r="L481" s="532"/>
      <c r="M481" s="278"/>
      <c r="N481" s="276"/>
      <c r="O481" s="348"/>
    </row>
    <row r="482" spans="1:15" hidden="1">
      <c r="A482" s="276"/>
      <c r="B482" s="278"/>
      <c r="C482" s="278"/>
      <c r="D482" s="278"/>
      <c r="E482" s="531"/>
      <c r="F482" s="347"/>
      <c r="G482" s="276"/>
      <c r="H482" s="276"/>
      <c r="I482" s="276"/>
      <c r="J482" s="532"/>
      <c r="K482" s="533"/>
      <c r="L482" s="532"/>
      <c r="M482" s="278"/>
      <c r="N482" s="276"/>
      <c r="O482" s="348"/>
    </row>
    <row r="483" spans="1:15" hidden="1">
      <c r="A483" s="276"/>
      <c r="B483" s="278"/>
      <c r="C483" s="278"/>
      <c r="D483" s="278"/>
      <c r="E483" s="531"/>
      <c r="F483" s="347"/>
      <c r="G483" s="276"/>
      <c r="H483" s="276"/>
      <c r="I483" s="276"/>
      <c r="J483" s="532"/>
      <c r="K483" s="533"/>
      <c r="L483" s="532"/>
      <c r="M483" s="278"/>
      <c r="N483" s="276"/>
      <c r="O483" s="348"/>
    </row>
    <row r="484" spans="1:15" hidden="1">
      <c r="A484" s="276"/>
      <c r="B484" s="278"/>
      <c r="C484" s="278"/>
      <c r="D484" s="278"/>
      <c r="E484" s="531"/>
      <c r="F484" s="347"/>
      <c r="G484" s="276"/>
      <c r="H484" s="276"/>
      <c r="I484" s="276"/>
      <c r="J484" s="532"/>
      <c r="K484" s="533"/>
      <c r="L484" s="532"/>
      <c r="M484" s="278"/>
      <c r="N484" s="276"/>
      <c r="O484" s="348"/>
    </row>
    <row r="485" spans="1:15" hidden="1">
      <c r="A485" s="276"/>
      <c r="B485" s="278"/>
      <c r="C485" s="278"/>
      <c r="D485" s="278"/>
      <c r="E485" s="531"/>
      <c r="F485" s="347"/>
      <c r="G485" s="276"/>
      <c r="H485" s="276"/>
      <c r="I485" s="276"/>
      <c r="J485" s="532"/>
      <c r="K485" s="533"/>
      <c r="L485" s="532"/>
      <c r="M485" s="278"/>
      <c r="N485" s="276"/>
      <c r="O485" s="348"/>
    </row>
    <row r="486" spans="1:15" hidden="1">
      <c r="A486" s="276"/>
      <c r="B486" s="278"/>
      <c r="C486" s="278"/>
      <c r="D486" s="278"/>
      <c r="E486" s="531"/>
      <c r="F486" s="347"/>
      <c r="G486" s="276"/>
      <c r="H486" s="276"/>
      <c r="I486" s="276"/>
      <c r="J486" s="532"/>
      <c r="K486" s="533"/>
      <c r="L486" s="532"/>
      <c r="M486" s="278"/>
      <c r="N486" s="276"/>
      <c r="O486" s="536"/>
    </row>
    <row r="487" spans="1:15">
      <c r="A487" s="276"/>
      <c r="B487" s="278"/>
      <c r="C487" s="278"/>
      <c r="D487" s="278"/>
      <c r="E487" s="531"/>
      <c r="F487" s="347"/>
      <c r="G487" s="276"/>
      <c r="H487" s="276"/>
      <c r="I487" s="276"/>
      <c r="J487" s="532"/>
      <c r="K487" s="533"/>
      <c r="L487" s="532"/>
      <c r="M487" s="278"/>
      <c r="N487" s="276"/>
      <c r="O487" s="536"/>
    </row>
    <row r="488" spans="1:15" hidden="1">
      <c r="A488" s="276"/>
      <c r="B488" s="278"/>
      <c r="C488" s="278"/>
      <c r="D488" s="278"/>
      <c r="E488" s="531"/>
      <c r="F488" s="347"/>
      <c r="G488" s="276"/>
      <c r="H488" s="276"/>
      <c r="I488" s="276"/>
      <c r="J488" s="532"/>
      <c r="K488" s="533"/>
      <c r="L488" s="532"/>
      <c r="M488" s="278"/>
      <c r="N488" s="276"/>
      <c r="O488" s="536"/>
    </row>
    <row r="489" spans="1:15" hidden="1">
      <c r="A489" s="276"/>
      <c r="B489" s="278"/>
      <c r="C489" s="278"/>
      <c r="D489" s="278"/>
      <c r="E489" s="531"/>
      <c r="F489" s="347"/>
      <c r="G489" s="276"/>
      <c r="H489" s="276"/>
      <c r="I489" s="276"/>
      <c r="J489" s="532"/>
      <c r="K489" s="533"/>
      <c r="L489" s="532"/>
      <c r="M489" s="278"/>
      <c r="N489" s="276"/>
      <c r="O489" s="536"/>
    </row>
    <row r="490" spans="1:15" hidden="1">
      <c r="A490" s="276"/>
      <c r="B490" s="278"/>
      <c r="C490" s="278"/>
      <c r="D490" s="278"/>
      <c r="E490" s="531"/>
      <c r="F490" s="347"/>
      <c r="G490" s="276"/>
      <c r="H490" s="276"/>
      <c r="I490" s="276"/>
      <c r="J490" s="532"/>
      <c r="K490" s="533"/>
      <c r="L490" s="532"/>
      <c r="M490" s="278"/>
      <c r="N490" s="276"/>
      <c r="O490" s="536"/>
    </row>
    <row r="491" spans="1:15" hidden="1">
      <c r="A491" s="276"/>
      <c r="B491" s="278"/>
      <c r="C491" s="278"/>
      <c r="D491" s="278"/>
      <c r="E491" s="531"/>
      <c r="F491" s="347"/>
      <c r="G491" s="276"/>
      <c r="H491" s="276"/>
      <c r="I491" s="276"/>
      <c r="J491" s="532"/>
      <c r="K491" s="533"/>
      <c r="L491" s="532"/>
      <c r="M491" s="278"/>
      <c r="N491" s="276"/>
      <c r="O491" s="536"/>
    </row>
    <row r="492" spans="1:15" hidden="1">
      <c r="A492" s="276"/>
      <c r="B492" s="278"/>
      <c r="C492" s="278"/>
      <c r="D492" s="278"/>
      <c r="E492" s="531"/>
      <c r="F492" s="347"/>
      <c r="G492" s="276"/>
      <c r="H492" s="276"/>
      <c r="I492" s="276"/>
      <c r="J492" s="532"/>
      <c r="K492" s="533"/>
      <c r="L492" s="532"/>
      <c r="M492" s="278"/>
      <c r="N492" s="276"/>
      <c r="O492" s="536"/>
    </row>
    <row r="493" spans="1:15" hidden="1">
      <c r="A493" s="276"/>
      <c r="B493" s="278"/>
      <c r="C493" s="278"/>
      <c r="D493" s="278"/>
      <c r="E493" s="531"/>
      <c r="F493" s="347"/>
      <c r="G493" s="276"/>
      <c r="H493" s="276"/>
      <c r="I493" s="276"/>
      <c r="J493" s="532"/>
      <c r="K493" s="533"/>
      <c r="L493" s="532"/>
      <c r="M493" s="278"/>
      <c r="N493" s="276"/>
      <c r="O493" s="536"/>
    </row>
    <row r="494" spans="1:15" hidden="1">
      <c r="A494" s="276"/>
      <c r="B494" s="278"/>
      <c r="C494" s="278"/>
      <c r="D494" s="278"/>
      <c r="E494" s="531"/>
      <c r="F494" s="347"/>
      <c r="G494" s="276"/>
      <c r="H494" s="276"/>
      <c r="I494" s="276"/>
      <c r="J494" s="532"/>
      <c r="K494" s="533"/>
      <c r="L494" s="532"/>
      <c r="M494" s="278"/>
      <c r="N494" s="276"/>
      <c r="O494" s="536"/>
    </row>
    <row r="495" spans="1:15" hidden="1">
      <c r="A495" s="276"/>
      <c r="B495" s="278"/>
      <c r="C495" s="278"/>
      <c r="D495" s="278"/>
      <c r="E495" s="531"/>
      <c r="F495" s="347"/>
      <c r="G495" s="276"/>
      <c r="H495" s="276"/>
      <c r="I495" s="276"/>
      <c r="J495" s="532"/>
      <c r="K495" s="533"/>
      <c r="L495" s="532"/>
      <c r="M495" s="278"/>
      <c r="N495" s="276"/>
      <c r="O495" s="536"/>
    </row>
    <row r="496" spans="1:15" hidden="1">
      <c r="A496" s="276"/>
      <c r="B496" s="278"/>
      <c r="C496" s="278"/>
      <c r="D496" s="278"/>
      <c r="E496" s="531"/>
      <c r="F496" s="347"/>
      <c r="G496" s="276"/>
      <c r="H496" s="276"/>
      <c r="I496" s="276"/>
      <c r="J496" s="532"/>
      <c r="K496" s="533"/>
      <c r="L496" s="532"/>
      <c r="M496" s="278"/>
      <c r="N496" s="276"/>
      <c r="O496" s="536"/>
    </row>
    <row r="497" spans="1:15" hidden="1">
      <c r="A497" s="276"/>
      <c r="B497" s="278"/>
      <c r="C497" s="278"/>
      <c r="D497" s="278"/>
      <c r="E497" s="531"/>
      <c r="F497" s="347"/>
      <c r="G497" s="276"/>
      <c r="H497" s="276"/>
      <c r="I497" s="276"/>
      <c r="J497" s="532"/>
      <c r="K497" s="533"/>
      <c r="L497" s="532"/>
      <c r="M497" s="278"/>
      <c r="N497" s="276"/>
      <c r="O497" s="536"/>
    </row>
    <row r="498" spans="1:15" hidden="1">
      <c r="A498" s="276"/>
      <c r="B498" s="278"/>
      <c r="C498" s="278"/>
      <c r="D498" s="278"/>
      <c r="E498" s="531"/>
      <c r="F498" s="347"/>
      <c r="G498" s="276"/>
      <c r="H498" s="276"/>
      <c r="I498" s="276"/>
      <c r="J498" s="532"/>
      <c r="K498" s="533"/>
      <c r="L498" s="532"/>
      <c r="M498" s="278"/>
      <c r="N498" s="276"/>
      <c r="O498" s="536"/>
    </row>
    <row r="499" spans="1:15" hidden="1">
      <c r="A499" s="276"/>
      <c r="B499" s="278"/>
      <c r="C499" s="278"/>
      <c r="D499" s="278"/>
      <c r="E499" s="531"/>
      <c r="F499" s="347"/>
      <c r="G499" s="276"/>
      <c r="H499" s="276"/>
      <c r="I499" s="276"/>
      <c r="J499" s="532"/>
      <c r="K499" s="533"/>
      <c r="L499" s="532"/>
      <c r="M499" s="278"/>
      <c r="N499" s="276"/>
      <c r="O499" s="536"/>
    </row>
    <row r="500" spans="1:15" hidden="1">
      <c r="A500" s="276"/>
      <c r="B500" s="278"/>
      <c r="C500" s="278"/>
      <c r="D500" s="278"/>
      <c r="E500" s="531"/>
      <c r="F500" s="347"/>
      <c r="G500" s="276"/>
      <c r="H500" s="276"/>
      <c r="I500" s="276"/>
      <c r="J500" s="532"/>
      <c r="K500" s="533"/>
      <c r="L500" s="532"/>
      <c r="M500" s="278"/>
      <c r="N500" s="276"/>
      <c r="O500" s="536"/>
    </row>
    <row r="501" spans="1:15" hidden="1">
      <c r="A501" s="276"/>
      <c r="B501" s="278"/>
      <c r="C501" s="278"/>
      <c r="D501" s="278"/>
      <c r="E501" s="531"/>
      <c r="F501" s="347"/>
      <c r="G501" s="276"/>
      <c r="H501" s="276"/>
      <c r="I501" s="276"/>
      <c r="J501" s="532"/>
      <c r="K501" s="533"/>
      <c r="L501" s="532"/>
      <c r="M501" s="278"/>
      <c r="N501" s="276"/>
      <c r="O501" s="536"/>
    </row>
    <row r="502" spans="1:15" hidden="1">
      <c r="A502" s="276"/>
      <c r="B502" s="278"/>
      <c r="C502" s="278"/>
      <c r="D502" s="278"/>
      <c r="E502" s="531"/>
      <c r="F502" s="347"/>
      <c r="G502" s="276"/>
      <c r="H502" s="276"/>
      <c r="I502" s="276"/>
      <c r="J502" s="532"/>
      <c r="K502" s="533"/>
      <c r="L502" s="532"/>
      <c r="M502" s="278"/>
      <c r="N502" s="276"/>
      <c r="O502" s="536"/>
    </row>
    <row r="503" spans="1:15" hidden="1">
      <c r="A503" s="276"/>
      <c r="B503" s="278"/>
      <c r="C503" s="278"/>
      <c r="D503" s="278"/>
      <c r="E503" s="531"/>
      <c r="F503" s="347"/>
      <c r="G503" s="276"/>
      <c r="H503" s="276"/>
      <c r="I503" s="276"/>
      <c r="J503" s="532"/>
      <c r="K503" s="533"/>
      <c r="L503" s="532"/>
      <c r="M503" s="278"/>
      <c r="N503" s="276"/>
      <c r="O503" s="536"/>
    </row>
    <row r="504" spans="1:15" hidden="1">
      <c r="A504" s="276"/>
      <c r="B504" s="278"/>
      <c r="C504" s="278"/>
      <c r="D504" s="278"/>
      <c r="E504" s="531"/>
      <c r="F504" s="347"/>
      <c r="G504" s="276"/>
      <c r="H504" s="276"/>
      <c r="I504" s="276"/>
      <c r="J504" s="532"/>
      <c r="K504" s="533"/>
      <c r="L504" s="532"/>
      <c r="M504" s="278"/>
      <c r="N504" s="276"/>
      <c r="O504" s="536"/>
    </row>
    <row r="505" spans="1:15" hidden="1">
      <c r="A505" s="276"/>
      <c r="B505" s="278"/>
      <c r="C505" s="278"/>
      <c r="D505" s="278"/>
      <c r="E505" s="531"/>
      <c r="F505" s="347"/>
      <c r="G505" s="276"/>
      <c r="H505" s="276"/>
      <c r="I505" s="276"/>
      <c r="J505" s="532"/>
      <c r="K505" s="533"/>
      <c r="L505" s="532"/>
      <c r="M505" s="278"/>
      <c r="N505" s="276"/>
      <c r="O505" s="536"/>
    </row>
    <row r="506" spans="1:15" hidden="1">
      <c r="A506" s="276"/>
      <c r="B506" s="278"/>
      <c r="C506" s="278"/>
      <c r="D506" s="278"/>
      <c r="E506" s="531"/>
      <c r="F506" s="347"/>
      <c r="G506" s="276"/>
      <c r="H506" s="276"/>
      <c r="I506" s="276"/>
      <c r="J506" s="532"/>
      <c r="K506" s="533"/>
      <c r="L506" s="532"/>
      <c r="M506" s="278"/>
      <c r="N506" s="276"/>
      <c r="O506" s="536"/>
    </row>
    <row r="507" spans="1:15" hidden="1">
      <c r="A507" s="276"/>
      <c r="B507" s="278"/>
      <c r="C507" s="278"/>
      <c r="D507" s="278"/>
      <c r="E507" s="531"/>
      <c r="F507" s="347"/>
      <c r="G507" s="276"/>
      <c r="H507" s="276"/>
      <c r="I507" s="276"/>
      <c r="J507" s="532"/>
      <c r="K507" s="533"/>
      <c r="L507" s="532"/>
      <c r="M507" s="278"/>
      <c r="N507" s="276"/>
      <c r="O507" s="536"/>
    </row>
    <row r="508" spans="1:15" hidden="1">
      <c r="A508" s="276"/>
      <c r="B508" s="278"/>
      <c r="C508" s="278"/>
      <c r="D508" s="278"/>
      <c r="E508" s="531"/>
      <c r="F508" s="347"/>
      <c r="G508" s="276"/>
      <c r="H508" s="276"/>
      <c r="I508" s="276"/>
      <c r="J508" s="532"/>
      <c r="K508" s="533"/>
      <c r="L508" s="532"/>
      <c r="M508" s="278"/>
      <c r="N508" s="276"/>
      <c r="O508" s="536"/>
    </row>
    <row r="509" spans="1:15" hidden="1">
      <c r="A509" s="276"/>
      <c r="B509" s="278"/>
      <c r="C509" s="278"/>
      <c r="D509" s="278"/>
      <c r="E509" s="531"/>
      <c r="F509" s="347"/>
      <c r="G509" s="276"/>
      <c r="H509" s="276"/>
      <c r="I509" s="276"/>
      <c r="J509" s="532"/>
      <c r="K509" s="533"/>
      <c r="L509" s="532"/>
      <c r="M509" s="278"/>
      <c r="N509" s="276"/>
      <c r="O509" s="536"/>
    </row>
    <row r="510" spans="1:15" hidden="1">
      <c r="A510" s="276"/>
      <c r="B510" s="278"/>
      <c r="C510" s="278"/>
      <c r="D510" s="278"/>
      <c r="E510" s="531"/>
      <c r="F510" s="347"/>
      <c r="G510" s="276"/>
      <c r="H510" s="276"/>
      <c r="I510" s="276"/>
      <c r="J510" s="532"/>
      <c r="K510" s="533"/>
      <c r="L510" s="532"/>
      <c r="M510" s="278"/>
      <c r="N510" s="276"/>
      <c r="O510" s="536"/>
    </row>
    <row r="511" spans="1:15" hidden="1">
      <c r="A511" s="276"/>
      <c r="B511" s="278"/>
      <c r="C511" s="278"/>
      <c r="D511" s="278"/>
      <c r="E511" s="531"/>
      <c r="F511" s="347"/>
      <c r="G511" s="276"/>
      <c r="H511" s="276"/>
      <c r="I511" s="276"/>
      <c r="J511" s="532"/>
      <c r="K511" s="534"/>
      <c r="L511" s="532"/>
      <c r="M511" s="278"/>
      <c r="N511" s="276"/>
      <c r="O511" s="536"/>
    </row>
    <row r="512" spans="1:15" hidden="1">
      <c r="A512" s="276"/>
      <c r="B512" s="278"/>
      <c r="C512" s="278"/>
      <c r="D512" s="278"/>
      <c r="E512" s="531"/>
      <c r="F512" s="347"/>
      <c r="G512" s="276"/>
      <c r="H512" s="276"/>
      <c r="I512" s="276"/>
      <c r="J512" s="532"/>
      <c r="K512" s="534"/>
      <c r="L512" s="532"/>
      <c r="M512" s="278"/>
      <c r="N512" s="276"/>
      <c r="O512" s="536"/>
    </row>
    <row r="513" spans="1:15" hidden="1">
      <c r="A513" s="276"/>
      <c r="B513" s="278"/>
      <c r="C513" s="278"/>
      <c r="D513" s="278"/>
      <c r="E513" s="531"/>
      <c r="F513" s="347"/>
      <c r="G513" s="276"/>
      <c r="H513" s="276"/>
      <c r="I513" s="276"/>
      <c r="J513" s="532"/>
      <c r="K513" s="534"/>
      <c r="L513" s="532"/>
      <c r="M513" s="278"/>
      <c r="N513" s="276"/>
      <c r="O513" s="348"/>
    </row>
    <row r="514" spans="1:15" hidden="1">
      <c r="A514" s="276"/>
      <c r="B514" s="278"/>
      <c r="C514" s="278"/>
      <c r="D514" s="278"/>
      <c r="E514" s="531"/>
      <c r="F514" s="347"/>
      <c r="G514" s="276"/>
      <c r="H514" s="276"/>
      <c r="I514" s="276"/>
      <c r="J514" s="532"/>
      <c r="K514" s="534"/>
      <c r="L514" s="532"/>
      <c r="M514" s="278"/>
      <c r="N514" s="276"/>
      <c r="O514" s="348"/>
    </row>
    <row r="515" spans="1:15" hidden="1">
      <c r="A515" s="276"/>
      <c r="B515" s="278"/>
      <c r="C515" s="278"/>
      <c r="D515" s="278"/>
      <c r="E515" s="531"/>
      <c r="F515" s="347"/>
      <c r="G515" s="276"/>
      <c r="H515" s="276"/>
      <c r="I515" s="276"/>
      <c r="J515" s="532"/>
      <c r="K515" s="533"/>
      <c r="L515" s="532"/>
      <c r="M515" s="278"/>
      <c r="N515" s="276"/>
      <c r="O515" s="348"/>
    </row>
    <row r="516" spans="1:15" hidden="1">
      <c r="A516" s="276"/>
      <c r="B516" s="278"/>
      <c r="C516" s="278"/>
      <c r="D516" s="278"/>
      <c r="E516" s="531"/>
      <c r="F516" s="347"/>
      <c r="G516" s="276"/>
      <c r="H516" s="276"/>
      <c r="I516" s="276"/>
      <c r="J516" s="532"/>
      <c r="K516" s="533"/>
      <c r="L516" s="532"/>
      <c r="M516" s="278"/>
      <c r="N516" s="276"/>
      <c r="O516" s="536"/>
    </row>
    <row r="517" spans="1:15" hidden="1">
      <c r="A517" s="276"/>
      <c r="B517" s="278"/>
      <c r="C517" s="278"/>
      <c r="D517" s="278"/>
      <c r="E517" s="531"/>
      <c r="F517" s="347"/>
      <c r="G517" s="276"/>
      <c r="H517" s="276"/>
      <c r="I517" s="276"/>
      <c r="J517" s="532"/>
      <c r="K517" s="533"/>
      <c r="L517" s="532"/>
      <c r="M517" s="278"/>
      <c r="N517" s="276"/>
      <c r="O517" s="536"/>
    </row>
    <row r="518" spans="1:15" hidden="1">
      <c r="A518" s="276"/>
      <c r="B518" s="278"/>
      <c r="C518" s="278"/>
      <c r="D518" s="278"/>
      <c r="E518" s="531"/>
      <c r="F518" s="347"/>
      <c r="G518" s="276"/>
      <c r="H518" s="276"/>
      <c r="I518" s="276"/>
      <c r="J518" s="532"/>
      <c r="K518" s="533"/>
      <c r="L518" s="532"/>
      <c r="M518" s="278"/>
      <c r="N518" s="276"/>
      <c r="O518" s="536"/>
    </row>
    <row r="519" spans="1:15" hidden="1">
      <c r="A519" s="276"/>
      <c r="B519" s="278"/>
      <c r="C519" s="278"/>
      <c r="D519" s="278"/>
      <c r="E519" s="531"/>
      <c r="F519" s="347"/>
      <c r="G519" s="276"/>
      <c r="H519" s="276"/>
      <c r="I519" s="276"/>
      <c r="J519" s="532"/>
      <c r="K519" s="533"/>
      <c r="L519" s="532"/>
      <c r="M519" s="278"/>
      <c r="N519" s="276"/>
      <c r="O519" s="348"/>
    </row>
    <row r="520" spans="1:15" hidden="1">
      <c r="A520" s="276"/>
      <c r="B520" s="278"/>
      <c r="C520" s="278"/>
      <c r="D520" s="278"/>
      <c r="E520" s="531"/>
      <c r="F520" s="347"/>
      <c r="G520" s="276"/>
      <c r="H520" s="276"/>
      <c r="I520" s="276"/>
      <c r="J520" s="532"/>
      <c r="K520" s="533"/>
      <c r="L520" s="532"/>
      <c r="M520" s="278"/>
      <c r="N520" s="276"/>
      <c r="O520" s="348"/>
    </row>
    <row r="521" spans="1:15">
      <c r="A521" s="276"/>
      <c r="B521" s="278"/>
      <c r="C521" s="278"/>
      <c r="D521" s="278"/>
      <c r="E521" s="531"/>
      <c r="F521" s="347"/>
      <c r="G521" s="276"/>
      <c r="H521" s="276"/>
      <c r="I521" s="276"/>
      <c r="J521" s="532"/>
      <c r="K521" s="533"/>
      <c r="L521" s="532"/>
      <c r="M521" s="278"/>
      <c r="N521" s="276"/>
      <c r="O521" s="348"/>
    </row>
    <row r="522" spans="1:15">
      <c r="A522" s="276"/>
      <c r="B522" s="278"/>
      <c r="C522" s="278"/>
      <c r="D522" s="278"/>
      <c r="E522" s="531"/>
      <c r="F522" s="347"/>
      <c r="G522" s="276"/>
      <c r="H522" s="276"/>
      <c r="I522" s="276"/>
      <c r="J522" s="532"/>
      <c r="K522" s="533"/>
      <c r="L522" s="532"/>
      <c r="M522" s="278"/>
      <c r="N522" s="276"/>
      <c r="O522" s="348"/>
    </row>
    <row r="523" spans="1:15">
      <c r="A523" s="276"/>
      <c r="B523" s="278"/>
      <c r="C523" s="278"/>
      <c r="D523" s="278"/>
      <c r="E523" s="531"/>
      <c r="F523" s="347"/>
      <c r="G523" s="276"/>
      <c r="H523" s="276"/>
      <c r="I523" s="276"/>
      <c r="J523" s="532"/>
      <c r="K523" s="533"/>
      <c r="L523" s="532"/>
      <c r="M523" s="278"/>
      <c r="N523" s="276"/>
      <c r="O523" s="348"/>
    </row>
    <row r="524" spans="1:15" hidden="1">
      <c r="A524" s="276"/>
      <c r="B524" s="278"/>
      <c r="C524" s="278"/>
      <c r="D524" s="278"/>
      <c r="E524" s="531"/>
      <c r="F524" s="347"/>
      <c r="G524" s="276"/>
      <c r="H524" s="276"/>
      <c r="I524" s="276"/>
      <c r="J524" s="532"/>
      <c r="K524" s="533"/>
      <c r="L524" s="532"/>
      <c r="M524" s="278"/>
      <c r="N524" s="276"/>
      <c r="O524" s="348"/>
    </row>
    <row r="525" spans="1:15" ht="11.25" hidden="1" customHeight="1">
      <c r="A525" s="276"/>
      <c r="B525" s="278"/>
      <c r="C525" s="278"/>
      <c r="D525" s="278"/>
      <c r="E525" s="531"/>
      <c r="F525" s="347"/>
      <c r="G525" s="276"/>
      <c r="H525" s="276"/>
      <c r="I525" s="276"/>
      <c r="J525" s="532"/>
      <c r="K525" s="533"/>
      <c r="L525" s="532"/>
      <c r="M525" s="278"/>
      <c r="N525" s="276"/>
      <c r="O525" s="348"/>
    </row>
    <row r="526" spans="1:15" hidden="1">
      <c r="A526" s="276"/>
      <c r="B526" s="278"/>
      <c r="C526" s="278"/>
      <c r="D526" s="278"/>
      <c r="E526" s="531"/>
      <c r="F526" s="347"/>
      <c r="G526" s="276"/>
      <c r="H526" s="276"/>
      <c r="I526" s="276"/>
      <c r="J526" s="532"/>
      <c r="K526" s="533"/>
      <c r="L526" s="532"/>
      <c r="M526" s="278"/>
      <c r="N526" s="276"/>
      <c r="O526" s="536"/>
    </row>
    <row r="527" spans="1:15" hidden="1">
      <c r="A527" s="276"/>
      <c r="B527" s="278"/>
      <c r="C527" s="278"/>
      <c r="D527" s="278"/>
      <c r="E527" s="531"/>
      <c r="F527" s="347"/>
      <c r="G527" s="276"/>
      <c r="H527" s="276"/>
      <c r="I527" s="276"/>
      <c r="J527" s="532"/>
      <c r="K527" s="533"/>
      <c r="L527" s="532"/>
      <c r="M527" s="278"/>
      <c r="N527" s="276"/>
      <c r="O527" s="536"/>
    </row>
    <row r="528" spans="1:15">
      <c r="A528" s="276"/>
      <c r="B528" s="278"/>
      <c r="C528" s="278"/>
      <c r="D528" s="278"/>
      <c r="E528" s="531"/>
      <c r="F528" s="347"/>
      <c r="G528" s="276"/>
      <c r="H528" s="276"/>
      <c r="I528" s="276"/>
      <c r="J528" s="532"/>
      <c r="K528" s="533"/>
      <c r="L528" s="532"/>
      <c r="M528" s="278"/>
      <c r="N528" s="276"/>
      <c r="O528" s="536"/>
    </row>
    <row r="529" spans="1:15">
      <c r="A529" s="276"/>
      <c r="B529" s="278"/>
      <c r="C529" s="278"/>
      <c r="D529" s="278"/>
      <c r="E529" s="531"/>
      <c r="F529" s="347"/>
      <c r="G529" s="276"/>
      <c r="H529" s="276"/>
      <c r="I529" s="276"/>
      <c r="J529" s="532"/>
      <c r="K529" s="533"/>
      <c r="L529" s="532"/>
      <c r="M529" s="278"/>
      <c r="N529" s="276"/>
      <c r="O529" s="536"/>
    </row>
    <row r="530" spans="1:15">
      <c r="A530" s="276"/>
      <c r="B530" s="278"/>
      <c r="C530" s="278"/>
      <c r="D530" s="278"/>
      <c r="E530" s="531"/>
      <c r="F530" s="347"/>
      <c r="G530" s="276"/>
      <c r="H530" s="276"/>
      <c r="I530" s="276"/>
      <c r="J530" s="532"/>
      <c r="K530" s="533"/>
      <c r="L530" s="532"/>
      <c r="M530" s="278"/>
      <c r="N530" s="276"/>
      <c r="O530" s="536"/>
    </row>
    <row r="531" spans="1:15">
      <c r="A531" s="276"/>
      <c r="B531" s="278"/>
      <c r="C531" s="278"/>
      <c r="D531" s="278"/>
      <c r="E531" s="531"/>
      <c r="F531" s="347"/>
      <c r="G531" s="276"/>
      <c r="H531" s="276"/>
      <c r="I531" s="276"/>
      <c r="J531" s="532"/>
      <c r="K531" s="533"/>
      <c r="L531" s="532"/>
      <c r="M531" s="278"/>
      <c r="N531" s="276"/>
      <c r="O531" s="536"/>
    </row>
    <row r="532" spans="1:15">
      <c r="A532" s="276"/>
      <c r="B532" s="278"/>
      <c r="C532" s="278"/>
      <c r="D532" s="278"/>
      <c r="E532" s="531"/>
      <c r="F532" s="347"/>
      <c r="G532" s="276"/>
      <c r="H532" s="276"/>
      <c r="I532" s="276"/>
      <c r="J532" s="532"/>
      <c r="K532" s="533"/>
      <c r="L532" s="532"/>
      <c r="M532" s="278"/>
      <c r="N532" s="276"/>
      <c r="O532" s="536"/>
    </row>
    <row r="533" spans="1:15">
      <c r="A533" s="276"/>
      <c r="B533" s="278"/>
      <c r="C533" s="278"/>
      <c r="D533" s="278"/>
      <c r="E533" s="531"/>
      <c r="F533" s="347"/>
      <c r="G533" s="276"/>
      <c r="H533" s="276"/>
      <c r="I533" s="276"/>
      <c r="J533" s="532"/>
      <c r="K533" s="533"/>
      <c r="L533" s="532"/>
      <c r="M533" s="278"/>
      <c r="N533" s="276"/>
      <c r="O533" s="536"/>
    </row>
    <row r="534" spans="1:15" hidden="1">
      <c r="A534" s="276"/>
      <c r="B534" s="278"/>
      <c r="C534" s="278"/>
      <c r="D534" s="278"/>
      <c r="E534" s="531"/>
      <c r="F534" s="347"/>
      <c r="G534" s="276"/>
      <c r="H534" s="276"/>
      <c r="I534" s="276"/>
      <c r="J534" s="532"/>
      <c r="K534" s="533"/>
      <c r="L534" s="532"/>
      <c r="M534" s="278"/>
      <c r="N534" s="276"/>
      <c r="O534" s="536"/>
    </row>
    <row r="535" spans="1:15" hidden="1">
      <c r="A535" s="276"/>
      <c r="B535" s="278"/>
      <c r="C535" s="278"/>
      <c r="D535" s="278"/>
      <c r="E535" s="531"/>
      <c r="F535" s="347"/>
      <c r="G535" s="276"/>
      <c r="H535" s="276"/>
      <c r="I535" s="276"/>
      <c r="J535" s="532"/>
      <c r="K535" s="533"/>
      <c r="L535" s="532"/>
      <c r="M535" s="278"/>
      <c r="N535" s="276"/>
      <c r="O535" s="536"/>
    </row>
    <row r="536" spans="1:15" hidden="1">
      <c r="A536" s="276"/>
      <c r="B536" s="278"/>
      <c r="C536" s="278"/>
      <c r="D536" s="278"/>
      <c r="E536" s="531"/>
      <c r="F536" s="347"/>
      <c r="G536" s="276"/>
      <c r="H536" s="276"/>
      <c r="I536" s="276"/>
      <c r="J536" s="532"/>
      <c r="K536" s="533"/>
      <c r="L536" s="532"/>
      <c r="M536" s="278"/>
      <c r="N536" s="276"/>
      <c r="O536" s="536"/>
    </row>
    <row r="537" spans="1:15" hidden="1">
      <c r="A537" s="276"/>
      <c r="B537" s="278"/>
      <c r="C537" s="278"/>
      <c r="D537" s="278"/>
      <c r="E537" s="531"/>
      <c r="F537" s="347"/>
      <c r="G537" s="276"/>
      <c r="H537" s="276"/>
      <c r="I537" s="276"/>
      <c r="J537" s="532"/>
      <c r="K537" s="533"/>
      <c r="L537" s="532"/>
      <c r="M537" s="278"/>
      <c r="N537" s="276"/>
      <c r="O537" s="536"/>
    </row>
    <row r="538" spans="1:15" hidden="1">
      <c r="A538" s="276"/>
      <c r="B538" s="278"/>
      <c r="C538" s="278"/>
      <c r="D538" s="278"/>
      <c r="E538" s="531"/>
      <c r="F538" s="347"/>
      <c r="G538" s="276"/>
      <c r="H538" s="276"/>
      <c r="I538" s="276"/>
      <c r="J538" s="532"/>
      <c r="K538" s="533"/>
      <c r="L538" s="532"/>
      <c r="M538" s="278"/>
      <c r="N538" s="276"/>
      <c r="O538" s="348"/>
    </row>
    <row r="539" spans="1:15" hidden="1">
      <c r="A539" s="276"/>
      <c r="B539" s="278"/>
      <c r="C539" s="278"/>
      <c r="D539" s="278"/>
      <c r="E539" s="531"/>
      <c r="F539" s="347"/>
      <c r="G539" s="276"/>
      <c r="H539" s="276"/>
      <c r="I539" s="276"/>
      <c r="J539" s="532"/>
      <c r="K539" s="533"/>
      <c r="L539" s="532"/>
      <c r="M539" s="278"/>
      <c r="N539" s="276"/>
      <c r="O539" s="348"/>
    </row>
    <row r="540" spans="1:15" hidden="1">
      <c r="A540" s="276"/>
      <c r="B540" s="278"/>
      <c r="C540" s="278"/>
      <c r="D540" s="278"/>
      <c r="E540" s="531"/>
      <c r="F540" s="347"/>
      <c r="G540" s="276"/>
      <c r="H540" s="276"/>
      <c r="I540" s="276"/>
      <c r="J540" s="532"/>
      <c r="K540" s="533"/>
      <c r="L540" s="532"/>
      <c r="M540" s="278"/>
      <c r="N540" s="276"/>
      <c r="O540" s="348"/>
    </row>
    <row r="541" spans="1:15" hidden="1">
      <c r="A541" s="276"/>
      <c r="B541" s="278"/>
      <c r="C541" s="278"/>
      <c r="D541" s="278"/>
      <c r="E541" s="531"/>
      <c r="F541" s="347"/>
      <c r="G541" s="276"/>
      <c r="H541" s="276"/>
      <c r="I541" s="276"/>
      <c r="J541" s="532"/>
      <c r="K541" s="533"/>
      <c r="L541" s="532"/>
      <c r="M541" s="278"/>
      <c r="N541" s="276"/>
      <c r="O541" s="536"/>
    </row>
    <row r="542" spans="1:15" hidden="1">
      <c r="B542" s="260"/>
      <c r="C542" s="260"/>
      <c r="D542" s="260"/>
      <c r="J542" s="255"/>
      <c r="O542" s="536"/>
    </row>
    <row r="543" spans="1:15" hidden="1">
      <c r="A543" s="276"/>
      <c r="B543" s="278"/>
      <c r="C543" s="278"/>
      <c r="D543" s="278"/>
      <c r="E543" s="531"/>
      <c r="F543" s="347"/>
      <c r="G543" s="276"/>
      <c r="H543" s="276"/>
      <c r="I543" s="276"/>
      <c r="J543" s="532"/>
      <c r="K543" s="533"/>
      <c r="L543" s="532"/>
      <c r="M543" s="278"/>
      <c r="N543" s="276"/>
    </row>
    <row r="544" spans="1:15" hidden="1">
      <c r="A544" s="276"/>
      <c r="B544" s="278"/>
      <c r="C544" s="278"/>
      <c r="D544" s="278"/>
      <c r="E544" s="531"/>
      <c r="F544" s="347"/>
      <c r="G544" s="276"/>
      <c r="H544" s="276"/>
      <c r="I544" s="276"/>
      <c r="J544" s="532"/>
      <c r="K544" s="533"/>
      <c r="L544" s="532"/>
      <c r="M544" s="278"/>
      <c r="N544" s="276"/>
      <c r="O544" s="536"/>
    </row>
    <row r="545" spans="1:15" hidden="1">
      <c r="A545" s="276"/>
      <c r="B545" s="278"/>
      <c r="C545" s="278"/>
      <c r="D545" s="278"/>
      <c r="E545" s="531"/>
      <c r="F545" s="347"/>
      <c r="G545" s="276"/>
      <c r="H545" s="276"/>
      <c r="I545" s="276"/>
      <c r="J545" s="532"/>
      <c r="K545" s="533"/>
      <c r="L545" s="532"/>
      <c r="M545" s="278"/>
      <c r="N545" s="276"/>
      <c r="O545" s="536"/>
    </row>
    <row r="546" spans="1:15" hidden="1">
      <c r="A546" s="276"/>
      <c r="B546" s="278"/>
      <c r="C546" s="278"/>
      <c r="D546" s="278"/>
      <c r="E546" s="531"/>
      <c r="F546" s="347"/>
      <c r="G546" s="276"/>
      <c r="H546" s="276"/>
      <c r="I546" s="276"/>
      <c r="J546" s="532"/>
      <c r="K546" s="533"/>
      <c r="L546" s="532"/>
      <c r="M546" s="278"/>
      <c r="N546" s="276"/>
      <c r="O546" s="536"/>
    </row>
    <row r="547" spans="1:15">
      <c r="A547" s="276"/>
      <c r="B547" s="278"/>
      <c r="C547" s="278"/>
      <c r="D547" s="278"/>
      <c r="E547" s="531"/>
      <c r="F547" s="347"/>
      <c r="G547" s="276"/>
      <c r="H547" s="276"/>
      <c r="I547" s="276"/>
      <c r="J547" s="532"/>
      <c r="K547" s="533"/>
      <c r="L547" s="532"/>
      <c r="M547" s="278"/>
      <c r="N547" s="276"/>
      <c r="O547" s="536"/>
    </row>
    <row r="548" spans="1:15">
      <c r="A548" s="276"/>
      <c r="B548" s="278"/>
      <c r="C548" s="278"/>
      <c r="D548" s="278"/>
      <c r="E548" s="531"/>
      <c r="F548" s="347"/>
      <c r="G548" s="276"/>
      <c r="H548" s="276"/>
      <c r="I548" s="276"/>
      <c r="J548" s="532"/>
      <c r="K548" s="533"/>
      <c r="L548" s="532"/>
      <c r="M548" s="278"/>
      <c r="N548" s="276"/>
      <c r="O548" s="536"/>
    </row>
    <row r="549" spans="1:15" hidden="1">
      <c r="J549" s="255"/>
      <c r="O549" s="536"/>
    </row>
    <row r="550" spans="1:15" hidden="1">
      <c r="A550" s="276"/>
      <c r="B550" s="278"/>
      <c r="C550" s="278"/>
      <c r="D550" s="278"/>
      <c r="E550" s="531"/>
      <c r="F550" s="347"/>
      <c r="G550" s="276"/>
      <c r="H550" s="276"/>
      <c r="I550" s="276"/>
      <c r="J550" s="532"/>
      <c r="K550" s="533"/>
      <c r="L550" s="532"/>
      <c r="M550" s="278"/>
      <c r="N550" s="276"/>
      <c r="O550" s="348"/>
    </row>
    <row r="551" spans="1:15" hidden="1">
      <c r="A551" s="276"/>
      <c r="B551" s="278"/>
      <c r="C551" s="278"/>
      <c r="D551" s="278"/>
      <c r="E551" s="531"/>
      <c r="F551" s="347"/>
      <c r="G551" s="276"/>
      <c r="H551" s="276"/>
      <c r="I551" s="276"/>
      <c r="J551" s="532"/>
      <c r="K551" s="533"/>
      <c r="L551" s="532"/>
      <c r="M551" s="278"/>
      <c r="N551" s="276"/>
      <c r="O551" s="348"/>
    </row>
    <row r="552" spans="1:15" hidden="1">
      <c r="A552" s="276"/>
      <c r="B552" s="278"/>
      <c r="C552" s="278"/>
      <c r="D552" s="278"/>
      <c r="E552" s="531"/>
      <c r="F552" s="347"/>
      <c r="G552" s="276"/>
      <c r="H552" s="276"/>
      <c r="I552" s="276"/>
      <c r="J552" s="532"/>
      <c r="K552" s="533"/>
      <c r="L552" s="532"/>
      <c r="M552" s="278"/>
      <c r="N552" s="276"/>
      <c r="O552" s="348"/>
    </row>
    <row r="553" spans="1:15" hidden="1">
      <c r="A553" s="276"/>
      <c r="B553" s="278"/>
      <c r="C553" s="278"/>
      <c r="D553" s="278"/>
      <c r="E553" s="531"/>
      <c r="F553" s="347"/>
      <c r="G553" s="276"/>
      <c r="H553" s="276"/>
      <c r="I553" s="276"/>
      <c r="J553" s="532"/>
      <c r="K553" s="533"/>
      <c r="L553" s="532"/>
      <c r="M553" s="278"/>
      <c r="N553" s="276"/>
      <c r="O553" s="348"/>
    </row>
    <row r="554" spans="1:15" hidden="1">
      <c r="A554" s="276"/>
      <c r="B554" s="278"/>
      <c r="C554" s="278"/>
      <c r="D554" s="278"/>
      <c r="E554" s="531"/>
      <c r="F554" s="347"/>
      <c r="G554" s="276"/>
      <c r="H554" s="276"/>
      <c r="I554" s="276"/>
      <c r="J554" s="532"/>
      <c r="K554" s="533"/>
      <c r="L554" s="532"/>
      <c r="M554" s="278"/>
      <c r="N554" s="276"/>
      <c r="O554" s="536"/>
    </row>
    <row r="555" spans="1:15" hidden="1">
      <c r="A555" s="276"/>
      <c r="B555" s="278"/>
      <c r="C555" s="278"/>
      <c r="D555" s="278"/>
      <c r="E555" s="531"/>
      <c r="F555" s="347"/>
      <c r="G555" s="276"/>
      <c r="H555" s="276"/>
      <c r="I555" s="276"/>
      <c r="J555" s="532"/>
      <c r="K555" s="533"/>
      <c r="L555" s="532"/>
      <c r="M555" s="278"/>
      <c r="N555" s="276"/>
      <c r="O555" s="536"/>
    </row>
    <row r="556" spans="1:15" hidden="1">
      <c r="A556" s="276"/>
      <c r="B556" s="278"/>
      <c r="C556" s="278"/>
      <c r="D556" s="278"/>
      <c r="E556" s="531"/>
      <c r="F556" s="347"/>
      <c r="G556" s="276"/>
      <c r="H556" s="276"/>
      <c r="I556" s="276"/>
      <c r="J556" s="532"/>
      <c r="K556" s="533"/>
      <c r="L556" s="532"/>
      <c r="M556" s="278"/>
      <c r="N556" s="276"/>
      <c r="O556" s="536"/>
    </row>
    <row r="557" spans="1:15" hidden="1">
      <c r="A557" s="276"/>
      <c r="B557" s="278"/>
      <c r="C557" s="278"/>
      <c r="D557" s="278"/>
      <c r="E557" s="531"/>
      <c r="F557" s="347"/>
      <c r="G557" s="276"/>
      <c r="H557" s="276"/>
      <c r="I557" s="276"/>
      <c r="J557" s="532"/>
      <c r="K557" s="533"/>
      <c r="L557" s="532"/>
      <c r="M557" s="278"/>
      <c r="N557" s="276"/>
      <c r="O557" s="536"/>
    </row>
    <row r="558" spans="1:15" hidden="1">
      <c r="A558" s="276"/>
      <c r="B558" s="278"/>
      <c r="C558" s="278"/>
      <c r="D558" s="278"/>
      <c r="E558" s="531"/>
      <c r="F558" s="347"/>
      <c r="G558" s="276"/>
      <c r="H558" s="276"/>
      <c r="I558" s="276"/>
      <c r="J558" s="532"/>
      <c r="K558" s="533"/>
      <c r="L558" s="532"/>
      <c r="M558" s="278"/>
      <c r="N558" s="276"/>
      <c r="O558" s="536"/>
    </row>
    <row r="559" spans="1:15">
      <c r="A559" s="276"/>
      <c r="B559" s="278"/>
      <c r="C559" s="278"/>
      <c r="D559" s="278"/>
      <c r="E559" s="531"/>
      <c r="F559" s="347"/>
      <c r="G559" s="276"/>
      <c r="H559" s="276"/>
      <c r="I559" s="276"/>
      <c r="J559" s="532"/>
      <c r="K559" s="533"/>
      <c r="L559" s="532"/>
      <c r="M559" s="278"/>
      <c r="N559" s="276"/>
      <c r="O559" s="536"/>
    </row>
    <row r="560" spans="1:15">
      <c r="A560" s="276"/>
      <c r="B560" s="278"/>
      <c r="C560" s="278"/>
      <c r="D560" s="278"/>
      <c r="E560" s="531"/>
      <c r="F560" s="347"/>
      <c r="G560" s="276"/>
      <c r="H560" s="276"/>
      <c r="I560" s="276"/>
      <c r="J560" s="532"/>
      <c r="K560" s="533"/>
      <c r="L560" s="532"/>
      <c r="M560" s="278"/>
      <c r="N560" s="276"/>
      <c r="O560" s="348"/>
    </row>
    <row r="561" spans="1:15">
      <c r="A561" s="276"/>
      <c r="B561" s="278"/>
      <c r="C561" s="278"/>
      <c r="D561" s="278"/>
      <c r="E561" s="531"/>
      <c r="F561" s="347"/>
      <c r="G561" s="276"/>
      <c r="H561" s="276"/>
      <c r="I561" s="276"/>
      <c r="J561" s="532"/>
      <c r="K561" s="533"/>
      <c r="L561" s="532"/>
      <c r="M561" s="278"/>
      <c r="N561" s="276"/>
      <c r="O561" s="536"/>
    </row>
    <row r="562" spans="1:15" hidden="1">
      <c r="B562" s="260"/>
      <c r="C562" s="260"/>
      <c r="D562" s="260"/>
      <c r="J562" s="255"/>
      <c r="O562" s="536"/>
    </row>
    <row r="563" spans="1:15" hidden="1">
      <c r="A563" s="276"/>
      <c r="B563" s="278"/>
      <c r="C563" s="278"/>
      <c r="D563" s="278"/>
      <c r="E563" s="531"/>
      <c r="F563" s="347"/>
      <c r="G563" s="276"/>
      <c r="H563" s="276"/>
      <c r="I563" s="276"/>
      <c r="J563" s="532"/>
      <c r="K563" s="533"/>
      <c r="L563" s="532"/>
      <c r="M563" s="278"/>
      <c r="N563" s="276"/>
    </row>
    <row r="564" spans="1:15" hidden="1">
      <c r="A564" s="276"/>
      <c r="B564" s="278"/>
      <c r="C564" s="278"/>
      <c r="D564" s="278"/>
      <c r="E564" s="531"/>
      <c r="F564" s="347"/>
      <c r="G564" s="276"/>
      <c r="H564" s="276"/>
      <c r="I564" s="276"/>
      <c r="J564" s="532"/>
      <c r="K564" s="533"/>
      <c r="L564" s="532"/>
      <c r="M564" s="278"/>
      <c r="N564" s="276"/>
      <c r="O564" s="536"/>
    </row>
    <row r="565" spans="1:15" hidden="1">
      <c r="A565" s="276"/>
      <c r="B565" s="278"/>
      <c r="C565" s="278"/>
      <c r="D565" s="278"/>
      <c r="E565" s="531"/>
      <c r="F565" s="347"/>
      <c r="G565" s="276"/>
      <c r="H565" s="276"/>
      <c r="I565" s="276"/>
      <c r="J565" s="532"/>
      <c r="K565" s="533"/>
      <c r="L565" s="532"/>
      <c r="M565" s="278"/>
      <c r="N565" s="276"/>
      <c r="O565" s="536"/>
    </row>
    <row r="566" spans="1:15" hidden="1">
      <c r="A566" s="276"/>
      <c r="B566" s="278"/>
      <c r="C566" s="278"/>
      <c r="D566" s="278"/>
      <c r="E566" s="531"/>
      <c r="F566" s="347"/>
      <c r="G566" s="276"/>
      <c r="H566" s="276"/>
      <c r="I566" s="276"/>
      <c r="J566" s="532"/>
      <c r="K566" s="533"/>
      <c r="L566" s="532"/>
      <c r="M566" s="278"/>
      <c r="N566" s="276"/>
      <c r="O566" s="536"/>
    </row>
    <row r="567" spans="1:15" hidden="1">
      <c r="A567" s="276"/>
      <c r="B567" s="278"/>
      <c r="C567" s="278"/>
      <c r="D567" s="278"/>
      <c r="E567" s="531"/>
      <c r="F567" s="347"/>
      <c r="G567" s="276"/>
      <c r="H567" s="276"/>
      <c r="I567" s="276"/>
      <c r="J567" s="532"/>
      <c r="K567" s="533"/>
      <c r="L567" s="532"/>
      <c r="M567" s="278"/>
      <c r="N567" s="276"/>
      <c r="O567" s="536"/>
    </row>
    <row r="568" spans="1:15" hidden="1">
      <c r="A568" s="276"/>
      <c r="B568" s="278"/>
      <c r="C568" s="278"/>
      <c r="D568" s="278"/>
      <c r="E568" s="531"/>
      <c r="F568" s="347"/>
      <c r="G568" s="276"/>
      <c r="H568" s="276"/>
      <c r="I568" s="276"/>
      <c r="J568" s="532"/>
      <c r="K568" s="533"/>
      <c r="L568" s="532"/>
      <c r="M568" s="278"/>
      <c r="N568" s="276"/>
      <c r="O568" s="536"/>
    </row>
    <row r="569" spans="1:15" hidden="1">
      <c r="A569" s="276"/>
      <c r="B569" s="278"/>
      <c r="C569" s="278"/>
      <c r="D569" s="278"/>
      <c r="E569" s="531"/>
      <c r="F569" s="347"/>
      <c r="G569" s="276"/>
      <c r="H569" s="276"/>
      <c r="I569" s="276"/>
      <c r="J569" s="532"/>
      <c r="K569" s="533"/>
      <c r="L569" s="532"/>
      <c r="M569" s="278"/>
      <c r="N569" s="276"/>
      <c r="O569" s="536"/>
    </row>
    <row r="570" spans="1:15" hidden="1">
      <c r="A570" s="276"/>
      <c r="B570" s="278"/>
      <c r="C570" s="278"/>
      <c r="D570" s="278"/>
      <c r="E570" s="531"/>
      <c r="F570" s="347"/>
      <c r="G570" s="276"/>
      <c r="H570" s="276"/>
      <c r="I570" s="276"/>
      <c r="J570" s="532"/>
      <c r="K570" s="533"/>
      <c r="L570" s="532"/>
      <c r="M570" s="278"/>
      <c r="N570" s="276"/>
      <c r="O570" s="536"/>
    </row>
    <row r="571" spans="1:15" hidden="1">
      <c r="A571" s="276"/>
      <c r="B571" s="278"/>
      <c r="C571" s="278"/>
      <c r="D571" s="278"/>
      <c r="E571" s="531"/>
      <c r="F571" s="347"/>
      <c r="G571" s="276"/>
      <c r="H571" s="276"/>
      <c r="I571" s="276"/>
      <c r="J571" s="532"/>
      <c r="K571" s="533"/>
      <c r="L571" s="532"/>
      <c r="M571" s="278"/>
      <c r="N571" s="276"/>
      <c r="O571" s="536"/>
    </row>
    <row r="572" spans="1:15" hidden="1">
      <c r="A572" s="276"/>
      <c r="B572" s="278"/>
      <c r="C572" s="278"/>
      <c r="D572" s="278"/>
      <c r="E572" s="531"/>
      <c r="F572" s="347"/>
      <c r="G572" s="276"/>
      <c r="H572" s="276"/>
      <c r="I572" s="276"/>
      <c r="J572" s="532"/>
      <c r="K572" s="533"/>
      <c r="L572" s="532"/>
      <c r="M572" s="278"/>
      <c r="N572" s="276"/>
      <c r="O572" s="536"/>
    </row>
    <row r="573" spans="1:15" hidden="1">
      <c r="A573" s="276"/>
      <c r="B573" s="278"/>
      <c r="C573" s="278"/>
      <c r="D573" s="278"/>
      <c r="E573" s="531"/>
      <c r="F573" s="347"/>
      <c r="G573" s="276"/>
      <c r="H573" s="276"/>
      <c r="I573" s="276"/>
      <c r="J573" s="532"/>
      <c r="K573" s="533"/>
      <c r="L573" s="532"/>
      <c r="M573" s="278"/>
      <c r="N573" s="276"/>
      <c r="O573" s="348"/>
    </row>
    <row r="574" spans="1:15" hidden="1">
      <c r="A574" s="276"/>
      <c r="B574" s="278"/>
      <c r="C574" s="278"/>
      <c r="D574" s="278"/>
      <c r="E574" s="531"/>
      <c r="F574" s="347"/>
      <c r="G574" s="276"/>
      <c r="H574" s="276"/>
      <c r="I574" s="276"/>
      <c r="J574" s="532"/>
      <c r="K574" s="533"/>
      <c r="L574" s="532"/>
      <c r="M574" s="278"/>
      <c r="N574" s="276"/>
      <c r="O574" s="536"/>
    </row>
    <row r="575" spans="1:15" hidden="1">
      <c r="A575" s="276"/>
      <c r="B575" s="278"/>
      <c r="C575" s="278"/>
      <c r="D575" s="278"/>
      <c r="E575" s="531"/>
      <c r="F575" s="347"/>
      <c r="G575" s="276"/>
      <c r="H575" s="276"/>
      <c r="I575" s="276"/>
      <c r="J575" s="532"/>
      <c r="K575" s="533"/>
      <c r="L575" s="532"/>
      <c r="M575" s="278"/>
      <c r="N575" s="276"/>
      <c r="O575" s="536"/>
    </row>
    <row r="576" spans="1:15" hidden="1">
      <c r="A576" s="276"/>
      <c r="B576" s="278"/>
      <c r="C576" s="278"/>
      <c r="D576" s="278"/>
      <c r="E576" s="531"/>
      <c r="F576" s="347"/>
      <c r="G576" s="276"/>
      <c r="H576" s="276"/>
      <c r="I576" s="276"/>
      <c r="J576" s="532"/>
      <c r="K576" s="533"/>
      <c r="L576" s="532"/>
      <c r="M576" s="278"/>
      <c r="N576" s="276"/>
      <c r="O576" s="536"/>
    </row>
    <row r="577" spans="1:15" hidden="1">
      <c r="A577" s="276"/>
      <c r="B577" s="278"/>
      <c r="C577" s="278"/>
      <c r="D577" s="278"/>
      <c r="E577" s="531"/>
      <c r="F577" s="347"/>
      <c r="G577" s="276"/>
      <c r="H577" s="276"/>
      <c r="I577" s="276"/>
      <c r="J577" s="532"/>
      <c r="K577" s="533"/>
      <c r="L577" s="532"/>
      <c r="M577" s="278"/>
      <c r="N577" s="276"/>
      <c r="O577" s="536"/>
    </row>
    <row r="578" spans="1:15" hidden="1">
      <c r="A578" s="276"/>
      <c r="B578" s="278"/>
      <c r="C578" s="278"/>
      <c r="D578" s="278"/>
      <c r="E578" s="531"/>
      <c r="F578" s="347"/>
      <c r="G578" s="276"/>
      <c r="H578" s="276"/>
      <c r="I578" s="276"/>
      <c r="J578" s="532"/>
      <c r="K578" s="533"/>
      <c r="L578" s="532"/>
      <c r="M578" s="278"/>
      <c r="N578" s="276"/>
      <c r="O578" s="536"/>
    </row>
    <row r="579" spans="1:15" hidden="1">
      <c r="A579" s="276"/>
      <c r="B579" s="278"/>
      <c r="C579" s="278"/>
      <c r="D579" s="278"/>
      <c r="E579" s="531"/>
      <c r="F579" s="347"/>
      <c r="G579" s="276"/>
      <c r="H579" s="276"/>
      <c r="I579" s="276"/>
      <c r="J579" s="532"/>
      <c r="K579" s="533"/>
      <c r="L579" s="532"/>
      <c r="M579" s="278"/>
      <c r="N579" s="276"/>
      <c r="O579" s="536"/>
    </row>
    <row r="580" spans="1:15" hidden="1">
      <c r="A580" s="276"/>
      <c r="B580" s="278"/>
      <c r="C580" s="278"/>
      <c r="D580" s="278"/>
      <c r="E580" s="531"/>
      <c r="F580" s="347"/>
      <c r="G580" s="276"/>
      <c r="H580" s="276"/>
      <c r="I580" s="276"/>
      <c r="J580" s="532"/>
      <c r="K580" s="533"/>
      <c r="L580" s="532"/>
      <c r="M580" s="278"/>
      <c r="N580" s="276"/>
      <c r="O580" s="536"/>
    </row>
    <row r="581" spans="1:15" hidden="1">
      <c r="A581" s="276"/>
      <c r="B581" s="278"/>
      <c r="C581" s="278"/>
      <c r="D581" s="278"/>
      <c r="E581" s="531"/>
      <c r="F581" s="347"/>
      <c r="G581" s="276"/>
      <c r="H581" s="276"/>
      <c r="I581" s="276"/>
      <c r="J581" s="532"/>
      <c r="K581" s="533"/>
      <c r="L581" s="532"/>
      <c r="M581" s="278"/>
      <c r="N581" s="276"/>
      <c r="O581" s="536"/>
    </row>
    <row r="582" spans="1:15" hidden="1">
      <c r="A582" s="276"/>
      <c r="B582" s="278"/>
      <c r="C582" s="278"/>
      <c r="D582" s="278"/>
      <c r="E582" s="531"/>
      <c r="F582" s="347"/>
      <c r="G582" s="276"/>
      <c r="H582" s="276"/>
      <c r="I582" s="276"/>
      <c r="J582" s="532"/>
      <c r="K582" s="533"/>
      <c r="L582" s="532"/>
      <c r="M582" s="278"/>
      <c r="N582" s="276"/>
      <c r="O582" s="536"/>
    </row>
    <row r="583" spans="1:15" hidden="1">
      <c r="A583" s="276"/>
      <c r="B583" s="278"/>
      <c r="C583" s="278"/>
      <c r="D583" s="278"/>
      <c r="E583" s="531"/>
      <c r="F583" s="347"/>
      <c r="G583" s="276"/>
      <c r="H583" s="276"/>
      <c r="I583" s="276"/>
      <c r="J583" s="532"/>
      <c r="K583" s="533"/>
      <c r="L583" s="532"/>
      <c r="M583" s="278"/>
      <c r="N583" s="276"/>
      <c r="O583" s="536"/>
    </row>
    <row r="584" spans="1:15" hidden="1">
      <c r="A584" s="276"/>
      <c r="B584" s="278"/>
      <c r="C584" s="278"/>
      <c r="D584" s="278"/>
      <c r="E584" s="531"/>
      <c r="F584" s="347"/>
      <c r="G584" s="276"/>
      <c r="H584" s="276"/>
      <c r="I584" s="276"/>
      <c r="J584" s="532"/>
      <c r="K584" s="244"/>
      <c r="L584" s="532"/>
      <c r="M584" s="278"/>
      <c r="N584" s="276"/>
      <c r="O584" s="536"/>
    </row>
    <row r="585" spans="1:15" hidden="1">
      <c r="A585" s="276"/>
      <c r="B585" s="278"/>
      <c r="C585" s="278"/>
      <c r="D585" s="278"/>
      <c r="E585" s="531"/>
      <c r="F585" s="347"/>
      <c r="G585" s="276"/>
      <c r="H585" s="276"/>
      <c r="I585" s="276"/>
      <c r="J585" s="532"/>
      <c r="K585" s="244"/>
      <c r="L585" s="532"/>
      <c r="M585" s="278"/>
      <c r="N585" s="276"/>
      <c r="O585" s="536"/>
    </row>
    <row r="586" spans="1:15" hidden="1">
      <c r="A586" s="276"/>
      <c r="B586" s="278"/>
      <c r="C586" s="278"/>
      <c r="D586" s="278"/>
      <c r="E586" s="531"/>
      <c r="F586" s="347"/>
      <c r="G586" s="276"/>
      <c r="H586" s="276"/>
      <c r="I586" s="276"/>
      <c r="J586" s="532"/>
      <c r="K586" s="533"/>
      <c r="L586" s="532"/>
      <c r="M586" s="278"/>
      <c r="N586" s="276"/>
      <c r="O586" s="536"/>
    </row>
    <row r="587" spans="1:15" hidden="1">
      <c r="A587" s="276"/>
      <c r="B587" s="278"/>
      <c r="C587" s="278"/>
      <c r="D587" s="278"/>
      <c r="E587" s="531"/>
      <c r="F587" s="347"/>
      <c r="G587" s="276"/>
      <c r="H587" s="276"/>
      <c r="I587" s="276"/>
      <c r="J587" s="532"/>
      <c r="K587" s="533"/>
      <c r="L587" s="532"/>
      <c r="M587" s="278"/>
      <c r="N587" s="276"/>
      <c r="O587" s="536"/>
    </row>
    <row r="588" spans="1:15" hidden="1">
      <c r="A588" s="276"/>
      <c r="B588" s="278"/>
      <c r="C588" s="278"/>
      <c r="D588" s="278"/>
      <c r="E588" s="531"/>
      <c r="F588" s="347"/>
      <c r="G588" s="276"/>
      <c r="H588" s="276"/>
      <c r="I588" s="276"/>
      <c r="J588" s="532"/>
      <c r="K588" s="533"/>
      <c r="L588" s="532"/>
      <c r="M588" s="278"/>
      <c r="N588" s="276"/>
      <c r="O588" s="536"/>
    </row>
    <row r="589" spans="1:15" hidden="1">
      <c r="A589" s="276"/>
      <c r="B589" s="278"/>
      <c r="C589" s="278"/>
      <c r="D589" s="278"/>
      <c r="E589" s="531"/>
      <c r="F589" s="347"/>
      <c r="G589" s="276"/>
      <c r="H589" s="276"/>
      <c r="I589" s="276"/>
      <c r="J589" s="532"/>
      <c r="K589" s="533"/>
      <c r="L589" s="532"/>
      <c r="M589" s="278"/>
      <c r="N589" s="276"/>
      <c r="O589" s="536"/>
    </row>
    <row r="590" spans="1:15" hidden="1">
      <c r="A590" s="276"/>
      <c r="B590" s="278"/>
      <c r="C590" s="278"/>
      <c r="D590" s="278"/>
      <c r="E590" s="531"/>
      <c r="F590" s="347"/>
      <c r="G590" s="276"/>
      <c r="H590" s="276"/>
      <c r="I590" s="276"/>
      <c r="J590" s="532"/>
      <c r="K590" s="533"/>
      <c r="L590" s="532"/>
      <c r="M590" s="278"/>
      <c r="N590" s="276"/>
      <c r="O590" s="536"/>
    </row>
    <row r="591" spans="1:15" hidden="1">
      <c r="A591" s="276"/>
      <c r="B591" s="278"/>
      <c r="C591" s="278"/>
      <c r="D591" s="278"/>
      <c r="E591" s="531"/>
      <c r="F591" s="347"/>
      <c r="G591" s="276"/>
      <c r="H591" s="276"/>
      <c r="I591" s="276"/>
      <c r="J591" s="532"/>
      <c r="K591" s="533"/>
      <c r="L591" s="532"/>
      <c r="M591" s="278"/>
      <c r="N591" s="276"/>
      <c r="O591" s="536"/>
    </row>
    <row r="592" spans="1:15" hidden="1">
      <c r="A592" s="276"/>
      <c r="B592" s="278"/>
      <c r="C592" s="278"/>
      <c r="D592" s="278"/>
      <c r="E592" s="531"/>
      <c r="F592" s="347"/>
      <c r="G592" s="276"/>
      <c r="H592" s="276"/>
      <c r="I592" s="276"/>
      <c r="J592" s="532"/>
      <c r="K592" s="533"/>
      <c r="L592" s="532"/>
      <c r="M592" s="278"/>
      <c r="N592" s="276"/>
      <c r="O592" s="536"/>
    </row>
    <row r="593" spans="1:15" hidden="1">
      <c r="A593" s="276"/>
      <c r="B593" s="278"/>
      <c r="C593" s="278"/>
      <c r="D593" s="278"/>
      <c r="E593" s="531"/>
      <c r="F593" s="347"/>
      <c r="G593" s="276"/>
      <c r="H593" s="276"/>
      <c r="I593" s="276"/>
      <c r="J593" s="532"/>
      <c r="K593" s="231"/>
      <c r="L593" s="532"/>
      <c r="M593" s="278"/>
      <c r="N593" s="276"/>
      <c r="O593" s="536"/>
    </row>
    <row r="594" spans="1:15" hidden="1">
      <c r="A594" s="276"/>
      <c r="B594" s="278"/>
      <c r="C594" s="278"/>
      <c r="D594" s="278"/>
      <c r="E594" s="531"/>
      <c r="F594" s="347"/>
      <c r="G594" s="276"/>
      <c r="H594" s="276"/>
      <c r="I594" s="276"/>
      <c r="J594" s="532"/>
      <c r="K594" s="533"/>
      <c r="L594" s="532"/>
      <c r="M594" s="278"/>
      <c r="N594" s="276"/>
      <c r="O594" s="536"/>
    </row>
    <row r="595" spans="1:15" hidden="1">
      <c r="A595" s="276"/>
      <c r="B595" s="278"/>
      <c r="C595" s="278"/>
      <c r="D595" s="278"/>
      <c r="E595" s="531"/>
      <c r="F595" s="347"/>
      <c r="G595" s="276"/>
      <c r="H595" s="276"/>
      <c r="I595" s="276"/>
      <c r="J595" s="532"/>
      <c r="K595" s="533"/>
      <c r="L595" s="532"/>
      <c r="M595" s="278"/>
      <c r="N595" s="276"/>
      <c r="O595" s="348"/>
    </row>
    <row r="596" spans="1:15" hidden="1">
      <c r="A596" s="276"/>
      <c r="B596" s="278"/>
      <c r="C596" s="278"/>
      <c r="D596" s="278"/>
      <c r="E596" s="531"/>
      <c r="F596" s="347"/>
      <c r="G596" s="276"/>
      <c r="H596" s="276"/>
      <c r="I596" s="276"/>
      <c r="J596" s="532"/>
      <c r="K596" s="533"/>
      <c r="L596" s="532"/>
      <c r="M596" s="278"/>
      <c r="N596" s="276"/>
      <c r="O596" s="194"/>
    </row>
    <row r="597" spans="1:15" hidden="1">
      <c r="A597" s="276"/>
      <c r="B597" s="278"/>
      <c r="C597" s="278"/>
      <c r="D597" s="278"/>
      <c r="E597" s="531"/>
      <c r="F597" s="347"/>
      <c r="G597" s="276"/>
      <c r="H597" s="276"/>
      <c r="I597" s="276"/>
      <c r="J597" s="532"/>
      <c r="K597" s="533"/>
      <c r="L597" s="532"/>
      <c r="M597" s="278"/>
      <c r="N597" s="276"/>
      <c r="O597" s="536"/>
    </row>
    <row r="598" spans="1:15" hidden="1">
      <c r="A598" s="276"/>
      <c r="B598" s="278"/>
      <c r="C598" s="278"/>
      <c r="D598" s="278"/>
      <c r="E598" s="531"/>
      <c r="F598" s="347"/>
      <c r="G598" s="276"/>
      <c r="H598" s="276"/>
      <c r="I598" s="276"/>
      <c r="J598" s="532"/>
      <c r="K598" s="533"/>
      <c r="L598" s="532"/>
      <c r="M598" s="278"/>
      <c r="N598" s="276"/>
      <c r="O598" s="536"/>
    </row>
    <row r="599" spans="1:15" hidden="1">
      <c r="A599" s="276"/>
      <c r="B599" s="278"/>
      <c r="C599" s="278"/>
      <c r="D599" s="278"/>
      <c r="E599" s="531"/>
      <c r="F599" s="347"/>
      <c r="G599" s="276"/>
      <c r="H599" s="276"/>
      <c r="I599" s="276"/>
      <c r="J599" s="532"/>
      <c r="K599" s="231"/>
      <c r="L599" s="532"/>
      <c r="M599" s="278"/>
      <c r="N599" s="276"/>
      <c r="O599" s="536"/>
    </row>
    <row r="600" spans="1:15" hidden="1">
      <c r="A600" s="276"/>
      <c r="B600" s="278"/>
      <c r="C600" s="278"/>
      <c r="D600" s="278"/>
      <c r="E600" s="531"/>
      <c r="F600" s="347"/>
      <c r="G600" s="276"/>
      <c r="H600" s="276"/>
      <c r="I600" s="276"/>
      <c r="J600" s="532"/>
      <c r="K600" s="533"/>
      <c r="L600" s="532"/>
      <c r="M600" s="278"/>
      <c r="N600" s="276"/>
      <c r="O600" s="348"/>
    </row>
    <row r="601" spans="1:15" hidden="1">
      <c r="A601" s="276"/>
      <c r="B601" s="278"/>
      <c r="C601" s="278"/>
      <c r="D601" s="278"/>
      <c r="E601" s="531"/>
      <c r="F601" s="347"/>
      <c r="G601" s="276"/>
      <c r="H601" s="276"/>
      <c r="I601" s="276"/>
      <c r="J601" s="532"/>
      <c r="K601" s="533"/>
      <c r="L601" s="532"/>
      <c r="M601" s="278"/>
      <c r="N601" s="276"/>
      <c r="O601" s="348"/>
    </row>
    <row r="602" spans="1:15" hidden="1">
      <c r="A602" s="276"/>
      <c r="B602" s="278"/>
      <c r="C602" s="278"/>
      <c r="D602" s="278"/>
      <c r="E602" s="531"/>
      <c r="F602" s="347"/>
      <c r="G602" s="276"/>
      <c r="H602" s="276"/>
      <c r="I602" s="276"/>
      <c r="J602" s="532"/>
      <c r="K602" s="533"/>
      <c r="L602" s="532"/>
      <c r="M602" s="278"/>
      <c r="N602" s="276"/>
      <c r="O602" s="194"/>
    </row>
    <row r="603" spans="1:15" hidden="1">
      <c r="A603" s="276"/>
      <c r="B603" s="278"/>
      <c r="C603" s="278"/>
      <c r="D603" s="278"/>
      <c r="E603" s="531"/>
      <c r="F603" s="347"/>
      <c r="G603" s="276"/>
      <c r="H603" s="276"/>
      <c r="I603" s="276"/>
      <c r="J603" s="532"/>
      <c r="K603" s="533"/>
      <c r="L603" s="532"/>
      <c r="M603" s="278"/>
      <c r="N603" s="276"/>
      <c r="O603" s="348"/>
    </row>
    <row r="604" spans="1:15" hidden="1">
      <c r="A604" s="276"/>
      <c r="B604" s="278"/>
      <c r="C604" s="278"/>
      <c r="D604" s="278"/>
      <c r="E604" s="531"/>
      <c r="F604" s="347"/>
      <c r="G604" s="276"/>
      <c r="H604" s="276"/>
      <c r="I604" s="276"/>
      <c r="J604" s="532"/>
      <c r="K604" s="533"/>
      <c r="L604" s="532"/>
      <c r="M604" s="278"/>
      <c r="N604" s="276"/>
      <c r="O604" s="348"/>
    </row>
    <row r="605" spans="1:15" hidden="1">
      <c r="A605" s="276"/>
      <c r="B605" s="278"/>
      <c r="C605" s="278"/>
      <c r="D605" s="278"/>
      <c r="E605" s="531"/>
      <c r="F605" s="347"/>
      <c r="G605" s="276"/>
      <c r="H605" s="276"/>
      <c r="I605" s="276"/>
      <c r="J605" s="532"/>
      <c r="K605" s="533"/>
      <c r="L605" s="532"/>
      <c r="M605" s="278"/>
      <c r="N605" s="276"/>
      <c r="O605" s="348"/>
    </row>
    <row r="606" spans="1:15" hidden="1">
      <c r="A606" s="276"/>
      <c r="B606" s="278"/>
      <c r="C606" s="278"/>
      <c r="D606" s="278"/>
      <c r="E606" s="531"/>
      <c r="F606" s="347"/>
      <c r="G606" s="276"/>
      <c r="H606" s="276"/>
      <c r="I606" s="276"/>
      <c r="J606" s="532"/>
      <c r="K606" s="533"/>
      <c r="L606" s="532"/>
      <c r="M606" s="278"/>
      <c r="N606" s="276"/>
      <c r="O606" s="536"/>
    </row>
    <row r="607" spans="1:15" hidden="1">
      <c r="A607" s="276"/>
      <c r="B607" s="278"/>
      <c r="C607" s="278"/>
      <c r="D607" s="278"/>
      <c r="E607" s="531"/>
      <c r="F607" s="347"/>
      <c r="G607" s="276"/>
      <c r="H607" s="276"/>
      <c r="I607" s="276"/>
      <c r="J607" s="532"/>
      <c r="K607" s="533"/>
      <c r="L607" s="532"/>
      <c r="M607" s="278"/>
      <c r="N607" s="276"/>
      <c r="O607" s="536"/>
    </row>
    <row r="608" spans="1:15" hidden="1">
      <c r="A608" s="276"/>
      <c r="B608" s="278"/>
      <c r="C608" s="278"/>
      <c r="D608" s="278"/>
      <c r="E608" s="531"/>
      <c r="F608" s="347"/>
      <c r="G608" s="276"/>
      <c r="H608" s="276"/>
      <c r="I608" s="276"/>
      <c r="J608" s="532"/>
      <c r="K608" s="533"/>
      <c r="L608" s="532"/>
      <c r="M608" s="278"/>
      <c r="N608" s="276"/>
      <c r="O608" s="536"/>
    </row>
    <row r="609" spans="1:15" hidden="1">
      <c r="A609" s="276"/>
      <c r="B609" s="278"/>
      <c r="C609" s="278"/>
      <c r="D609" s="278"/>
      <c r="E609" s="531"/>
      <c r="F609" s="347"/>
      <c r="G609" s="276"/>
      <c r="H609" s="276"/>
      <c r="I609" s="276"/>
      <c r="J609" s="532"/>
      <c r="K609" s="533"/>
      <c r="L609" s="532"/>
      <c r="M609" s="278"/>
      <c r="N609" s="276"/>
      <c r="O609" s="536"/>
    </row>
    <row r="610" spans="1:15" hidden="1">
      <c r="A610" s="276"/>
      <c r="B610" s="278"/>
      <c r="C610" s="278"/>
      <c r="D610" s="278"/>
      <c r="E610" s="531"/>
      <c r="F610" s="347"/>
      <c r="G610" s="276"/>
      <c r="H610" s="276"/>
      <c r="I610" s="276"/>
      <c r="J610" s="532"/>
      <c r="K610" s="533"/>
      <c r="L610" s="532"/>
      <c r="M610" s="278"/>
      <c r="N610" s="276"/>
      <c r="O610" s="536"/>
    </row>
    <row r="611" spans="1:15" hidden="1">
      <c r="A611" s="276"/>
      <c r="B611" s="278"/>
      <c r="C611" s="278"/>
      <c r="D611" s="278"/>
      <c r="E611" s="531"/>
      <c r="F611" s="347"/>
      <c r="G611" s="276"/>
      <c r="H611" s="276"/>
      <c r="I611" s="276"/>
      <c r="J611" s="532"/>
      <c r="K611" s="533"/>
      <c r="L611" s="532"/>
      <c r="M611" s="278"/>
      <c r="N611" s="276"/>
      <c r="O611" s="536"/>
    </row>
    <row r="612" spans="1:15" hidden="1">
      <c r="A612" s="276"/>
      <c r="B612" s="278"/>
      <c r="C612" s="278"/>
      <c r="D612" s="278"/>
      <c r="E612" s="531"/>
      <c r="F612" s="347"/>
      <c r="G612" s="276"/>
      <c r="H612" s="276"/>
      <c r="I612" s="276"/>
      <c r="J612" s="532"/>
      <c r="K612" s="533"/>
      <c r="L612" s="532"/>
      <c r="M612" s="278"/>
      <c r="N612" s="276"/>
      <c r="O612" s="536"/>
    </row>
    <row r="613" spans="1:15" hidden="1">
      <c r="A613" s="276"/>
      <c r="B613" s="278"/>
      <c r="C613" s="278"/>
      <c r="D613" s="278"/>
      <c r="E613" s="531"/>
      <c r="F613" s="347"/>
      <c r="G613" s="276"/>
      <c r="H613" s="276"/>
      <c r="I613" s="276"/>
      <c r="J613" s="532"/>
      <c r="K613" s="533"/>
      <c r="L613" s="532"/>
      <c r="M613" s="278"/>
      <c r="N613" s="276"/>
      <c r="O613" s="536"/>
    </row>
    <row r="614" spans="1:15" hidden="1">
      <c r="A614" s="276"/>
      <c r="B614" s="278"/>
      <c r="C614" s="278"/>
      <c r="D614" s="278"/>
      <c r="E614" s="531"/>
      <c r="F614" s="347"/>
      <c r="G614" s="276"/>
      <c r="H614" s="276"/>
      <c r="I614" s="276"/>
      <c r="J614" s="532"/>
      <c r="K614" s="533"/>
      <c r="L614" s="532"/>
      <c r="M614" s="278"/>
      <c r="N614" s="276"/>
      <c r="O614" s="536"/>
    </row>
    <row r="615" spans="1:15" hidden="1">
      <c r="A615" s="276"/>
      <c r="B615" s="278"/>
      <c r="C615" s="278"/>
      <c r="D615" s="278"/>
      <c r="E615" s="531"/>
      <c r="F615" s="347"/>
      <c r="G615" s="276"/>
      <c r="H615" s="276"/>
      <c r="I615" s="276"/>
      <c r="J615" s="532"/>
      <c r="K615" s="533"/>
      <c r="L615" s="532"/>
      <c r="M615" s="278"/>
      <c r="N615" s="276"/>
      <c r="O615" s="536"/>
    </row>
    <row r="616" spans="1:15" hidden="1">
      <c r="A616" s="276"/>
      <c r="B616" s="278"/>
      <c r="C616" s="278"/>
      <c r="D616" s="278"/>
      <c r="E616" s="531"/>
      <c r="F616" s="347"/>
      <c r="G616" s="276"/>
      <c r="H616" s="276"/>
      <c r="I616" s="276"/>
      <c r="J616" s="532"/>
      <c r="K616" s="533"/>
      <c r="L616" s="532"/>
      <c r="M616" s="278"/>
      <c r="N616" s="276"/>
      <c r="O616" s="536"/>
    </row>
    <row r="617" spans="1:15" hidden="1">
      <c r="A617" s="276"/>
      <c r="B617" s="278"/>
      <c r="C617" s="278"/>
      <c r="D617" s="278"/>
      <c r="E617" s="531"/>
      <c r="F617" s="347"/>
      <c r="G617" s="276"/>
      <c r="H617" s="276"/>
      <c r="I617" s="276"/>
      <c r="J617" s="532"/>
      <c r="K617" s="533"/>
      <c r="L617" s="532"/>
      <c r="M617" s="278"/>
      <c r="N617" s="276"/>
      <c r="O617" s="536"/>
    </row>
    <row r="618" spans="1:15" hidden="1">
      <c r="A618" s="276"/>
      <c r="B618" s="278"/>
      <c r="C618" s="278"/>
      <c r="D618" s="278"/>
      <c r="E618" s="531"/>
      <c r="F618" s="347"/>
      <c r="G618" s="276"/>
      <c r="H618" s="276"/>
      <c r="I618" s="276"/>
      <c r="J618" s="532"/>
      <c r="K618" s="533"/>
      <c r="L618" s="532"/>
      <c r="M618" s="278"/>
      <c r="N618" s="276"/>
      <c r="O618" s="348"/>
    </row>
    <row r="619" spans="1:15" hidden="1">
      <c r="A619" s="276"/>
      <c r="B619" s="278"/>
      <c r="C619" s="278"/>
      <c r="D619" s="278"/>
      <c r="E619" s="531"/>
      <c r="F619" s="347"/>
      <c r="G619" s="276"/>
      <c r="H619" s="276"/>
      <c r="I619" s="276"/>
      <c r="J619" s="532"/>
      <c r="K619" s="533"/>
      <c r="L619" s="532"/>
      <c r="M619" s="278"/>
      <c r="N619" s="276"/>
      <c r="O619" s="348"/>
    </row>
    <row r="620" spans="1:15" hidden="1">
      <c r="A620" s="276"/>
      <c r="B620" s="278"/>
      <c r="C620" s="278"/>
      <c r="D620" s="278"/>
      <c r="E620" s="531"/>
      <c r="F620" s="347"/>
      <c r="G620" s="276"/>
      <c r="H620" s="276"/>
      <c r="I620" s="276"/>
      <c r="J620" s="532"/>
      <c r="K620" s="533"/>
      <c r="L620" s="532"/>
      <c r="M620" s="278"/>
      <c r="N620" s="276"/>
      <c r="O620" s="348"/>
    </row>
    <row r="621" spans="1:15" hidden="1">
      <c r="A621" s="276"/>
      <c r="B621" s="278"/>
      <c r="C621" s="278"/>
      <c r="D621" s="278"/>
      <c r="E621" s="531"/>
      <c r="F621" s="347"/>
      <c r="G621" s="276"/>
      <c r="H621" s="276"/>
      <c r="I621" s="276"/>
      <c r="J621" s="532"/>
      <c r="K621" s="533"/>
      <c r="L621" s="532"/>
      <c r="M621" s="278"/>
      <c r="N621" s="276"/>
      <c r="O621" s="348"/>
    </row>
    <row r="622" spans="1:15" hidden="1">
      <c r="A622" s="276"/>
      <c r="B622" s="278"/>
      <c r="C622" s="278"/>
      <c r="D622" s="278"/>
      <c r="E622" s="531"/>
      <c r="F622" s="347"/>
      <c r="G622" s="276"/>
      <c r="H622" s="276"/>
      <c r="I622" s="276"/>
      <c r="J622" s="532"/>
      <c r="K622" s="533"/>
      <c r="L622" s="532"/>
      <c r="M622" s="278"/>
      <c r="N622" s="276"/>
      <c r="O622" s="348"/>
    </row>
    <row r="623" spans="1:15" hidden="1">
      <c r="A623" s="276"/>
      <c r="B623" s="278"/>
      <c r="C623" s="278"/>
      <c r="D623" s="278"/>
      <c r="E623" s="531"/>
      <c r="F623" s="347"/>
      <c r="G623" s="276"/>
      <c r="H623" s="276"/>
      <c r="I623" s="276"/>
      <c r="J623" s="532"/>
      <c r="K623" s="533"/>
      <c r="L623" s="532"/>
      <c r="M623" s="278"/>
      <c r="N623" s="276"/>
      <c r="O623" s="348"/>
    </row>
    <row r="624" spans="1:15" hidden="1">
      <c r="A624" s="276"/>
      <c r="B624" s="278"/>
      <c r="C624" s="278"/>
      <c r="D624" s="278"/>
      <c r="E624" s="531"/>
      <c r="F624" s="347"/>
      <c r="G624" s="276"/>
      <c r="H624" s="276"/>
      <c r="I624" s="276"/>
      <c r="J624" s="532"/>
      <c r="K624" s="533"/>
      <c r="L624" s="532"/>
      <c r="M624" s="278"/>
      <c r="N624" s="276"/>
      <c r="O624" s="348"/>
    </row>
    <row r="625" spans="1:15" hidden="1">
      <c r="A625" s="276"/>
      <c r="B625" s="278"/>
      <c r="C625" s="278"/>
      <c r="D625" s="278"/>
      <c r="E625" s="531"/>
      <c r="F625" s="347"/>
      <c r="G625" s="276"/>
      <c r="H625" s="276"/>
      <c r="I625" s="276"/>
      <c r="J625" s="532"/>
      <c r="K625" s="533"/>
      <c r="L625" s="532"/>
      <c r="M625" s="278"/>
      <c r="N625" s="276"/>
      <c r="O625" s="348"/>
    </row>
    <row r="626" spans="1:15" hidden="1">
      <c r="A626" s="276"/>
      <c r="B626" s="278"/>
      <c r="C626" s="278"/>
      <c r="D626" s="278"/>
      <c r="E626" s="531"/>
      <c r="F626" s="347"/>
      <c r="G626" s="276"/>
      <c r="H626" s="276"/>
      <c r="I626" s="276"/>
      <c r="J626" s="532"/>
      <c r="K626" s="533"/>
      <c r="L626" s="532"/>
      <c r="M626" s="278"/>
      <c r="N626" s="276"/>
      <c r="O626" s="348"/>
    </row>
    <row r="627" spans="1:15" hidden="1">
      <c r="A627" s="276"/>
      <c r="B627" s="278"/>
      <c r="C627" s="278"/>
      <c r="D627" s="278"/>
      <c r="E627" s="531"/>
      <c r="F627" s="347"/>
      <c r="G627" s="276"/>
      <c r="H627" s="276"/>
      <c r="I627" s="276"/>
      <c r="J627" s="532"/>
      <c r="K627" s="533"/>
      <c r="L627" s="532"/>
      <c r="M627" s="278"/>
      <c r="N627" s="276"/>
      <c r="O627" s="348"/>
    </row>
    <row r="628" spans="1:15" hidden="1">
      <c r="A628" s="276"/>
      <c r="B628" s="278"/>
      <c r="C628" s="278"/>
      <c r="D628" s="278"/>
      <c r="E628" s="531"/>
      <c r="F628" s="347"/>
      <c r="G628" s="276"/>
      <c r="H628" s="276"/>
      <c r="I628" s="276"/>
      <c r="J628" s="532"/>
      <c r="K628" s="533"/>
      <c r="L628" s="532"/>
      <c r="M628" s="278"/>
      <c r="N628" s="276"/>
      <c r="O628" s="348"/>
    </row>
    <row r="629" spans="1:15">
      <c r="A629" s="276"/>
      <c r="B629" s="278"/>
      <c r="C629" s="278"/>
      <c r="D629" s="278"/>
      <c r="E629" s="531"/>
      <c r="F629" s="347"/>
      <c r="G629" s="276"/>
      <c r="H629" s="276"/>
      <c r="I629" s="276"/>
      <c r="J629" s="532"/>
      <c r="K629" s="533"/>
      <c r="L629" s="532"/>
      <c r="M629" s="278"/>
      <c r="N629" s="276"/>
      <c r="O629" s="348"/>
    </row>
    <row r="630" spans="1:15">
      <c r="A630" s="276"/>
      <c r="B630" s="278"/>
      <c r="C630" s="278"/>
      <c r="D630" s="278"/>
      <c r="E630" s="531"/>
      <c r="F630" s="347"/>
      <c r="G630" s="276"/>
      <c r="H630" s="276"/>
      <c r="I630" s="276"/>
      <c r="J630" s="532"/>
      <c r="K630" s="533"/>
      <c r="L630" s="532"/>
      <c r="M630" s="278"/>
      <c r="N630" s="276"/>
      <c r="O630" s="348"/>
    </row>
    <row r="631" spans="1:15">
      <c r="A631" s="276"/>
      <c r="B631" s="278"/>
      <c r="C631" s="278"/>
      <c r="D631" s="278"/>
      <c r="E631" s="531"/>
      <c r="F631" s="347"/>
      <c r="G631" s="276"/>
      <c r="H631" s="276"/>
      <c r="I631" s="276"/>
      <c r="J631" s="532"/>
      <c r="K631" s="533"/>
      <c r="L631" s="532"/>
      <c r="M631" s="278"/>
      <c r="N631" s="276"/>
      <c r="O631" s="348"/>
    </row>
    <row r="632" spans="1:15">
      <c r="A632" s="276"/>
      <c r="B632" s="278"/>
      <c r="C632" s="278"/>
      <c r="D632" s="278"/>
      <c r="E632" s="531"/>
      <c r="F632" s="347"/>
      <c r="G632" s="276"/>
      <c r="H632" s="276"/>
      <c r="I632" s="276"/>
      <c r="J632" s="532"/>
      <c r="K632" s="533"/>
      <c r="L632" s="532"/>
      <c r="M632" s="278"/>
      <c r="N632" s="276"/>
      <c r="O632" s="348"/>
    </row>
    <row r="633" spans="1:15">
      <c r="A633" s="276"/>
      <c r="B633" s="278"/>
      <c r="C633" s="278"/>
      <c r="D633" s="278"/>
      <c r="E633" s="531"/>
      <c r="F633" s="347"/>
      <c r="G633" s="276"/>
      <c r="H633" s="276"/>
      <c r="I633" s="276"/>
      <c r="J633" s="532"/>
      <c r="K633" s="533"/>
      <c r="L633" s="532"/>
      <c r="M633" s="278"/>
      <c r="N633" s="276"/>
      <c r="O633" s="348"/>
    </row>
    <row r="634" spans="1:15">
      <c r="A634" s="276"/>
      <c r="B634" s="278"/>
      <c r="C634" s="278"/>
      <c r="D634" s="278"/>
      <c r="E634" s="531"/>
      <c r="F634" s="347"/>
      <c r="G634" s="276"/>
      <c r="H634" s="276"/>
      <c r="I634" s="276"/>
      <c r="J634" s="532"/>
      <c r="K634" s="533"/>
      <c r="L634" s="532"/>
      <c r="M634" s="278"/>
      <c r="N634" s="276"/>
      <c r="O634" s="348"/>
    </row>
    <row r="635" spans="1:15">
      <c r="A635" s="276"/>
      <c r="B635" s="278"/>
      <c r="C635" s="278"/>
      <c r="D635" s="278"/>
      <c r="E635" s="531"/>
      <c r="F635" s="347"/>
      <c r="G635" s="276"/>
      <c r="H635" s="276"/>
      <c r="I635" s="276"/>
      <c r="J635" s="532"/>
      <c r="K635" s="533"/>
      <c r="L635" s="532"/>
      <c r="M635" s="278"/>
      <c r="N635" s="276"/>
      <c r="O635" s="348"/>
    </row>
    <row r="636" spans="1:15">
      <c r="A636" s="276"/>
      <c r="B636" s="278"/>
      <c r="C636" s="278"/>
      <c r="D636" s="278"/>
      <c r="E636" s="531"/>
      <c r="F636" s="347"/>
      <c r="G636" s="276"/>
      <c r="H636" s="276"/>
      <c r="I636" s="276"/>
      <c r="J636" s="532"/>
      <c r="K636" s="533"/>
      <c r="L636" s="532"/>
      <c r="M636" s="278"/>
      <c r="N636" s="276"/>
      <c r="O636" s="348"/>
    </row>
    <row r="637" spans="1:15">
      <c r="A637" s="276"/>
      <c r="B637" s="278"/>
      <c r="C637" s="278"/>
      <c r="D637" s="278"/>
      <c r="E637" s="531"/>
      <c r="F637" s="347"/>
      <c r="G637" s="276"/>
      <c r="H637" s="276"/>
      <c r="I637" s="276"/>
      <c r="J637" s="532"/>
      <c r="K637" s="533"/>
      <c r="L637" s="532"/>
      <c r="M637" s="278"/>
      <c r="N637" s="276"/>
      <c r="O637" s="348"/>
    </row>
    <row r="638" spans="1:15">
      <c r="A638" s="276" t="s">
        <v>21</v>
      </c>
      <c r="B638" s="278">
        <v>43657</v>
      </c>
      <c r="C638" s="278"/>
      <c r="D638" s="278"/>
      <c r="E638" s="531">
        <v>0.32083333333333336</v>
      </c>
      <c r="F638" s="347" t="s">
        <v>434</v>
      </c>
      <c r="G638" s="276" t="s">
        <v>303</v>
      </c>
      <c r="H638" s="276" t="s">
        <v>304</v>
      </c>
      <c r="I638" s="276" t="s">
        <v>18</v>
      </c>
      <c r="J638" s="532" t="s">
        <v>18</v>
      </c>
      <c r="K638" s="533">
        <v>0.5</v>
      </c>
      <c r="L638" s="532" t="s">
        <v>18</v>
      </c>
      <c r="M638" s="278">
        <v>43657</v>
      </c>
      <c r="N638" s="276" t="s">
        <v>61</v>
      </c>
      <c r="O638" s="194"/>
    </row>
    <row r="639" spans="1:15">
      <c r="A639" s="276" t="s">
        <v>21</v>
      </c>
      <c r="B639" s="278">
        <v>43655</v>
      </c>
      <c r="C639" s="278"/>
      <c r="D639" s="278"/>
      <c r="E639" s="531">
        <v>0.34236111111111112</v>
      </c>
      <c r="F639" s="347" t="s">
        <v>434</v>
      </c>
      <c r="G639" s="276" t="s">
        <v>305</v>
      </c>
      <c r="H639" s="276" t="s">
        <v>306</v>
      </c>
      <c r="I639" s="276" t="s">
        <v>18</v>
      </c>
      <c r="J639" s="532" t="s">
        <v>18</v>
      </c>
      <c r="K639" s="533">
        <v>0.5</v>
      </c>
      <c r="L639" s="532" t="s">
        <v>18</v>
      </c>
      <c r="M639" s="278">
        <v>43655</v>
      </c>
      <c r="N639" s="276" t="s">
        <v>61</v>
      </c>
      <c r="O639" s="194"/>
    </row>
    <row r="640" spans="1:15">
      <c r="A640" s="276" t="s">
        <v>21</v>
      </c>
      <c r="B640" s="278">
        <v>43656</v>
      </c>
      <c r="C640" s="278"/>
      <c r="D640" s="278"/>
      <c r="E640" s="531">
        <v>0.34375</v>
      </c>
      <c r="F640" s="347" t="s">
        <v>434</v>
      </c>
      <c r="G640" s="276" t="s">
        <v>305</v>
      </c>
      <c r="H640" s="276" t="s">
        <v>306</v>
      </c>
      <c r="I640" s="276" t="s">
        <v>18</v>
      </c>
      <c r="J640" s="532" t="s">
        <v>18</v>
      </c>
      <c r="K640" s="533">
        <v>0.5</v>
      </c>
      <c r="L640" s="532" t="s">
        <v>18</v>
      </c>
      <c r="M640" s="278">
        <v>43656</v>
      </c>
      <c r="N640" s="276" t="s">
        <v>61</v>
      </c>
      <c r="O640" s="194"/>
    </row>
    <row r="641" spans="1:15">
      <c r="A641" s="276" t="s">
        <v>21</v>
      </c>
      <c r="B641" s="278">
        <v>43657</v>
      </c>
      <c r="C641" s="278"/>
      <c r="D641" s="278"/>
      <c r="E641" s="531">
        <v>0.32083333333333336</v>
      </c>
      <c r="F641" s="347" t="s">
        <v>434</v>
      </c>
      <c r="G641" s="276" t="s">
        <v>305</v>
      </c>
      <c r="H641" s="276" t="s">
        <v>306</v>
      </c>
      <c r="I641" s="276" t="s">
        <v>18</v>
      </c>
      <c r="J641" s="532" t="s">
        <v>18</v>
      </c>
      <c r="K641" s="533">
        <v>0.5</v>
      </c>
      <c r="L641" s="532" t="s">
        <v>18</v>
      </c>
      <c r="M641" s="278">
        <v>43657</v>
      </c>
      <c r="N641" s="276" t="s">
        <v>61</v>
      </c>
      <c r="O641" s="194"/>
    </row>
    <row r="642" spans="1:15">
      <c r="A642" s="276"/>
      <c r="B642" s="278"/>
      <c r="C642" s="278"/>
      <c r="D642" s="278"/>
      <c r="E642" s="531"/>
      <c r="F642" s="347"/>
      <c r="G642" s="276"/>
      <c r="H642" s="276"/>
      <c r="I642" s="276"/>
      <c r="J642" s="532"/>
      <c r="K642" s="533"/>
      <c r="L642" s="532"/>
      <c r="M642" s="278"/>
      <c r="N642" s="276"/>
      <c r="O642" s="194"/>
    </row>
    <row r="643" spans="1:15">
      <c r="A643" s="276"/>
      <c r="B643" s="278"/>
      <c r="C643" s="278"/>
      <c r="D643" s="278"/>
      <c r="E643" s="531"/>
      <c r="F643" s="347"/>
      <c r="G643" s="276"/>
      <c r="H643" s="276"/>
      <c r="I643" s="276"/>
      <c r="J643" s="532"/>
      <c r="K643" s="533"/>
      <c r="L643" s="532"/>
      <c r="M643" s="278"/>
      <c r="N643" s="276"/>
      <c r="O643" s="194"/>
    </row>
    <row r="644" spans="1:15">
      <c r="A644" s="276"/>
      <c r="B644" s="278"/>
      <c r="C644" s="278"/>
      <c r="D644" s="278"/>
      <c r="E644" s="531"/>
      <c r="F644" s="347"/>
      <c r="G644" s="276"/>
      <c r="H644" s="276"/>
      <c r="I644" s="276"/>
      <c r="J644" s="532"/>
      <c r="K644" s="533"/>
      <c r="L644" s="532"/>
      <c r="M644" s="278"/>
      <c r="N644" s="276"/>
      <c r="O644" s="259"/>
    </row>
    <row r="645" spans="1:15">
      <c r="A645" s="276"/>
      <c r="B645" s="278"/>
      <c r="C645" s="278"/>
      <c r="D645" s="278"/>
      <c r="E645" s="531"/>
      <c r="F645" s="347"/>
      <c r="G645" s="276"/>
      <c r="H645" s="276"/>
      <c r="I645" s="276"/>
      <c r="J645" s="532"/>
      <c r="K645" s="533"/>
      <c r="L645" s="532"/>
      <c r="M645" s="278"/>
      <c r="N645" s="276"/>
      <c r="O645" s="258"/>
    </row>
    <row r="646" spans="1:15">
      <c r="A646" s="276"/>
      <c r="B646" s="278"/>
      <c r="C646" s="278"/>
      <c r="D646" s="278"/>
      <c r="E646" s="531"/>
      <c r="F646" s="347"/>
      <c r="G646" s="276"/>
      <c r="H646" s="276"/>
      <c r="I646" s="276"/>
      <c r="J646" s="532"/>
      <c r="K646" s="533"/>
      <c r="L646" s="532"/>
      <c r="M646" s="278"/>
      <c r="N646" s="276"/>
      <c r="O646" s="258"/>
    </row>
    <row r="647" spans="1:15">
      <c r="A647" s="276"/>
      <c r="B647" s="278"/>
      <c r="C647" s="278"/>
      <c r="D647" s="278"/>
      <c r="E647" s="531"/>
      <c r="F647" s="347"/>
      <c r="G647" s="276"/>
      <c r="H647" s="276"/>
      <c r="I647" s="276"/>
      <c r="J647" s="532"/>
      <c r="K647" s="533"/>
      <c r="L647" s="532"/>
      <c r="M647" s="278"/>
      <c r="N647" s="276"/>
      <c r="O647" s="259"/>
    </row>
    <row r="648" spans="1:15">
      <c r="A648" s="276"/>
      <c r="B648" s="278"/>
      <c r="C648" s="278"/>
      <c r="D648" s="278"/>
      <c r="E648" s="531"/>
      <c r="F648" s="347"/>
      <c r="G648" s="276"/>
      <c r="H648" s="276"/>
      <c r="I648" s="276"/>
      <c r="J648" s="532"/>
      <c r="K648" s="533"/>
      <c r="L648" s="532"/>
      <c r="M648" s="278"/>
      <c r="N648" s="276"/>
      <c r="O648" s="258"/>
    </row>
    <row r="649" spans="1:15" hidden="1">
      <c r="A649" s="276"/>
      <c r="B649" s="278"/>
      <c r="C649" s="278"/>
      <c r="D649" s="278"/>
      <c r="E649" s="531"/>
      <c r="F649" s="347"/>
      <c r="G649" s="276"/>
      <c r="H649" s="276"/>
      <c r="I649" s="276"/>
      <c r="J649" s="532"/>
      <c r="K649" s="533"/>
      <c r="L649" s="532"/>
      <c r="M649" s="278"/>
      <c r="N649" s="276"/>
      <c r="O649" s="258"/>
    </row>
    <row r="650" spans="1:15" hidden="1">
      <c r="A650" s="276"/>
      <c r="B650" s="278"/>
      <c r="C650" s="278"/>
      <c r="D650" s="278"/>
      <c r="E650" s="531"/>
      <c r="F650" s="347"/>
      <c r="G650" s="276"/>
      <c r="H650" s="276"/>
      <c r="I650" s="276"/>
      <c r="J650" s="532"/>
      <c r="K650" s="533"/>
      <c r="L650" s="532"/>
      <c r="M650" s="278"/>
      <c r="N650" s="276"/>
      <c r="O650" s="259"/>
    </row>
    <row r="651" spans="1:15" hidden="1">
      <c r="A651" s="276"/>
      <c r="B651" s="278"/>
      <c r="C651" s="278"/>
      <c r="D651" s="278"/>
      <c r="E651" s="531"/>
      <c r="F651" s="347"/>
      <c r="G651" s="276"/>
      <c r="H651" s="276"/>
      <c r="I651" s="276"/>
      <c r="J651" s="532"/>
      <c r="K651" s="533"/>
      <c r="L651" s="532"/>
      <c r="M651" s="278"/>
      <c r="N651" s="276"/>
      <c r="O651" s="258"/>
    </row>
    <row r="652" spans="1:15" hidden="1">
      <c r="A652" s="276"/>
      <c r="B652" s="278"/>
      <c r="C652" s="278"/>
      <c r="D652" s="278"/>
      <c r="E652" s="531"/>
      <c r="F652" s="347"/>
      <c r="G652" s="276"/>
      <c r="H652" s="276"/>
      <c r="I652" s="276"/>
      <c r="J652" s="532"/>
      <c r="K652" s="533"/>
      <c r="L652" s="532"/>
      <c r="M652" s="278"/>
      <c r="N652" s="276"/>
      <c r="O652" s="258"/>
    </row>
    <row r="653" spans="1:15" hidden="1">
      <c r="A653" s="276"/>
      <c r="B653" s="278"/>
      <c r="C653" s="278"/>
      <c r="D653" s="278"/>
      <c r="E653" s="531"/>
      <c r="F653" s="347"/>
      <c r="G653" s="276"/>
      <c r="H653" s="276"/>
      <c r="I653" s="276"/>
      <c r="J653" s="532"/>
      <c r="K653" s="533"/>
      <c r="L653" s="532"/>
      <c r="M653" s="278"/>
      <c r="N653" s="276"/>
      <c r="O653" s="259"/>
    </row>
    <row r="654" spans="1:15" hidden="1">
      <c r="A654" s="276"/>
      <c r="B654" s="278"/>
      <c r="C654" s="278"/>
      <c r="D654" s="278"/>
      <c r="E654" s="531"/>
      <c r="F654" s="347"/>
      <c r="G654" s="276"/>
      <c r="H654" s="276"/>
      <c r="I654" s="276"/>
      <c r="J654" s="532"/>
      <c r="K654" s="533"/>
      <c r="L654" s="532"/>
      <c r="M654" s="278"/>
      <c r="N654" s="276"/>
      <c r="O654" s="258"/>
    </row>
    <row r="655" spans="1:15" hidden="1">
      <c r="A655" s="276"/>
      <c r="B655" s="278"/>
      <c r="C655" s="278"/>
      <c r="D655" s="278"/>
      <c r="E655" s="531"/>
      <c r="F655" s="347"/>
      <c r="G655" s="276"/>
      <c r="H655" s="276"/>
      <c r="I655" s="276"/>
      <c r="J655" s="532"/>
      <c r="K655" s="533"/>
      <c r="L655" s="532"/>
      <c r="M655" s="278"/>
      <c r="N655" s="276"/>
      <c r="O655" s="258"/>
    </row>
    <row r="656" spans="1:15" hidden="1">
      <c r="A656" s="276"/>
      <c r="B656" s="278"/>
      <c r="C656" s="278"/>
      <c r="D656" s="278"/>
      <c r="E656" s="531"/>
      <c r="F656" s="347"/>
      <c r="G656" s="276"/>
      <c r="H656" s="276"/>
      <c r="I656" s="276"/>
      <c r="J656" s="532"/>
      <c r="K656" s="533"/>
      <c r="L656" s="532"/>
      <c r="M656" s="278"/>
      <c r="N656" s="276"/>
      <c r="O656" s="259"/>
    </row>
    <row r="657" spans="1:15" hidden="1">
      <c r="A657" s="276"/>
      <c r="B657" s="278"/>
      <c r="C657" s="278"/>
      <c r="D657" s="278"/>
      <c r="E657" s="531"/>
      <c r="F657" s="347"/>
      <c r="G657" s="276"/>
      <c r="H657" s="276"/>
      <c r="I657" s="276"/>
      <c r="J657" s="532"/>
      <c r="K657" s="533"/>
      <c r="L657" s="532"/>
      <c r="M657" s="278"/>
      <c r="N657" s="276"/>
      <c r="O657" s="258"/>
    </row>
    <row r="658" spans="1:15" hidden="1">
      <c r="A658" s="276"/>
      <c r="B658" s="278"/>
      <c r="C658" s="278"/>
      <c r="D658" s="278"/>
      <c r="E658" s="531"/>
      <c r="F658" s="347"/>
      <c r="G658" s="276"/>
      <c r="H658" s="276"/>
      <c r="I658" s="276"/>
      <c r="J658" s="532"/>
      <c r="K658" s="533"/>
      <c r="L658" s="532"/>
      <c r="M658" s="278"/>
      <c r="N658" s="276"/>
      <c r="O658" s="258"/>
    </row>
    <row r="659" spans="1:15" hidden="1">
      <c r="A659" s="276"/>
      <c r="B659" s="278"/>
      <c r="C659" s="278"/>
      <c r="D659" s="278"/>
      <c r="E659" s="531"/>
      <c r="F659" s="347"/>
      <c r="G659" s="276"/>
      <c r="H659" s="276"/>
      <c r="I659" s="276"/>
      <c r="J659" s="532"/>
      <c r="K659" s="533"/>
      <c r="L659" s="532"/>
      <c r="M659" s="278"/>
      <c r="N659" s="276"/>
      <c r="O659" s="259"/>
    </row>
    <row r="660" spans="1:15" hidden="1">
      <c r="B660" s="260"/>
      <c r="C660" s="260"/>
      <c r="D660" s="260"/>
      <c r="J660" s="255"/>
      <c r="O660" s="258"/>
    </row>
    <row r="661" spans="1:15" hidden="1">
      <c r="B661" s="260"/>
      <c r="C661" s="260"/>
      <c r="D661" s="260"/>
      <c r="J661" s="255"/>
      <c r="O661" s="258"/>
    </row>
    <row r="662" spans="1:15" hidden="1">
      <c r="B662" s="260"/>
      <c r="C662" s="260"/>
      <c r="D662" s="260"/>
      <c r="J662" s="255"/>
      <c r="O662" s="259"/>
    </row>
    <row r="663" spans="1:15" hidden="1">
      <c r="B663" s="260"/>
      <c r="C663" s="260"/>
      <c r="D663" s="260"/>
      <c r="J663" s="255"/>
      <c r="O663" s="258"/>
    </row>
    <row r="664" spans="1:15" hidden="1">
      <c r="B664" s="260"/>
      <c r="C664" s="260"/>
      <c r="D664" s="260"/>
      <c r="J664" s="255"/>
      <c r="O664" s="258"/>
    </row>
    <row r="665" spans="1:15" hidden="1">
      <c r="B665" s="260"/>
      <c r="C665" s="260"/>
      <c r="D665" s="260"/>
      <c r="J665" s="255"/>
      <c r="O665" s="259"/>
    </row>
    <row r="666" spans="1:15" hidden="1">
      <c r="B666" s="260"/>
      <c r="C666" s="260"/>
      <c r="D666" s="260"/>
      <c r="J666" s="255"/>
      <c r="O666" s="258"/>
    </row>
    <row r="667" spans="1:15" hidden="1">
      <c r="B667" s="260"/>
      <c r="C667" s="260"/>
      <c r="D667" s="260"/>
      <c r="J667" s="255"/>
      <c r="O667" s="258"/>
    </row>
    <row r="668" spans="1:15" hidden="1">
      <c r="B668" s="260"/>
      <c r="C668" s="260"/>
      <c r="D668" s="260"/>
      <c r="J668" s="255"/>
      <c r="O668" s="194">
        <v>43656</v>
      </c>
    </row>
    <row r="669" spans="1:15" hidden="1">
      <c r="B669" s="260"/>
      <c r="C669" s="260"/>
      <c r="D669" s="260"/>
      <c r="J669" s="255"/>
      <c r="O669" s="194">
        <v>43663</v>
      </c>
    </row>
    <row r="670" spans="1:15" hidden="1">
      <c r="B670" s="260"/>
      <c r="C670" s="260"/>
      <c r="D670" s="260"/>
      <c r="J670" s="255"/>
      <c r="O670" s="194">
        <v>43663</v>
      </c>
    </row>
    <row r="671" spans="1:15" hidden="1">
      <c r="B671" s="260"/>
      <c r="C671" s="260"/>
      <c r="D671" s="260"/>
      <c r="J671" s="255"/>
    </row>
    <row r="672" spans="1:15" hidden="1">
      <c r="B672" s="260"/>
      <c r="C672" s="260"/>
      <c r="D672" s="260"/>
      <c r="J672" s="255"/>
    </row>
    <row r="673" spans="2:10" hidden="1">
      <c r="B673" s="260"/>
      <c r="C673" s="260"/>
      <c r="D673" s="260"/>
      <c r="J673" s="255"/>
    </row>
    <row r="674" spans="2:10" hidden="1">
      <c r="B674" s="260"/>
      <c r="C674" s="260"/>
      <c r="D674" s="260"/>
      <c r="J674" s="255"/>
    </row>
    <row r="675" spans="2:10" hidden="1">
      <c r="B675" s="260"/>
      <c r="C675" s="260"/>
      <c r="D675" s="260"/>
      <c r="J675" s="255"/>
    </row>
    <row r="676" spans="2:10" hidden="1">
      <c r="B676" s="260"/>
      <c r="C676" s="260"/>
      <c r="D676" s="260"/>
      <c r="J676" s="255"/>
    </row>
    <row r="677" spans="2:10" hidden="1">
      <c r="B677" s="260"/>
      <c r="C677" s="260"/>
      <c r="D677" s="260"/>
      <c r="J677" s="255"/>
    </row>
    <row r="678" spans="2:10" hidden="1">
      <c r="B678" s="260"/>
      <c r="C678" s="260"/>
      <c r="D678" s="260"/>
      <c r="J678" s="255"/>
    </row>
    <row r="679" spans="2:10" hidden="1"/>
    <row r="680" spans="2:10" hidden="1"/>
    <row r="681" spans="2:10" hidden="1"/>
    <row r="682" spans="2:10" hidden="1"/>
    <row r="683" spans="2:10" hidden="1"/>
    <row r="684" spans="2:10" hidden="1"/>
    <row r="685" spans="2:10" hidden="1"/>
    <row r="686" spans="2:10" hidden="1"/>
  </sheetData>
  <sortState ref="A93:O105">
    <sortCondition ref="A93"/>
  </sortState>
  <mergeCells count="174">
    <mergeCell ref="E53:F53"/>
    <mergeCell ref="N53:O53"/>
    <mergeCell ref="A54:D55"/>
    <mergeCell ref="E54:E55"/>
    <mergeCell ref="F54:F55"/>
    <mergeCell ref="E50:F50"/>
    <mergeCell ref="N50:O50"/>
    <mergeCell ref="E51:F51"/>
    <mergeCell ref="N51:O51"/>
    <mergeCell ref="E52:F52"/>
    <mergeCell ref="N52:O52"/>
    <mergeCell ref="C48:D48"/>
    <mergeCell ref="E48:F48"/>
    <mergeCell ref="N48:O48"/>
    <mergeCell ref="C49:D49"/>
    <mergeCell ref="E49:F49"/>
    <mergeCell ref="N49:O49"/>
    <mergeCell ref="C46:D46"/>
    <mergeCell ref="E46:F46"/>
    <mergeCell ref="L46:M46"/>
    <mergeCell ref="N46:O46"/>
    <mergeCell ref="C47:D47"/>
    <mergeCell ref="E47:F47"/>
    <mergeCell ref="L47:M47"/>
    <mergeCell ref="N47:O47"/>
    <mergeCell ref="C44:D44"/>
    <mergeCell ref="E44:F44"/>
    <mergeCell ref="L44:M44"/>
    <mergeCell ref="C45:D45"/>
    <mergeCell ref="E45:F45"/>
    <mergeCell ref="L45:M45"/>
    <mergeCell ref="C42:D42"/>
    <mergeCell ref="E42:F42"/>
    <mergeCell ref="L42:M42"/>
    <mergeCell ref="N42:O42"/>
    <mergeCell ref="C43:D43"/>
    <mergeCell ref="E43:F43"/>
    <mergeCell ref="L43:M43"/>
    <mergeCell ref="C40:D40"/>
    <mergeCell ref="E40:F40"/>
    <mergeCell ref="L40:M40"/>
    <mergeCell ref="N40:O40"/>
    <mergeCell ref="C41:D41"/>
    <mergeCell ref="E41:F41"/>
    <mergeCell ref="L41:M41"/>
    <mergeCell ref="N41:O41"/>
    <mergeCell ref="C38:D38"/>
    <mergeCell ref="E38:F38"/>
    <mergeCell ref="L38:M38"/>
    <mergeCell ref="N38:O38"/>
    <mergeCell ref="C39:D39"/>
    <mergeCell ref="E39:F39"/>
    <mergeCell ref="L39:M39"/>
    <mergeCell ref="N39:O39"/>
    <mergeCell ref="C36:D36"/>
    <mergeCell ref="E36:F36"/>
    <mergeCell ref="L36:M36"/>
    <mergeCell ref="N36:O36"/>
    <mergeCell ref="C37:D37"/>
    <mergeCell ref="E37:F37"/>
    <mergeCell ref="L37:M37"/>
    <mergeCell ref="N37:O37"/>
    <mergeCell ref="C34:D34"/>
    <mergeCell ref="E34:F34"/>
    <mergeCell ref="L34:M34"/>
    <mergeCell ref="N34:O34"/>
    <mergeCell ref="C35:D35"/>
    <mergeCell ref="E35:F35"/>
    <mergeCell ref="L35:M35"/>
    <mergeCell ref="N35:O35"/>
    <mergeCell ref="C32:D32"/>
    <mergeCell ref="E32:F32"/>
    <mergeCell ref="L32:M32"/>
    <mergeCell ref="N32:O32"/>
    <mergeCell ref="C33:D33"/>
    <mergeCell ref="E33:F33"/>
    <mergeCell ref="L33:M33"/>
    <mergeCell ref="N33:O33"/>
    <mergeCell ref="A30:I30"/>
    <mergeCell ref="J30:R30"/>
    <mergeCell ref="C31:D31"/>
    <mergeCell ref="E31:F31"/>
    <mergeCell ref="L31:M31"/>
    <mergeCell ref="N31:O31"/>
    <mergeCell ref="N26:O26"/>
    <mergeCell ref="N27:O27"/>
    <mergeCell ref="L17:M17"/>
    <mergeCell ref="L18:M18"/>
    <mergeCell ref="N22:O22"/>
    <mergeCell ref="N23:O23"/>
    <mergeCell ref="N20:O20"/>
    <mergeCell ref="L21:M21"/>
    <mergeCell ref="N21:O21"/>
    <mergeCell ref="N24:O24"/>
    <mergeCell ref="N25:O25"/>
    <mergeCell ref="N16:O16"/>
    <mergeCell ref="L13:M13"/>
    <mergeCell ref="N13:O13"/>
    <mergeCell ref="L14:M14"/>
    <mergeCell ref="N14:O14"/>
    <mergeCell ref="L15:M15"/>
    <mergeCell ref="N15:O15"/>
    <mergeCell ref="L10:M10"/>
    <mergeCell ref="N10:O10"/>
    <mergeCell ref="L11:M11"/>
    <mergeCell ref="N11:O11"/>
    <mergeCell ref="L12:M12"/>
    <mergeCell ref="N12:O12"/>
    <mergeCell ref="L7:M7"/>
    <mergeCell ref="N7:O7"/>
    <mergeCell ref="L8:M8"/>
    <mergeCell ref="N8:O8"/>
    <mergeCell ref="L9:M9"/>
    <mergeCell ref="N9:O9"/>
    <mergeCell ref="J4:R4"/>
    <mergeCell ref="L5:M5"/>
    <mergeCell ref="N5:O5"/>
    <mergeCell ref="L6:M6"/>
    <mergeCell ref="N6:O6"/>
    <mergeCell ref="C19:D19"/>
    <mergeCell ref="E19:F19"/>
    <mergeCell ref="C20:D20"/>
    <mergeCell ref="E20:F20"/>
    <mergeCell ref="C21:D21"/>
    <mergeCell ref="E21:F21"/>
    <mergeCell ref="E24:F24"/>
    <mergeCell ref="E25:F25"/>
    <mergeCell ref="E26:F26"/>
    <mergeCell ref="E27:F27"/>
    <mergeCell ref="L16:M16"/>
    <mergeCell ref="L19:M19"/>
    <mergeCell ref="L20:M20"/>
    <mergeCell ref="C22:D22"/>
    <mergeCell ref="E22:F22"/>
    <mergeCell ref="C23:D23"/>
    <mergeCell ref="E23:F23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C5:D5"/>
    <mergeCell ref="E5:F5"/>
    <mergeCell ref="C6:D6"/>
    <mergeCell ref="E6:F6"/>
    <mergeCell ref="A4:I4"/>
    <mergeCell ref="A258:O258"/>
    <mergeCell ref="I104:J104"/>
    <mergeCell ref="I105:J105"/>
    <mergeCell ref="I110:J110"/>
    <mergeCell ref="I111:J111"/>
    <mergeCell ref="I117:J117"/>
    <mergeCell ref="J161:K161"/>
    <mergeCell ref="I134:J134"/>
    <mergeCell ref="I135:J135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Z574"/>
  <sheetViews>
    <sheetView topLeftCell="A8" zoomScaleNormal="100" workbookViewId="0">
      <selection activeCell="A19" sqref="A19:H44"/>
    </sheetView>
  </sheetViews>
  <sheetFormatPr defaultRowHeight="15"/>
  <cols>
    <col min="1" max="1" width="9.28515625" style="312" customWidth="1"/>
    <col min="2" max="2" width="15.28515625" style="312" bestFit="1" customWidth="1"/>
    <col min="3" max="3" width="7.7109375" style="312" bestFit="1" customWidth="1"/>
    <col min="4" max="4" width="12.28515625" style="312" bestFit="1" customWidth="1"/>
    <col min="5" max="5" width="13.7109375" style="312" bestFit="1" customWidth="1"/>
    <col min="6" max="7" width="9.140625" style="312" customWidth="1"/>
    <col min="8" max="8" width="21.85546875" style="312" bestFit="1" customWidth="1"/>
    <col min="9" max="9" width="9.140625" style="312"/>
    <col min="10" max="10" width="15" style="312" bestFit="1" customWidth="1"/>
    <col min="11" max="12" width="9.140625" style="312" hidden="1" customWidth="1"/>
    <col min="13" max="13" width="10.140625" style="312" hidden="1" customWidth="1"/>
    <col min="14" max="14" width="5.5703125" style="312" bestFit="1" customWidth="1"/>
    <col min="15" max="15" width="12.42578125" style="312" bestFit="1" customWidth="1"/>
    <col min="16" max="16" width="9.140625" style="312"/>
    <col min="17" max="17" width="23.28515625" style="312" customWidth="1"/>
    <col min="18" max="18" width="9.140625" style="312"/>
    <col min="19" max="19" width="12.7109375" style="312" hidden="1" customWidth="1"/>
    <col min="20" max="21" width="0" style="312" hidden="1" customWidth="1"/>
    <col min="22" max="22" width="1.140625" style="312" customWidth="1"/>
    <col min="23" max="23" width="31" style="312" bestFit="1" customWidth="1"/>
    <col min="24" max="29" width="0" style="312" hidden="1" customWidth="1"/>
    <col min="30" max="30" width="11.5703125" style="312" customWidth="1"/>
    <col min="31" max="16384" width="9.140625" style="312"/>
  </cols>
  <sheetData>
    <row r="1" spans="1:18">
      <c r="A1" s="642" t="s">
        <v>0</v>
      </c>
      <c r="B1" s="642" t="s">
        <v>1</v>
      </c>
      <c r="C1" s="642" t="s">
        <v>2</v>
      </c>
      <c r="D1" s="642" t="s">
        <v>3</v>
      </c>
      <c r="E1" s="643" t="s">
        <v>4</v>
      </c>
      <c r="F1" s="642" t="s">
        <v>5</v>
      </c>
      <c r="G1" s="642" t="s">
        <v>6</v>
      </c>
      <c r="H1" s="642" t="s">
        <v>7</v>
      </c>
      <c r="I1" s="642" t="s">
        <v>8</v>
      </c>
      <c r="J1" s="642" t="s">
        <v>9</v>
      </c>
      <c r="K1" s="642" t="s">
        <v>10</v>
      </c>
      <c r="L1" s="642" t="s">
        <v>11</v>
      </c>
      <c r="M1" s="642" t="s">
        <v>12</v>
      </c>
      <c r="N1" s="642" t="s">
        <v>13</v>
      </c>
      <c r="O1" s="644" t="s">
        <v>14</v>
      </c>
      <c r="P1" s="646"/>
      <c r="Q1" s="646"/>
      <c r="R1" s="646"/>
    </row>
    <row r="2" spans="1:18">
      <c r="A2">
        <v>2146002</v>
      </c>
      <c r="B2" t="s">
        <v>15</v>
      </c>
      <c r="C2" t="s">
        <v>33</v>
      </c>
      <c r="D2" s="694">
        <v>44441</v>
      </c>
      <c r="E2" s="695">
        <v>0.2638888888888889</v>
      </c>
      <c r="F2" t="s">
        <v>22</v>
      </c>
      <c r="G2" t="s">
        <v>22</v>
      </c>
      <c r="H2" t="s">
        <v>23</v>
      </c>
      <c r="I2"/>
      <c r="J2">
        <v>202</v>
      </c>
      <c r="K2">
        <v>3</v>
      </c>
      <c r="L2"/>
      <c r="M2" s="694">
        <v>44441</v>
      </c>
      <c r="N2" t="s">
        <v>24</v>
      </c>
      <c r="O2" s="694">
        <v>44447</v>
      </c>
    </row>
    <row r="3" spans="1:18">
      <c r="A3">
        <v>2146839</v>
      </c>
      <c r="B3" t="s">
        <v>15</v>
      </c>
      <c r="C3" t="s">
        <v>33</v>
      </c>
      <c r="D3" s="694">
        <v>44447</v>
      </c>
      <c r="E3" s="695">
        <v>0.27013888888888887</v>
      </c>
      <c r="F3" t="s">
        <v>22</v>
      </c>
      <c r="G3" t="s">
        <v>22</v>
      </c>
      <c r="H3" t="s">
        <v>23</v>
      </c>
      <c r="I3"/>
      <c r="J3">
        <v>202</v>
      </c>
      <c r="K3">
        <v>3</v>
      </c>
      <c r="L3"/>
      <c r="M3" s="694">
        <v>44447</v>
      </c>
      <c r="N3" t="s">
        <v>24</v>
      </c>
      <c r="O3" s="694">
        <v>44452</v>
      </c>
    </row>
    <row r="4" spans="1:18">
      <c r="A4">
        <v>2147293</v>
      </c>
      <c r="B4" t="s">
        <v>15</v>
      </c>
      <c r="C4" t="s">
        <v>33</v>
      </c>
      <c r="D4" s="694">
        <v>44448</v>
      </c>
      <c r="E4" s="695">
        <v>0.27361111111111108</v>
      </c>
      <c r="F4" t="s">
        <v>22</v>
      </c>
      <c r="G4" t="s">
        <v>22</v>
      </c>
      <c r="H4" t="s">
        <v>23</v>
      </c>
      <c r="I4"/>
      <c r="J4">
        <v>205</v>
      </c>
      <c r="K4">
        <v>3</v>
      </c>
      <c r="L4"/>
      <c r="M4" s="694">
        <v>44448</v>
      </c>
      <c r="N4" t="s">
        <v>24</v>
      </c>
      <c r="O4" s="694">
        <v>44454</v>
      </c>
    </row>
    <row r="5" spans="1:18">
      <c r="A5">
        <v>2148123</v>
      </c>
      <c r="B5" t="s">
        <v>15</v>
      </c>
      <c r="C5" t="s">
        <v>33</v>
      </c>
      <c r="D5" s="694">
        <v>44453</v>
      </c>
      <c r="E5" s="695">
        <v>0.27291666666666664</v>
      </c>
      <c r="F5" t="s">
        <v>22</v>
      </c>
      <c r="G5" t="s">
        <v>22</v>
      </c>
      <c r="H5" t="s">
        <v>23</v>
      </c>
      <c r="I5"/>
      <c r="J5">
        <v>192</v>
      </c>
      <c r="K5">
        <v>3</v>
      </c>
      <c r="L5"/>
      <c r="M5" s="694">
        <v>44453</v>
      </c>
      <c r="N5" t="s">
        <v>24</v>
      </c>
      <c r="O5" s="694">
        <v>44458</v>
      </c>
    </row>
    <row r="6" spans="1:18">
      <c r="A6">
        <v>2148720</v>
      </c>
      <c r="B6" t="s">
        <v>15</v>
      </c>
      <c r="C6" t="s">
        <v>33</v>
      </c>
      <c r="D6" s="694">
        <v>44455</v>
      </c>
      <c r="E6" s="695">
        <v>0.27708333333333335</v>
      </c>
      <c r="F6" t="s">
        <v>22</v>
      </c>
      <c r="G6" t="s">
        <v>22</v>
      </c>
      <c r="H6" t="s">
        <v>23</v>
      </c>
      <c r="I6"/>
      <c r="J6">
        <v>174</v>
      </c>
      <c r="K6">
        <v>3</v>
      </c>
      <c r="L6"/>
      <c r="M6" s="694">
        <v>44455</v>
      </c>
      <c r="N6" t="s">
        <v>24</v>
      </c>
      <c r="O6" s="694">
        <v>44460</v>
      </c>
    </row>
    <row r="7" spans="1:18">
      <c r="A7">
        <v>2149644</v>
      </c>
      <c r="B7" t="s">
        <v>15</v>
      </c>
      <c r="C7" t="s">
        <v>33</v>
      </c>
      <c r="D7" s="694">
        <v>44460</v>
      </c>
      <c r="E7" s="695">
        <v>0.27708333333333335</v>
      </c>
      <c r="F7" t="s">
        <v>22</v>
      </c>
      <c r="G7" t="s">
        <v>22</v>
      </c>
      <c r="H7" t="s">
        <v>23</v>
      </c>
      <c r="I7"/>
      <c r="J7">
        <v>233</v>
      </c>
      <c r="K7">
        <v>3</v>
      </c>
      <c r="L7"/>
      <c r="M7" s="694">
        <v>44460</v>
      </c>
      <c r="N7" t="s">
        <v>24</v>
      </c>
      <c r="O7" s="694">
        <v>44465</v>
      </c>
    </row>
    <row r="8" spans="1:18">
      <c r="A8">
        <v>2150495</v>
      </c>
      <c r="B8" t="s">
        <v>15</v>
      </c>
      <c r="C8" t="s">
        <v>33</v>
      </c>
      <c r="D8" s="694">
        <v>44462</v>
      </c>
      <c r="E8" s="695">
        <v>0.27499999999999997</v>
      </c>
      <c r="F8" t="s">
        <v>22</v>
      </c>
      <c r="G8" t="s">
        <v>22</v>
      </c>
      <c r="H8" t="s">
        <v>23</v>
      </c>
      <c r="I8"/>
      <c r="J8">
        <v>184</v>
      </c>
      <c r="K8">
        <v>3</v>
      </c>
      <c r="L8"/>
      <c r="M8" s="694">
        <v>44461</v>
      </c>
      <c r="N8" t="s">
        <v>24</v>
      </c>
      <c r="O8" s="694">
        <v>44468</v>
      </c>
    </row>
    <row r="9" spans="1:18">
      <c r="A9">
        <v>2151465</v>
      </c>
      <c r="B9" t="s">
        <v>15</v>
      </c>
      <c r="C9" t="s">
        <v>33</v>
      </c>
      <c r="D9" s="694">
        <v>44467</v>
      </c>
      <c r="E9" s="695">
        <v>0.26944444444444443</v>
      </c>
      <c r="F9" t="s">
        <v>22</v>
      </c>
      <c r="G9" t="s">
        <v>22</v>
      </c>
      <c r="H9" t="s">
        <v>23</v>
      </c>
      <c r="I9"/>
      <c r="J9">
        <v>185</v>
      </c>
      <c r="K9">
        <v>3</v>
      </c>
      <c r="L9"/>
      <c r="M9" s="694">
        <v>44467</v>
      </c>
      <c r="N9" t="s">
        <v>24</v>
      </c>
      <c r="O9" s="694">
        <v>44472</v>
      </c>
    </row>
    <row r="10" spans="1:18">
      <c r="A10">
        <v>2152006</v>
      </c>
      <c r="B10" t="s">
        <v>15</v>
      </c>
      <c r="C10" t="s">
        <v>33</v>
      </c>
      <c r="D10" s="694">
        <v>44469</v>
      </c>
      <c r="E10" s="695">
        <v>0.27013888888888887</v>
      </c>
      <c r="F10" t="s">
        <v>22</v>
      </c>
      <c r="G10" t="s">
        <v>22</v>
      </c>
      <c r="H10" t="s">
        <v>23</v>
      </c>
      <c r="I10"/>
      <c r="J10">
        <v>204</v>
      </c>
      <c r="K10">
        <v>3</v>
      </c>
      <c r="L10"/>
      <c r="M10" s="694">
        <v>44469</v>
      </c>
      <c r="N10" t="s">
        <v>24</v>
      </c>
      <c r="O10" s="694">
        <v>44474</v>
      </c>
    </row>
    <row r="11" spans="1:18">
      <c r="A11" s="636"/>
      <c r="B11" s="636"/>
      <c r="C11" s="636"/>
      <c r="D11" s="621"/>
      <c r="E11" s="637"/>
      <c r="F11" s="636"/>
      <c r="G11" s="636"/>
      <c r="H11" s="636"/>
      <c r="I11" s="636"/>
      <c r="J11" s="636"/>
      <c r="K11" s="635"/>
      <c r="L11" s="636"/>
      <c r="M11" s="621"/>
      <c r="N11" s="636"/>
      <c r="O11" s="621"/>
    </row>
    <row r="12" spans="1:18">
      <c r="A12" s="608"/>
      <c r="B12" s="608"/>
      <c r="C12" s="608"/>
      <c r="D12" s="607"/>
      <c r="E12" s="610"/>
      <c r="F12" s="608"/>
      <c r="G12" s="608"/>
      <c r="H12" s="608"/>
      <c r="I12" s="608"/>
      <c r="J12" s="608"/>
      <c r="K12" s="609"/>
      <c r="L12" s="608"/>
      <c r="M12" s="607"/>
      <c r="N12" s="608"/>
      <c r="O12" s="621"/>
    </row>
    <row r="13" spans="1:18">
      <c r="A13" s="608"/>
      <c r="B13" s="608"/>
      <c r="C13" s="608"/>
      <c r="D13" s="607"/>
      <c r="E13" s="610"/>
      <c r="F13" s="608"/>
      <c r="G13" s="608"/>
      <c r="H13" s="608"/>
      <c r="I13" s="608"/>
      <c r="J13" s="608"/>
      <c r="K13" s="609"/>
      <c r="L13" s="608"/>
      <c r="M13" s="607"/>
      <c r="N13" s="608"/>
      <c r="O13" s="621"/>
    </row>
    <row r="14" spans="1:18">
      <c r="A14" s="608"/>
      <c r="B14" s="608"/>
      <c r="C14" s="608"/>
      <c r="D14" s="607"/>
      <c r="E14" s="610"/>
      <c r="F14" s="608"/>
      <c r="G14" s="608"/>
      <c r="H14" s="608"/>
      <c r="I14" s="608"/>
      <c r="J14" s="608"/>
      <c r="K14" s="609"/>
      <c r="L14" s="608"/>
      <c r="M14" s="607"/>
      <c r="N14" s="608"/>
      <c r="O14" s="621"/>
    </row>
    <row r="15" spans="1:18">
      <c r="A15" s="541"/>
      <c r="B15" s="542"/>
      <c r="C15" s="542"/>
      <c r="D15" s="543"/>
      <c r="E15" s="544"/>
      <c r="F15" s="542"/>
      <c r="G15" s="542"/>
      <c r="H15" s="542"/>
      <c r="I15" s="542"/>
      <c r="J15" s="541"/>
      <c r="K15" s="545"/>
      <c r="L15" s="542"/>
      <c r="M15" s="543"/>
      <c r="N15" s="542"/>
      <c r="O15" s="543"/>
    </row>
    <row r="16" spans="1:18" ht="15.75" thickBot="1">
      <c r="H16" s="766" t="s">
        <v>72</v>
      </c>
      <c r="I16" s="766"/>
      <c r="J16" s="631">
        <f>AVERAGE(J2:J14)</f>
        <v>197.88888888888889</v>
      </c>
      <c r="K16" s="16"/>
      <c r="L16" s="25"/>
      <c r="M16" s="314"/>
      <c r="N16" s="38" t="s">
        <v>24</v>
      </c>
    </row>
    <row r="17" spans="1:15" ht="15.75" thickTop="1">
      <c r="H17" s="767" t="s">
        <v>126</v>
      </c>
      <c r="I17" s="767"/>
      <c r="J17" s="696">
        <f>MAX(J2:J15)</f>
        <v>233</v>
      </c>
      <c r="K17" s="16"/>
      <c r="L17" s="25"/>
      <c r="M17" s="314"/>
      <c r="N17" s="721" t="s">
        <v>24</v>
      </c>
    </row>
    <row r="18" spans="1:15" ht="15.75" thickBot="1">
      <c r="A18" s="709"/>
      <c r="B18" s="709"/>
      <c r="C18" s="315"/>
      <c r="D18" s="315"/>
      <c r="E18" s="315"/>
      <c r="F18" s="315"/>
      <c r="G18" s="315"/>
      <c r="O18" s="710"/>
    </row>
    <row r="19" spans="1:15" ht="21">
      <c r="A19" s="770" t="s">
        <v>1018</v>
      </c>
      <c r="B19" s="771"/>
      <c r="C19" s="771"/>
      <c r="D19" s="771"/>
      <c r="E19" s="771"/>
      <c r="F19" s="771"/>
      <c r="G19" s="711"/>
      <c r="H19" s="724"/>
      <c r="I19" s="273"/>
      <c r="J19" s="554"/>
      <c r="K19" s="273">
        <v>2</v>
      </c>
      <c r="L19" s="273"/>
      <c r="M19" s="718">
        <v>44441</v>
      </c>
      <c r="N19" s="554"/>
      <c r="O19" s="19"/>
    </row>
    <row r="20" spans="1:15">
      <c r="A20" s="712" t="s">
        <v>1017</v>
      </c>
      <c r="B20" s="700" t="s">
        <v>3</v>
      </c>
      <c r="C20" s="768" t="s">
        <v>4</v>
      </c>
      <c r="D20" s="768"/>
      <c r="E20" s="774" t="s">
        <v>572</v>
      </c>
      <c r="F20" s="774"/>
      <c r="G20" s="713" t="s">
        <v>120</v>
      </c>
      <c r="H20" s="725" t="s">
        <v>13</v>
      </c>
      <c r="I20" s="554"/>
      <c r="J20" s="554"/>
      <c r="K20" s="554"/>
      <c r="L20" s="18"/>
      <c r="M20" s="19"/>
      <c r="N20" s="554"/>
      <c r="O20" s="19"/>
    </row>
    <row r="21" spans="1:15">
      <c r="A21" s="714" t="s">
        <v>33</v>
      </c>
      <c r="B21" s="715">
        <v>44470</v>
      </c>
      <c r="C21" s="764">
        <v>0.27847222222222223</v>
      </c>
      <c r="D21" s="765"/>
      <c r="E21" s="773" t="s">
        <v>29</v>
      </c>
      <c r="F21" s="773"/>
      <c r="G21" s="716">
        <v>191</v>
      </c>
      <c r="H21" s="726" t="s">
        <v>24</v>
      </c>
      <c r="I21" s="273"/>
      <c r="J21" s="554"/>
      <c r="K21" s="273">
        <v>2</v>
      </c>
      <c r="L21" s="273"/>
      <c r="M21" s="718">
        <v>44441</v>
      </c>
      <c r="N21" s="554"/>
      <c r="O21" s="718"/>
    </row>
    <row r="22" spans="1:15">
      <c r="A22" s="714" t="s">
        <v>33</v>
      </c>
      <c r="B22" s="715">
        <v>44474</v>
      </c>
      <c r="C22" s="764">
        <v>0.26597222222222222</v>
      </c>
      <c r="D22" s="765"/>
      <c r="E22" s="773" t="s">
        <v>29</v>
      </c>
      <c r="F22" s="773"/>
      <c r="G22" s="716">
        <v>251</v>
      </c>
      <c r="H22" s="726" t="s">
        <v>24</v>
      </c>
      <c r="I22" s="273"/>
      <c r="J22" s="554"/>
      <c r="K22" s="273">
        <v>2</v>
      </c>
      <c r="L22" s="273"/>
      <c r="M22" s="718">
        <v>44447</v>
      </c>
      <c r="N22" s="554"/>
      <c r="O22" s="718"/>
    </row>
    <row r="23" spans="1:15">
      <c r="A23" s="714" t="s">
        <v>33</v>
      </c>
      <c r="B23" s="715">
        <v>44475</v>
      </c>
      <c r="C23" s="764">
        <v>0.26666666666666666</v>
      </c>
      <c r="D23" s="765"/>
      <c r="E23" s="773" t="s">
        <v>29</v>
      </c>
      <c r="F23" s="773"/>
      <c r="G23" s="716">
        <v>325</v>
      </c>
      <c r="H23" s="726" t="s">
        <v>24</v>
      </c>
      <c r="I23" s="273"/>
      <c r="J23" s="554"/>
      <c r="K23" s="273">
        <v>2</v>
      </c>
      <c r="L23" s="273"/>
      <c r="M23" s="718">
        <v>44448</v>
      </c>
      <c r="N23" s="554"/>
      <c r="O23" s="718"/>
    </row>
    <row r="24" spans="1:15">
      <c r="A24" s="714" t="s">
        <v>33</v>
      </c>
      <c r="B24" s="715">
        <v>44476</v>
      </c>
      <c r="C24" s="764">
        <v>0.27569444444444446</v>
      </c>
      <c r="D24" s="765"/>
      <c r="E24" s="773" t="s">
        <v>29</v>
      </c>
      <c r="F24" s="773"/>
      <c r="G24" s="716">
        <v>242</v>
      </c>
      <c r="H24" s="726" t="s">
        <v>24</v>
      </c>
      <c r="I24" s="273"/>
      <c r="J24" s="554"/>
      <c r="K24" s="273">
        <v>2</v>
      </c>
      <c r="L24" s="273"/>
      <c r="M24" s="718">
        <v>44453</v>
      </c>
      <c r="N24" s="554"/>
      <c r="O24" s="718"/>
    </row>
    <row r="25" spans="1:15">
      <c r="A25" s="714" t="s">
        <v>33</v>
      </c>
      <c r="B25" s="715">
        <v>44477</v>
      </c>
      <c r="C25" s="764">
        <v>0.27638888888888885</v>
      </c>
      <c r="D25" s="765"/>
      <c r="E25" s="773" t="s">
        <v>29</v>
      </c>
      <c r="F25" s="773"/>
      <c r="G25" s="716">
        <v>339</v>
      </c>
      <c r="H25" s="726" t="s">
        <v>24</v>
      </c>
      <c r="I25" s="273"/>
      <c r="J25" s="554"/>
      <c r="K25" s="273">
        <v>2</v>
      </c>
      <c r="L25" s="273"/>
      <c r="M25" s="718">
        <v>44455</v>
      </c>
      <c r="N25" s="554"/>
      <c r="O25" s="718"/>
    </row>
    <row r="26" spans="1:15">
      <c r="A26" s="714" t="s">
        <v>33</v>
      </c>
      <c r="B26" s="715">
        <v>44481</v>
      </c>
      <c r="C26" s="764">
        <v>0.27638888888888885</v>
      </c>
      <c r="D26" s="765"/>
      <c r="E26" s="773" t="s">
        <v>29</v>
      </c>
      <c r="F26" s="773"/>
      <c r="G26" s="716">
        <v>306</v>
      </c>
      <c r="H26" s="726" t="s">
        <v>24</v>
      </c>
      <c r="I26" s="273"/>
      <c r="J26" s="554"/>
      <c r="K26" s="273">
        <v>2</v>
      </c>
      <c r="L26" s="273"/>
      <c r="M26" s="718">
        <v>44460</v>
      </c>
      <c r="N26" s="554"/>
      <c r="O26" s="718"/>
    </row>
    <row r="27" spans="1:15">
      <c r="A27" s="714" t="s">
        <v>33</v>
      </c>
      <c r="B27" s="715">
        <v>44482</v>
      </c>
      <c r="C27" s="764">
        <v>0.27013888888888887</v>
      </c>
      <c r="D27" s="765"/>
      <c r="E27" s="773" t="s">
        <v>29</v>
      </c>
      <c r="F27" s="773"/>
      <c r="G27" s="716">
        <v>571</v>
      </c>
      <c r="H27" s="726" t="s">
        <v>24</v>
      </c>
      <c r="I27" s="273"/>
      <c r="J27" s="554"/>
      <c r="K27" s="273">
        <v>2</v>
      </c>
      <c r="L27" s="273"/>
      <c r="M27" s="718">
        <v>44461</v>
      </c>
      <c r="N27" s="554"/>
      <c r="O27" s="718"/>
    </row>
    <row r="28" spans="1:15">
      <c r="A28" s="714" t="s">
        <v>33</v>
      </c>
      <c r="B28" s="715">
        <v>44483</v>
      </c>
      <c r="C28" s="764">
        <v>0.26527777777777778</v>
      </c>
      <c r="D28" s="765"/>
      <c r="E28" s="773" t="s">
        <v>29</v>
      </c>
      <c r="F28" s="773"/>
      <c r="G28" s="716">
        <v>283</v>
      </c>
      <c r="H28" s="726" t="s">
        <v>24</v>
      </c>
      <c r="I28" s="273"/>
      <c r="J28" s="554"/>
      <c r="K28" s="273">
        <v>2</v>
      </c>
      <c r="L28" s="273"/>
      <c r="M28" s="718">
        <v>44467</v>
      </c>
      <c r="N28" s="554"/>
      <c r="O28" s="718"/>
    </row>
    <row r="29" spans="1:15">
      <c r="A29" s="714" t="s">
        <v>33</v>
      </c>
      <c r="B29" s="715">
        <v>44484</v>
      </c>
      <c r="C29" s="764">
        <v>0.27638888888888885</v>
      </c>
      <c r="D29" s="765"/>
      <c r="E29" s="773" t="s">
        <v>29</v>
      </c>
      <c r="F29" s="773"/>
      <c r="G29" s="716">
        <v>270</v>
      </c>
      <c r="H29" s="726" t="s">
        <v>24</v>
      </c>
      <c r="I29" s="273"/>
      <c r="J29" s="554"/>
      <c r="K29" s="273">
        <v>2</v>
      </c>
      <c r="L29" s="273"/>
      <c r="M29" s="718">
        <v>44469</v>
      </c>
      <c r="N29" s="554"/>
      <c r="O29" s="718"/>
    </row>
    <row r="30" spans="1:15">
      <c r="A30" s="714" t="s">
        <v>33</v>
      </c>
      <c r="B30" s="702">
        <v>44487</v>
      </c>
      <c r="C30" s="764">
        <v>0.26805555555555555</v>
      </c>
      <c r="D30" s="765"/>
      <c r="E30" s="773" t="s">
        <v>29</v>
      </c>
      <c r="F30" s="773"/>
      <c r="G30" s="723">
        <v>189</v>
      </c>
      <c r="H30" s="726" t="s">
        <v>24</v>
      </c>
      <c r="I30" s="636"/>
      <c r="J30" s="554"/>
      <c r="K30" s="635"/>
      <c r="L30" s="636"/>
      <c r="M30" s="621"/>
      <c r="N30" s="554"/>
      <c r="O30" s="621"/>
    </row>
    <row r="31" spans="1:15">
      <c r="A31" s="714" t="s">
        <v>33</v>
      </c>
      <c r="B31" s="702">
        <v>44488</v>
      </c>
      <c r="C31" s="764">
        <v>0.2722222222222222</v>
      </c>
      <c r="D31" s="765"/>
      <c r="E31" s="773" t="s">
        <v>29</v>
      </c>
      <c r="F31" s="773"/>
      <c r="G31" s="723">
        <v>338</v>
      </c>
      <c r="H31" s="726" t="s">
        <v>24</v>
      </c>
      <c r="I31" s="636"/>
      <c r="J31" s="554"/>
      <c r="K31" s="635"/>
      <c r="L31" s="636"/>
      <c r="M31" s="621"/>
      <c r="N31" s="554"/>
      <c r="O31" s="621"/>
    </row>
    <row r="32" spans="1:15">
      <c r="A32" s="714" t="s">
        <v>33</v>
      </c>
      <c r="B32" s="702">
        <v>44489</v>
      </c>
      <c r="C32" s="764">
        <v>0.27361111111111108</v>
      </c>
      <c r="D32" s="765"/>
      <c r="E32" s="773" t="s">
        <v>29</v>
      </c>
      <c r="F32" s="773"/>
      <c r="G32" s="723">
        <v>374</v>
      </c>
      <c r="H32" s="726" t="s">
        <v>24</v>
      </c>
      <c r="I32" s="636"/>
      <c r="J32" s="554"/>
      <c r="K32" s="635"/>
      <c r="L32" s="636"/>
      <c r="M32" s="621"/>
      <c r="N32" s="554"/>
      <c r="O32" s="621"/>
    </row>
    <row r="33" spans="1:26">
      <c r="A33" s="714" t="s">
        <v>33</v>
      </c>
      <c r="B33" s="702">
        <v>44490</v>
      </c>
      <c r="C33" s="764">
        <v>0.26805555555555555</v>
      </c>
      <c r="D33" s="765"/>
      <c r="E33" s="773" t="s">
        <v>29</v>
      </c>
      <c r="F33" s="773"/>
      <c r="G33" s="723">
        <v>310</v>
      </c>
      <c r="H33" s="726" t="s">
        <v>24</v>
      </c>
      <c r="I33" s="636"/>
      <c r="J33" s="554"/>
      <c r="K33" s="635"/>
      <c r="L33" s="636"/>
      <c r="M33" s="621"/>
      <c r="N33" s="554"/>
      <c r="O33" s="621"/>
    </row>
    <row r="34" spans="1:26">
      <c r="A34" s="714" t="s">
        <v>33</v>
      </c>
      <c r="B34" s="703">
        <v>44491</v>
      </c>
      <c r="C34" s="764">
        <v>0.27916666666666667</v>
      </c>
      <c r="D34" s="765"/>
      <c r="E34" s="773" t="s">
        <v>29</v>
      </c>
      <c r="F34" s="773"/>
      <c r="G34" s="701">
        <v>283</v>
      </c>
      <c r="H34" s="726" t="s">
        <v>24</v>
      </c>
      <c r="I34" s="522"/>
      <c r="J34" s="554"/>
      <c r="K34" s="697"/>
      <c r="L34" s="522"/>
      <c r="M34" s="523"/>
      <c r="N34" s="554"/>
      <c r="O34" s="523"/>
    </row>
    <row r="35" spans="1:26">
      <c r="A35" s="714" t="s">
        <v>33</v>
      </c>
      <c r="B35" s="704">
        <v>44495</v>
      </c>
      <c r="C35" s="764">
        <v>0.26805555555555555</v>
      </c>
      <c r="D35" s="765"/>
      <c r="E35" s="773" t="s">
        <v>29</v>
      </c>
      <c r="F35" s="773"/>
      <c r="G35" s="701">
        <v>381</v>
      </c>
      <c r="H35" s="726" t="s">
        <v>24</v>
      </c>
      <c r="I35" s="522"/>
      <c r="J35" s="554"/>
      <c r="K35" s="697"/>
      <c r="L35" s="522"/>
      <c r="M35" s="523"/>
      <c r="N35" s="554"/>
      <c r="O35" s="523"/>
    </row>
    <row r="36" spans="1:26">
      <c r="A36" s="714" t="s">
        <v>33</v>
      </c>
      <c r="B36" s="704">
        <v>44496</v>
      </c>
      <c r="C36" s="764">
        <v>0.2722222222222222</v>
      </c>
      <c r="D36" s="765"/>
      <c r="E36" s="773" t="s">
        <v>29</v>
      </c>
      <c r="F36" s="773"/>
      <c r="G36" s="701">
        <v>202</v>
      </c>
      <c r="H36" s="726" t="s">
        <v>24</v>
      </c>
      <c r="I36" s="522"/>
      <c r="J36" s="554"/>
      <c r="K36" s="697"/>
      <c r="L36" s="522"/>
      <c r="M36" s="523"/>
      <c r="N36" s="554"/>
      <c r="O36" s="523"/>
    </row>
    <row r="37" spans="1:26">
      <c r="A37" s="714" t="s">
        <v>33</v>
      </c>
      <c r="B37" s="704">
        <v>44497</v>
      </c>
      <c r="C37" s="764">
        <v>0.26944444444444443</v>
      </c>
      <c r="D37" s="765"/>
      <c r="E37" s="773" t="s">
        <v>29</v>
      </c>
      <c r="F37" s="773"/>
      <c r="G37" s="701">
        <v>317</v>
      </c>
      <c r="H37" s="726" t="s">
        <v>24</v>
      </c>
      <c r="I37" s="522"/>
      <c r="J37" s="554"/>
      <c r="K37" s="697"/>
      <c r="L37" s="522"/>
      <c r="M37" s="523"/>
      <c r="N37" s="554"/>
      <c r="O37" s="523"/>
    </row>
    <row r="38" spans="1:26">
      <c r="A38" s="714" t="s">
        <v>33</v>
      </c>
      <c r="B38" s="704">
        <v>44498</v>
      </c>
      <c r="C38" s="764">
        <v>0.27708333333333335</v>
      </c>
      <c r="D38" s="765"/>
      <c r="E38" s="773" t="s">
        <v>29</v>
      </c>
      <c r="F38" s="773"/>
      <c r="G38" s="701">
        <v>440</v>
      </c>
      <c r="H38" s="726" t="s">
        <v>24</v>
      </c>
      <c r="I38" s="522"/>
      <c r="J38" s="554"/>
      <c r="K38" s="697"/>
      <c r="L38" s="522"/>
      <c r="M38" s="523"/>
      <c r="N38" s="554"/>
      <c r="O38" s="523"/>
    </row>
    <row r="39" spans="1:26">
      <c r="A39" s="714" t="s">
        <v>33</v>
      </c>
      <c r="B39" s="698"/>
      <c r="C39" s="717"/>
      <c r="D39" s="717"/>
      <c r="E39" s="699"/>
      <c r="F39" s="717"/>
      <c r="G39" s="522"/>
      <c r="H39" s="722"/>
      <c r="I39" s="522"/>
      <c r="J39" s="554"/>
      <c r="K39" s="697"/>
      <c r="L39" s="522"/>
      <c r="M39" s="523"/>
      <c r="N39" s="554"/>
      <c r="O39" s="523"/>
    </row>
    <row r="40" spans="1:26">
      <c r="A40" s="714" t="s">
        <v>33</v>
      </c>
      <c r="B40" s="698"/>
      <c r="C40" s="717"/>
      <c r="D40" s="717"/>
      <c r="E40" s="699"/>
      <c r="F40" s="717"/>
      <c r="G40" s="522"/>
      <c r="H40" s="722"/>
      <c r="I40" s="522"/>
      <c r="J40" s="554"/>
      <c r="K40" s="697"/>
      <c r="L40" s="522"/>
      <c r="M40" s="523"/>
      <c r="N40" s="554"/>
      <c r="O40" s="523"/>
    </row>
    <row r="41" spans="1:26">
      <c r="A41" s="714" t="s">
        <v>33</v>
      </c>
      <c r="B41" s="698"/>
      <c r="C41" s="717"/>
      <c r="D41" s="717"/>
      <c r="E41" s="699"/>
      <c r="F41" s="717"/>
      <c r="G41" s="522"/>
      <c r="H41" s="722"/>
      <c r="I41" s="522"/>
      <c r="J41" s="554"/>
      <c r="K41" s="697"/>
      <c r="L41" s="522"/>
      <c r="M41" s="523"/>
      <c r="N41" s="554"/>
      <c r="O41" s="523"/>
    </row>
    <row r="42" spans="1:26">
      <c r="A42" s="714" t="s">
        <v>33</v>
      </c>
      <c r="B42" s="698"/>
      <c r="C42" s="717"/>
      <c r="D42" s="717"/>
      <c r="E42" s="699"/>
      <c r="F42" s="717"/>
      <c r="G42" s="522"/>
      <c r="H42" s="722"/>
      <c r="I42" s="522"/>
      <c r="J42" s="554"/>
      <c r="K42" s="697"/>
      <c r="L42" s="522"/>
      <c r="M42" s="523"/>
      <c r="N42" s="554"/>
      <c r="O42" s="523"/>
    </row>
    <row r="43" spans="1:26" ht="15" customHeight="1">
      <c r="A43" s="719"/>
      <c r="B43" s="705"/>
      <c r="E43" s="769" t="s">
        <v>1020</v>
      </c>
      <c r="F43" s="769"/>
      <c r="G43" s="707">
        <f>AVERAGE(G21:G42)</f>
        <v>311.77777777777777</v>
      </c>
      <c r="H43" s="728" t="s">
        <v>24</v>
      </c>
      <c r="I43" s="522"/>
      <c r="J43" s="554"/>
      <c r="K43" s="697"/>
      <c r="L43" s="522"/>
      <c r="M43" s="523"/>
      <c r="N43" s="554"/>
      <c r="O43" s="523"/>
    </row>
    <row r="44" spans="1:26" ht="15.75" thickBot="1">
      <c r="A44" s="720"/>
      <c r="B44" s="706"/>
      <c r="C44" s="317"/>
      <c r="D44" s="727"/>
      <c r="E44" s="772" t="s">
        <v>1019</v>
      </c>
      <c r="F44" s="772"/>
      <c r="G44" s="708">
        <f>MAX(G21:G42)</f>
        <v>571</v>
      </c>
      <c r="H44" s="729" t="s">
        <v>24</v>
      </c>
      <c r="I44" s="522"/>
      <c r="J44" s="554"/>
      <c r="K44" s="697"/>
      <c r="L44" s="522"/>
      <c r="M44" s="523"/>
      <c r="N44" s="554"/>
      <c r="O44" s="96"/>
    </row>
    <row r="45" spans="1:26" ht="15.75" thickBot="1">
      <c r="A45" s="18"/>
      <c r="B45" s="18"/>
      <c r="C45" s="554"/>
      <c r="D45" s="554"/>
      <c r="E45" s="554"/>
      <c r="F45" s="554"/>
      <c r="G45" s="554"/>
      <c r="H45" s="555"/>
      <c r="I45" s="555"/>
      <c r="J45" s="556"/>
      <c r="K45" s="16"/>
      <c r="L45" s="18"/>
      <c r="M45" s="19"/>
      <c r="N45" s="557"/>
      <c r="O45" s="96"/>
    </row>
    <row r="46" spans="1:26" ht="21">
      <c r="A46" s="770" t="s">
        <v>1021</v>
      </c>
      <c r="B46" s="771"/>
      <c r="C46" s="771"/>
      <c r="D46" s="771"/>
      <c r="E46" s="771"/>
      <c r="F46" s="771"/>
      <c r="G46" s="711"/>
      <c r="H46" s="724"/>
      <c r="I46" s="555"/>
      <c r="J46" s="556"/>
      <c r="K46" s="16"/>
      <c r="L46" s="18"/>
      <c r="M46" s="19"/>
      <c r="N46" s="557"/>
      <c r="O46" s="96"/>
    </row>
    <row r="47" spans="1:26">
      <c r="A47" s="712" t="s">
        <v>1017</v>
      </c>
      <c r="B47" s="700" t="s">
        <v>3</v>
      </c>
      <c r="C47" s="768" t="s">
        <v>4</v>
      </c>
      <c r="D47" s="768"/>
      <c r="E47" s="774" t="s">
        <v>572</v>
      </c>
      <c r="F47" s="774"/>
      <c r="G47" s="713" t="s">
        <v>120</v>
      </c>
      <c r="H47" s="725" t="s">
        <v>13</v>
      </c>
      <c r="I47" s="555"/>
      <c r="J47" s="556"/>
      <c r="K47" s="16"/>
      <c r="L47" s="18"/>
      <c r="M47" s="19"/>
      <c r="N47" s="557"/>
      <c r="O47" s="96"/>
    </row>
    <row r="48" spans="1:26" s="186" customFormat="1" ht="15.75">
      <c r="A48" s="714" t="s">
        <v>33</v>
      </c>
      <c r="B48" s="715">
        <v>44470</v>
      </c>
      <c r="C48" s="764">
        <v>0.27847222222222223</v>
      </c>
      <c r="D48" s="765"/>
      <c r="E48" s="773" t="s">
        <v>1022</v>
      </c>
      <c r="F48" s="773"/>
      <c r="G48" s="730">
        <v>5.5</v>
      </c>
      <c r="H48" s="726" t="s">
        <v>24</v>
      </c>
      <c r="I48" s="555"/>
      <c r="J48" s="556"/>
      <c r="K48" s="16"/>
      <c r="L48" s="18"/>
      <c r="M48" s="19"/>
      <c r="N48" s="557"/>
      <c r="O48" s="96"/>
      <c r="P48" s="531"/>
      <c r="Q48" s="276"/>
      <c r="R48" s="276"/>
      <c r="S48" s="276"/>
      <c r="T48" s="276"/>
      <c r="U48" s="276"/>
      <c r="V48" s="244"/>
      <c r="W48" s="276"/>
      <c r="X48" s="278"/>
      <c r="Y48" s="276"/>
      <c r="Z48" s="278"/>
    </row>
    <row r="49" spans="1:15">
      <c r="A49" s="714" t="s">
        <v>33</v>
      </c>
      <c r="B49" s="715">
        <v>44474</v>
      </c>
      <c r="C49" s="764">
        <v>0.26597222222222222</v>
      </c>
      <c r="D49" s="765"/>
      <c r="E49" s="773" t="s">
        <v>1022</v>
      </c>
      <c r="F49" s="773"/>
      <c r="G49" s="730">
        <v>5.7</v>
      </c>
      <c r="H49" s="726" t="s">
        <v>24</v>
      </c>
      <c r="I49" s="555"/>
      <c r="J49" s="556"/>
      <c r="K49" s="16"/>
      <c r="L49" s="18"/>
      <c r="M49" s="19"/>
      <c r="N49" s="557"/>
      <c r="O49" s="96"/>
    </row>
    <row r="50" spans="1:15">
      <c r="A50" s="714" t="s">
        <v>33</v>
      </c>
      <c r="B50" s="715">
        <v>44475</v>
      </c>
      <c r="C50" s="764">
        <v>0.26666666666666666</v>
      </c>
      <c r="D50" s="765"/>
      <c r="E50" s="773" t="s">
        <v>1022</v>
      </c>
      <c r="F50" s="773"/>
      <c r="G50" s="730">
        <v>7.98</v>
      </c>
      <c r="H50" s="726" t="s">
        <v>24</v>
      </c>
      <c r="I50" s="555"/>
      <c r="J50" s="556"/>
      <c r="K50" s="16"/>
      <c r="L50" s="18"/>
      <c r="M50" s="19"/>
      <c r="N50" s="557"/>
      <c r="O50" s="96"/>
    </row>
    <row r="51" spans="1:15">
      <c r="A51" s="714" t="s">
        <v>33</v>
      </c>
      <c r="B51" s="715">
        <v>44476</v>
      </c>
      <c r="C51" s="764">
        <v>0.27569444444444446</v>
      </c>
      <c r="D51" s="765"/>
      <c r="E51" s="773" t="s">
        <v>1022</v>
      </c>
      <c r="F51" s="773"/>
      <c r="G51" s="730">
        <v>5.18</v>
      </c>
      <c r="H51" s="726" t="s">
        <v>24</v>
      </c>
      <c r="I51" s="555"/>
      <c r="J51" s="556"/>
      <c r="K51" s="16"/>
      <c r="L51" s="18"/>
      <c r="M51" s="19"/>
      <c r="N51" s="557"/>
      <c r="O51" s="96"/>
    </row>
    <row r="52" spans="1:15">
      <c r="A52" s="714" t="s">
        <v>33</v>
      </c>
      <c r="B52" s="715">
        <v>44477</v>
      </c>
      <c r="C52" s="764">
        <v>0.27638888888888885</v>
      </c>
      <c r="D52" s="765"/>
      <c r="E52" s="773" t="s">
        <v>1022</v>
      </c>
      <c r="F52" s="773"/>
      <c r="G52" s="730">
        <v>6.58</v>
      </c>
      <c r="H52" s="726" t="s">
        <v>24</v>
      </c>
      <c r="I52" s="555"/>
      <c r="J52" s="556"/>
      <c r="K52" s="16"/>
      <c r="L52" s="18"/>
      <c r="M52" s="19"/>
      <c r="N52" s="557"/>
      <c r="O52" s="96"/>
    </row>
    <row r="53" spans="1:15">
      <c r="A53" s="714" t="s">
        <v>33</v>
      </c>
      <c r="B53" s="715">
        <v>44481</v>
      </c>
      <c r="C53" s="764">
        <v>0.27638888888888885</v>
      </c>
      <c r="D53" s="765"/>
      <c r="E53" s="773" t="s">
        <v>1022</v>
      </c>
      <c r="F53" s="773"/>
      <c r="G53" s="730">
        <v>6.86</v>
      </c>
      <c r="H53" s="726" t="s">
        <v>24</v>
      </c>
      <c r="I53" s="555"/>
      <c r="J53" s="556"/>
      <c r="K53" s="16"/>
      <c r="L53" s="18"/>
      <c r="M53" s="19"/>
      <c r="N53" s="557"/>
      <c r="O53" s="96"/>
    </row>
    <row r="54" spans="1:15">
      <c r="A54" s="714" t="s">
        <v>33</v>
      </c>
      <c r="B54" s="715">
        <v>44482</v>
      </c>
      <c r="C54" s="764">
        <v>0.27013888888888887</v>
      </c>
      <c r="D54" s="765"/>
      <c r="E54" s="773" t="s">
        <v>1022</v>
      </c>
      <c r="F54" s="773"/>
      <c r="G54" s="730">
        <v>7.74</v>
      </c>
      <c r="H54" s="726" t="s">
        <v>24</v>
      </c>
      <c r="I54" s="555"/>
      <c r="J54" s="556"/>
      <c r="K54" s="16"/>
      <c r="L54" s="18"/>
      <c r="M54" s="19"/>
      <c r="N54" s="557"/>
      <c r="O54" s="96"/>
    </row>
    <row r="55" spans="1:15">
      <c r="A55" s="714" t="s">
        <v>33</v>
      </c>
      <c r="B55" s="715">
        <v>44483</v>
      </c>
      <c r="C55" s="764">
        <v>0.26527777777777778</v>
      </c>
      <c r="D55" s="765"/>
      <c r="E55" s="773" t="s">
        <v>1022</v>
      </c>
      <c r="F55" s="773"/>
      <c r="G55" s="730">
        <v>6.98</v>
      </c>
      <c r="H55" s="726" t="s">
        <v>24</v>
      </c>
      <c r="I55" s="555"/>
      <c r="J55" s="556"/>
      <c r="K55" s="16"/>
      <c r="L55" s="18"/>
      <c r="M55" s="19"/>
      <c r="N55" s="557"/>
      <c r="O55" s="96"/>
    </row>
    <row r="56" spans="1:15">
      <c r="A56" s="714" t="s">
        <v>33</v>
      </c>
      <c r="B56" s="715">
        <v>44484</v>
      </c>
      <c r="C56" s="764">
        <v>0.27638888888888885</v>
      </c>
      <c r="D56" s="765"/>
      <c r="E56" s="773" t="s">
        <v>1022</v>
      </c>
      <c r="F56" s="773"/>
      <c r="G56" s="730">
        <v>6.48</v>
      </c>
      <c r="H56" s="726" t="s">
        <v>24</v>
      </c>
      <c r="I56" s="555"/>
      <c r="J56" s="556"/>
      <c r="K56" s="16"/>
      <c r="L56" s="18"/>
      <c r="M56" s="19"/>
      <c r="N56" s="557"/>
      <c r="O56" s="96"/>
    </row>
    <row r="57" spans="1:15">
      <c r="A57" s="714" t="s">
        <v>33</v>
      </c>
      <c r="B57" s="702">
        <v>44487</v>
      </c>
      <c r="C57" s="764">
        <v>0.26805555555555555</v>
      </c>
      <c r="D57" s="765"/>
      <c r="E57" s="773" t="s">
        <v>1022</v>
      </c>
      <c r="F57" s="773"/>
      <c r="G57" s="731">
        <v>5.12</v>
      </c>
      <c r="H57" s="726" t="s">
        <v>24</v>
      </c>
      <c r="I57" s="555"/>
      <c r="J57" s="556"/>
      <c r="K57" s="16"/>
      <c r="L57" s="18"/>
      <c r="M57" s="19"/>
      <c r="N57" s="557"/>
      <c r="O57" s="96"/>
    </row>
    <row r="58" spans="1:15">
      <c r="A58" s="714" t="s">
        <v>33</v>
      </c>
      <c r="B58" s="702">
        <v>44488</v>
      </c>
      <c r="C58" s="764">
        <v>0.2722222222222222</v>
      </c>
      <c r="D58" s="765"/>
      <c r="E58" s="773" t="s">
        <v>1022</v>
      </c>
      <c r="F58" s="773"/>
      <c r="G58" s="731">
        <v>4.29</v>
      </c>
      <c r="H58" s="726" t="s">
        <v>24</v>
      </c>
      <c r="I58" s="555"/>
      <c r="J58" s="556"/>
      <c r="K58" s="16"/>
      <c r="L58" s="18"/>
      <c r="M58" s="19"/>
      <c r="N58" s="557"/>
      <c r="O58" s="96"/>
    </row>
    <row r="59" spans="1:15">
      <c r="A59" s="714" t="s">
        <v>33</v>
      </c>
      <c r="B59" s="702">
        <v>44489</v>
      </c>
      <c r="C59" s="764">
        <v>0.27361111111111108</v>
      </c>
      <c r="D59" s="765"/>
      <c r="E59" s="773" t="s">
        <v>1022</v>
      </c>
      <c r="F59" s="773"/>
      <c r="G59" s="731">
        <v>5.88</v>
      </c>
      <c r="H59" s="726" t="s">
        <v>24</v>
      </c>
      <c r="I59" s="555"/>
      <c r="J59" s="556"/>
      <c r="K59" s="16"/>
      <c r="L59" s="18"/>
      <c r="M59" s="19"/>
      <c r="N59" s="557"/>
      <c r="O59" s="96"/>
    </row>
    <row r="60" spans="1:15">
      <c r="A60" s="714" t="s">
        <v>33</v>
      </c>
      <c r="B60" s="702">
        <v>44490</v>
      </c>
      <c r="C60" s="764">
        <v>0.26805555555555555</v>
      </c>
      <c r="D60" s="765"/>
      <c r="E60" s="773" t="s">
        <v>1022</v>
      </c>
      <c r="F60" s="773"/>
      <c r="G60" s="731">
        <v>6.62</v>
      </c>
      <c r="H60" s="726" t="s">
        <v>24</v>
      </c>
      <c r="I60" s="555"/>
      <c r="J60" s="556"/>
      <c r="K60" s="16"/>
      <c r="L60" s="18"/>
      <c r="M60" s="19"/>
      <c r="N60" s="557"/>
      <c r="O60" s="96"/>
    </row>
    <row r="61" spans="1:15">
      <c r="A61" s="714" t="s">
        <v>33</v>
      </c>
      <c r="B61" s="703">
        <v>44491</v>
      </c>
      <c r="C61" s="764">
        <v>0.27916666666666667</v>
      </c>
      <c r="D61" s="765"/>
      <c r="E61" s="773" t="s">
        <v>1022</v>
      </c>
      <c r="F61" s="773"/>
      <c r="G61" s="732">
        <v>7.76</v>
      </c>
      <c r="H61" s="726" t="s">
        <v>24</v>
      </c>
      <c r="I61" s="555"/>
      <c r="J61" s="556"/>
      <c r="K61" s="16"/>
      <c r="L61" s="18"/>
      <c r="M61" s="19"/>
      <c r="N61" s="557"/>
      <c r="O61" s="96"/>
    </row>
    <row r="62" spans="1:15">
      <c r="A62" s="714" t="s">
        <v>33</v>
      </c>
      <c r="B62" s="704">
        <v>44495</v>
      </c>
      <c r="C62" s="764">
        <v>0.26805555555555555</v>
      </c>
      <c r="D62" s="765"/>
      <c r="E62" s="773" t="s">
        <v>1022</v>
      </c>
      <c r="F62" s="773"/>
      <c r="G62" s="732">
        <v>5</v>
      </c>
      <c r="H62" s="726" t="s">
        <v>24</v>
      </c>
      <c r="I62" s="555"/>
      <c r="J62" s="556"/>
      <c r="K62" s="16"/>
      <c r="L62" s="18"/>
      <c r="M62" s="19"/>
      <c r="N62" s="557"/>
      <c r="O62" s="96"/>
    </row>
    <row r="63" spans="1:15">
      <c r="A63" s="714" t="s">
        <v>33</v>
      </c>
      <c r="B63" s="704">
        <v>44496</v>
      </c>
      <c r="C63" s="764">
        <v>0.2722222222222222</v>
      </c>
      <c r="D63" s="765"/>
      <c r="E63" s="773" t="s">
        <v>1022</v>
      </c>
      <c r="F63" s="773"/>
      <c r="G63" s="732">
        <v>6.1</v>
      </c>
      <c r="H63" s="726" t="s">
        <v>24</v>
      </c>
      <c r="I63" s="555"/>
      <c r="J63" s="556"/>
      <c r="K63" s="16"/>
      <c r="L63" s="18"/>
      <c r="M63" s="19"/>
      <c r="N63" s="557"/>
      <c r="O63" s="96"/>
    </row>
    <row r="64" spans="1:15">
      <c r="A64" s="714" t="s">
        <v>33</v>
      </c>
      <c r="B64" s="704">
        <v>44497</v>
      </c>
      <c r="C64" s="764">
        <v>0.26944444444444443</v>
      </c>
      <c r="D64" s="765"/>
      <c r="E64" s="773" t="s">
        <v>1022</v>
      </c>
      <c r="F64" s="773"/>
      <c r="G64" s="732">
        <v>5.44</v>
      </c>
      <c r="H64" s="726" t="s">
        <v>24</v>
      </c>
      <c r="I64" s="555"/>
      <c r="J64" s="556"/>
      <c r="K64" s="16"/>
      <c r="L64" s="18"/>
      <c r="M64" s="19"/>
      <c r="N64" s="557"/>
      <c r="O64" s="96"/>
    </row>
    <row r="65" spans="1:15">
      <c r="A65" s="714" t="s">
        <v>33</v>
      </c>
      <c r="B65" s="704">
        <v>44498</v>
      </c>
      <c r="C65" s="764">
        <v>0.27708333333333335</v>
      </c>
      <c r="D65" s="765"/>
      <c r="E65" s="773" t="s">
        <v>1022</v>
      </c>
      <c r="F65" s="773"/>
      <c r="G65" s="732">
        <v>7.01</v>
      </c>
      <c r="H65" s="726" t="s">
        <v>24</v>
      </c>
      <c r="I65" s="582"/>
      <c r="J65" s="581"/>
      <c r="K65" s="585"/>
      <c r="L65" s="582"/>
      <c r="M65" s="583"/>
      <c r="N65" s="582"/>
      <c r="O65" s="583"/>
    </row>
    <row r="66" spans="1:15">
      <c r="A66" s="714" t="s">
        <v>33</v>
      </c>
      <c r="B66" s="698"/>
      <c r="C66" s="717"/>
      <c r="D66" s="717"/>
      <c r="E66" s="699"/>
      <c r="F66" s="717"/>
      <c r="G66" s="522"/>
      <c r="H66" s="722"/>
      <c r="I66" s="582"/>
      <c r="J66" s="581"/>
      <c r="K66" s="585"/>
      <c r="L66" s="582"/>
      <c r="M66" s="583"/>
      <c r="N66" s="582"/>
      <c r="O66" s="583"/>
    </row>
    <row r="67" spans="1:15">
      <c r="A67" s="714" t="s">
        <v>33</v>
      </c>
      <c r="B67" s="698"/>
      <c r="C67" s="717"/>
      <c r="D67" s="717"/>
      <c r="E67" s="699"/>
      <c r="F67" s="717"/>
      <c r="G67" s="522"/>
      <c r="H67" s="722"/>
    </row>
    <row r="68" spans="1:15">
      <c r="A68" s="714" t="s">
        <v>33</v>
      </c>
      <c r="B68" s="698"/>
      <c r="C68" s="717"/>
      <c r="D68" s="717"/>
      <c r="E68" s="699"/>
      <c r="F68" s="717"/>
      <c r="G68" s="522"/>
      <c r="H68" s="722"/>
    </row>
    <row r="69" spans="1:15">
      <c r="A69" s="714" t="s">
        <v>33</v>
      </c>
      <c r="B69" s="698"/>
      <c r="C69" s="717"/>
      <c r="D69" s="717"/>
      <c r="E69" s="699"/>
      <c r="F69" s="717"/>
      <c r="G69" s="522"/>
      <c r="H69" s="722"/>
      <c r="I69" s="53"/>
      <c r="J69" s="53"/>
      <c r="K69" s="56"/>
      <c r="L69" s="53"/>
      <c r="M69" s="54"/>
      <c r="N69" s="53"/>
      <c r="O69" s="321"/>
    </row>
    <row r="70" spans="1:15" ht="15" customHeight="1">
      <c r="A70" s="719"/>
      <c r="B70" s="705"/>
      <c r="E70" s="769" t="s">
        <v>1020</v>
      </c>
      <c r="F70" s="769"/>
      <c r="G70" s="733">
        <f>AVERAGE(G48:G69)</f>
        <v>6.2344444444444456</v>
      </c>
      <c r="H70" s="728" t="s">
        <v>24</v>
      </c>
      <c r="I70" s="53"/>
      <c r="J70" s="53"/>
      <c r="K70" s="56"/>
      <c r="L70" s="53"/>
      <c r="M70" s="54"/>
      <c r="N70" s="53"/>
      <c r="O70" s="321"/>
    </row>
    <row r="71" spans="1:15" ht="15.75" thickBot="1">
      <c r="A71" s="720"/>
      <c r="B71" s="706"/>
      <c r="C71" s="317"/>
      <c r="D71" s="727"/>
      <c r="E71" s="772" t="s">
        <v>1019</v>
      </c>
      <c r="F71" s="772"/>
      <c r="G71" s="734">
        <f>MAX(G48:G69)</f>
        <v>7.98</v>
      </c>
      <c r="H71" s="729" t="s">
        <v>24</v>
      </c>
      <c r="I71" s="53"/>
      <c r="J71" s="53"/>
      <c r="K71" s="56"/>
      <c r="L71" s="53"/>
      <c r="M71" s="54"/>
      <c r="N71" s="53"/>
      <c r="O71" s="321"/>
    </row>
    <row r="72" spans="1:15">
      <c r="A72" s="53"/>
      <c r="B72" s="53"/>
      <c r="C72" s="53"/>
      <c r="D72" s="54"/>
      <c r="E72" s="55"/>
      <c r="F72" s="53"/>
      <c r="G72" s="53"/>
      <c r="H72" s="53"/>
      <c r="I72" s="53"/>
      <c r="J72" s="53"/>
      <c r="K72" s="56"/>
      <c r="L72" s="53"/>
      <c r="M72" s="54"/>
      <c r="N72" s="53"/>
      <c r="O72" s="321"/>
    </row>
    <row r="73" spans="1:15">
      <c r="A73" s="53"/>
      <c r="B73" s="53"/>
      <c r="C73" s="53"/>
      <c r="D73" s="54"/>
      <c r="E73" s="55"/>
      <c r="F73" s="53"/>
      <c r="G73" s="53"/>
      <c r="H73" s="53"/>
      <c r="I73" s="53"/>
      <c r="J73" s="53"/>
      <c r="K73" s="56"/>
      <c r="L73" s="53"/>
      <c r="M73" s="54"/>
      <c r="N73" s="53"/>
      <c r="O73" s="321"/>
    </row>
    <row r="74" spans="1:15">
      <c r="A74" s="53"/>
      <c r="B74" s="53"/>
      <c r="C74" s="53"/>
      <c r="D74" s="54"/>
      <c r="E74" s="55"/>
      <c r="F74" s="53"/>
      <c r="G74" s="53"/>
      <c r="H74" s="53"/>
      <c r="I74" s="53"/>
      <c r="J74" s="53"/>
      <c r="K74" s="56"/>
      <c r="L74" s="53"/>
      <c r="M74" s="54"/>
      <c r="N74" s="53"/>
      <c r="O74" s="321"/>
    </row>
    <row r="75" spans="1:15">
      <c r="A75" s="53"/>
      <c r="B75" s="53"/>
      <c r="C75" s="53"/>
      <c r="D75" s="54"/>
      <c r="E75" s="55"/>
      <c r="F75" s="53"/>
      <c r="G75" s="53"/>
      <c r="H75" s="53"/>
      <c r="I75" s="53"/>
      <c r="J75" s="53"/>
      <c r="K75" s="56"/>
      <c r="L75" s="53"/>
      <c r="M75" s="54"/>
      <c r="N75" s="53"/>
      <c r="O75" s="321"/>
    </row>
    <row r="76" spans="1:15">
      <c r="A76" s="53"/>
      <c r="B76" s="53"/>
      <c r="C76" s="53"/>
      <c r="D76" s="54"/>
      <c r="E76" s="55"/>
      <c r="F76" s="53"/>
      <c r="G76" s="53"/>
      <c r="H76" s="53"/>
      <c r="I76" s="53"/>
      <c r="J76" s="53"/>
      <c r="K76" s="56"/>
      <c r="L76" s="53"/>
      <c r="M76" s="54"/>
      <c r="N76" s="53"/>
      <c r="O76" s="321"/>
    </row>
    <row r="77" spans="1:15">
      <c r="A77" s="53"/>
      <c r="B77" s="53"/>
      <c r="C77" s="53"/>
      <c r="D77" s="54"/>
      <c r="E77" s="55"/>
      <c r="F77" s="53"/>
      <c r="G77" s="53"/>
      <c r="H77" s="53"/>
      <c r="I77" s="53"/>
      <c r="J77" s="53"/>
      <c r="K77" s="56"/>
      <c r="L77" s="53"/>
      <c r="M77" s="54"/>
      <c r="N77" s="53"/>
      <c r="O77" s="321"/>
    </row>
    <row r="78" spans="1:15">
      <c r="A78" s="53"/>
      <c r="B78" s="53"/>
      <c r="C78" s="53"/>
      <c r="D78" s="54"/>
      <c r="E78" s="55"/>
      <c r="F78" s="53"/>
      <c r="G78" s="53"/>
      <c r="H78" s="53"/>
      <c r="I78" s="53"/>
      <c r="J78" s="53"/>
      <c r="K78" s="56"/>
      <c r="L78" s="53"/>
      <c r="M78" s="54"/>
      <c r="N78" s="53"/>
      <c r="O78" s="321"/>
    </row>
    <row r="79" spans="1:15">
      <c r="A79" s="53"/>
      <c r="B79" s="53"/>
      <c r="C79" s="53"/>
      <c r="D79" s="54"/>
      <c r="E79" s="55"/>
      <c r="F79" s="53"/>
      <c r="G79" s="53"/>
      <c r="H79" s="53"/>
      <c r="I79" s="53"/>
      <c r="J79" s="53"/>
      <c r="K79" s="56"/>
      <c r="L79" s="53"/>
      <c r="M79" s="54"/>
      <c r="N79" s="53"/>
      <c r="O79" s="321"/>
    </row>
    <row r="80" spans="1:15">
      <c r="A80" s="53"/>
      <c r="B80" s="53"/>
      <c r="C80" s="53"/>
      <c r="D80" s="54"/>
      <c r="E80" s="55"/>
      <c r="F80" s="53"/>
      <c r="G80" s="53"/>
      <c r="H80" s="53"/>
      <c r="I80" s="53"/>
      <c r="J80" s="53"/>
      <c r="K80" s="56"/>
      <c r="L80" s="53"/>
      <c r="M80" s="54"/>
      <c r="N80" s="53"/>
      <c r="O80" s="321"/>
    </row>
    <row r="81" spans="1:18">
      <c r="A81" s="53"/>
      <c r="B81" s="53"/>
      <c r="C81" s="53"/>
      <c r="D81" s="54"/>
      <c r="E81" s="55"/>
      <c r="F81" s="53"/>
      <c r="G81" s="53"/>
      <c r="H81" s="53"/>
      <c r="I81" s="53"/>
      <c r="J81" s="53"/>
      <c r="K81" s="56"/>
      <c r="L81" s="53"/>
      <c r="M81" s="54"/>
      <c r="N81" s="53"/>
      <c r="O81" s="321"/>
    </row>
    <row r="82" spans="1:18">
      <c r="A82" s="53"/>
      <c r="B82" s="53"/>
      <c r="C82" s="53"/>
      <c r="D82" s="54"/>
      <c r="E82" s="55"/>
      <c r="F82" s="53"/>
      <c r="G82" s="53"/>
      <c r="H82" s="53"/>
      <c r="I82" s="53"/>
      <c r="J82" s="53"/>
      <c r="K82" s="56"/>
      <c r="L82" s="53"/>
      <c r="M82" s="54"/>
      <c r="N82" s="53"/>
      <c r="O82" s="321"/>
    </row>
    <row r="83" spans="1:18">
      <c r="A83" s="53"/>
      <c r="B83" s="53"/>
      <c r="C83" s="53"/>
      <c r="D83" s="54"/>
      <c r="E83" s="55"/>
      <c r="F83" s="53"/>
      <c r="G83" s="53"/>
      <c r="H83" s="53"/>
      <c r="I83" s="53"/>
      <c r="J83" s="53"/>
      <c r="K83" s="56"/>
      <c r="L83" s="53"/>
      <c r="M83" s="54"/>
      <c r="N83" s="53"/>
      <c r="O83" s="321"/>
    </row>
    <row r="84" spans="1:18">
      <c r="A84" s="53"/>
      <c r="B84" s="53"/>
      <c r="C84" s="53"/>
      <c r="D84" s="54"/>
      <c r="E84" s="55"/>
      <c r="F84" s="53"/>
      <c r="G84" s="53"/>
      <c r="H84" s="53"/>
      <c r="I84" s="53"/>
      <c r="J84" s="53"/>
      <c r="K84" s="56"/>
      <c r="L84" s="53"/>
      <c r="M84" s="54"/>
      <c r="N84" s="53"/>
      <c r="O84" s="321"/>
    </row>
    <row r="85" spans="1:18">
      <c r="A85" s="53"/>
      <c r="B85" s="53"/>
      <c r="C85" s="53"/>
      <c r="D85" s="54"/>
      <c r="E85" s="55"/>
      <c r="F85" s="53"/>
      <c r="G85" s="53"/>
      <c r="H85" s="53"/>
      <c r="I85" s="53"/>
      <c r="J85" s="53"/>
      <c r="K85" s="56"/>
      <c r="L85" s="53"/>
      <c r="M85" s="54"/>
      <c r="N85" s="53"/>
      <c r="O85" s="321"/>
    </row>
    <row r="86" spans="1:18">
      <c r="A86" s="53"/>
      <c r="B86" s="53"/>
      <c r="C86" s="53"/>
      <c r="D86" s="54"/>
      <c r="E86" s="55"/>
      <c r="F86" s="53"/>
      <c r="G86" s="53"/>
      <c r="H86" s="53"/>
      <c r="I86" s="53"/>
      <c r="J86" s="53"/>
      <c r="K86" s="56"/>
      <c r="L86" s="53"/>
      <c r="M86" s="54"/>
      <c r="N86" s="53"/>
      <c r="O86" s="321"/>
    </row>
    <row r="87" spans="1:18">
      <c r="A87" s="53"/>
      <c r="B87" s="53"/>
      <c r="C87" s="53"/>
      <c r="D87" s="54"/>
      <c r="E87" s="55"/>
      <c r="F87" s="53"/>
      <c r="G87" s="53"/>
      <c r="H87" s="53"/>
      <c r="I87" s="53"/>
      <c r="J87" s="53"/>
      <c r="K87" s="56"/>
      <c r="L87" s="53"/>
      <c r="M87" s="54"/>
      <c r="N87" s="53"/>
      <c r="O87" s="321"/>
    </row>
    <row r="88" spans="1:18">
      <c r="A88" s="53"/>
      <c r="B88" s="53"/>
      <c r="C88" s="53"/>
      <c r="D88" s="54"/>
      <c r="E88" s="55"/>
      <c r="F88" s="53"/>
      <c r="G88" s="53"/>
      <c r="H88" s="53"/>
      <c r="I88" s="53"/>
      <c r="J88" s="53"/>
      <c r="K88" s="56"/>
      <c r="L88" s="53"/>
      <c r="M88" s="54"/>
      <c r="N88" s="53"/>
      <c r="O88" s="321"/>
    </row>
    <row r="89" spans="1:18">
      <c r="A89" s="53"/>
      <c r="B89" s="53"/>
      <c r="C89" s="53"/>
      <c r="D89" s="54"/>
      <c r="E89" s="55"/>
      <c r="F89" s="53"/>
      <c r="G89" s="53"/>
      <c r="H89" s="53"/>
      <c r="I89" s="53"/>
      <c r="J89" s="53"/>
      <c r="K89" s="56"/>
      <c r="L89" s="53"/>
      <c r="M89" s="54"/>
      <c r="N89" s="53"/>
      <c r="O89" s="321"/>
    </row>
    <row r="90" spans="1:18">
      <c r="A90" s="53"/>
      <c r="B90" s="53"/>
      <c r="C90" s="53"/>
      <c r="D90" s="54"/>
      <c r="E90" s="55"/>
      <c r="F90" s="53"/>
      <c r="G90" s="53"/>
      <c r="H90" s="53"/>
      <c r="I90" s="53"/>
      <c r="J90" s="53"/>
      <c r="K90" s="56"/>
      <c r="L90" s="53"/>
      <c r="M90" s="54"/>
      <c r="N90" s="53"/>
      <c r="O90" s="321"/>
    </row>
    <row r="91" spans="1:18" s="318" customFormat="1">
      <c r="A91" s="53"/>
      <c r="B91" s="53"/>
      <c r="C91" s="53"/>
      <c r="D91" s="54"/>
      <c r="E91" s="55"/>
      <c r="F91" s="53"/>
      <c r="G91" s="53"/>
      <c r="H91" s="53"/>
      <c r="I91" s="53"/>
      <c r="J91" s="53"/>
      <c r="K91" s="56"/>
      <c r="L91" s="53"/>
      <c r="M91" s="54"/>
      <c r="N91" s="53"/>
      <c r="O91" s="321"/>
      <c r="P91" s="312"/>
      <c r="Q91" s="312"/>
      <c r="R91" s="312"/>
    </row>
    <row r="92" spans="1:18">
      <c r="A92" s="53"/>
      <c r="B92" s="53"/>
      <c r="C92" s="53"/>
      <c r="D92" s="54"/>
      <c r="E92" s="55"/>
      <c r="F92" s="53"/>
      <c r="G92" s="53"/>
      <c r="H92" s="53"/>
      <c r="I92" s="53"/>
      <c r="J92" s="53"/>
      <c r="K92" s="56"/>
      <c r="L92" s="53"/>
      <c r="M92" s="54"/>
      <c r="N92" s="53"/>
      <c r="O92" s="321"/>
      <c r="P92" s="318"/>
      <c r="Q92" s="318"/>
      <c r="R92" s="318"/>
    </row>
    <row r="93" spans="1:18">
      <c r="A93" s="53"/>
      <c r="B93" s="53"/>
      <c r="C93" s="53"/>
      <c r="D93" s="54"/>
      <c r="E93" s="55"/>
      <c r="F93" s="53"/>
      <c r="G93" s="53"/>
      <c r="H93" s="53"/>
      <c r="I93" s="53"/>
      <c r="J93" s="53"/>
      <c r="K93" s="56"/>
      <c r="L93" s="53"/>
      <c r="M93" s="54"/>
      <c r="N93" s="53"/>
      <c r="O93" s="321"/>
    </row>
    <row r="94" spans="1:18">
      <c r="A94" s="53"/>
      <c r="B94" s="53"/>
      <c r="C94" s="53"/>
      <c r="D94" s="54"/>
      <c r="E94" s="55"/>
      <c r="F94" s="53"/>
      <c r="G94" s="53"/>
      <c r="H94" s="53"/>
      <c r="I94" s="53"/>
      <c r="J94" s="53"/>
      <c r="K94" s="56"/>
      <c r="L94" s="53"/>
      <c r="M94" s="54"/>
      <c r="N94" s="53"/>
      <c r="O94" s="321"/>
    </row>
    <row r="95" spans="1:18">
      <c r="A95" s="53"/>
      <c r="B95" s="53"/>
      <c r="C95" s="53"/>
      <c r="D95" s="54"/>
      <c r="E95" s="55"/>
      <c r="F95" s="53"/>
      <c r="G95" s="53"/>
      <c r="H95" s="53"/>
      <c r="I95" s="53"/>
      <c r="J95" s="53"/>
      <c r="K95" s="56"/>
      <c r="L95" s="53"/>
      <c r="M95" s="54"/>
      <c r="N95" s="53"/>
      <c r="O95" s="321"/>
    </row>
    <row r="96" spans="1:18">
      <c r="A96" s="53"/>
      <c r="B96" s="53"/>
      <c r="C96" s="53"/>
      <c r="D96" s="54"/>
      <c r="E96" s="55"/>
      <c r="F96" s="53"/>
      <c r="G96" s="53"/>
      <c r="H96" s="53"/>
      <c r="I96" s="53"/>
      <c r="J96" s="53"/>
      <c r="K96" s="56"/>
      <c r="L96" s="53"/>
      <c r="M96" s="54"/>
      <c r="N96" s="53"/>
      <c r="O96" s="321"/>
    </row>
    <row r="97" spans="1:15">
      <c r="A97" s="53"/>
      <c r="B97" s="53"/>
      <c r="C97" s="53"/>
      <c r="D97" s="54"/>
      <c r="E97" s="55"/>
      <c r="F97" s="53"/>
      <c r="G97" s="53"/>
      <c r="H97" s="53"/>
      <c r="I97" s="53"/>
      <c r="J97" s="53"/>
      <c r="K97" s="56"/>
      <c r="L97" s="53"/>
      <c r="M97" s="54"/>
      <c r="N97" s="53"/>
      <c r="O97" s="321"/>
    </row>
    <row r="98" spans="1:15">
      <c r="A98" s="53"/>
      <c r="B98" s="53"/>
      <c r="C98" s="53"/>
      <c r="D98" s="54"/>
      <c r="E98" s="55"/>
      <c r="F98" s="53"/>
      <c r="G98" s="53"/>
      <c r="H98" s="53"/>
      <c r="I98" s="53"/>
      <c r="J98" s="53"/>
      <c r="K98" s="56"/>
      <c r="L98" s="53"/>
      <c r="M98" s="54"/>
      <c r="N98" s="53"/>
      <c r="O98" s="321"/>
    </row>
    <row r="99" spans="1:15">
      <c r="A99" s="53"/>
      <c r="B99" s="53"/>
      <c r="C99" s="53"/>
      <c r="D99" s="54"/>
      <c r="E99" s="55"/>
      <c r="F99" s="53"/>
      <c r="G99" s="53"/>
      <c r="H99" s="53"/>
      <c r="I99" s="53"/>
      <c r="J99" s="53"/>
      <c r="K99" s="56"/>
      <c r="L99" s="53"/>
      <c r="M99" s="54"/>
      <c r="N99" s="53"/>
      <c r="O99" s="321"/>
    </row>
    <row r="100" spans="1:15">
      <c r="A100" s="53"/>
      <c r="B100" s="53"/>
      <c r="C100" s="53"/>
      <c r="D100" s="54"/>
      <c r="E100" s="55"/>
      <c r="F100" s="53"/>
      <c r="G100" s="53"/>
      <c r="H100" s="53"/>
      <c r="I100" s="53"/>
      <c r="J100" s="53"/>
      <c r="K100" s="56"/>
      <c r="L100" s="53"/>
      <c r="M100" s="54"/>
      <c r="N100" s="53"/>
      <c r="O100" s="321"/>
    </row>
    <row r="101" spans="1:15">
      <c r="A101" s="53"/>
      <c r="B101" s="53"/>
      <c r="C101" s="53"/>
      <c r="D101" s="54"/>
      <c r="E101" s="55"/>
      <c r="F101" s="53"/>
      <c r="G101" s="53"/>
      <c r="H101" s="53"/>
      <c r="I101" s="53"/>
      <c r="J101" s="53"/>
      <c r="K101" s="56"/>
      <c r="L101" s="53"/>
      <c r="M101" s="54"/>
      <c r="N101" s="53"/>
      <c r="O101" s="321"/>
    </row>
    <row r="102" spans="1:15">
      <c r="A102" s="53"/>
      <c r="B102" s="53"/>
      <c r="C102" s="53"/>
      <c r="D102" s="54"/>
      <c r="E102" s="55"/>
      <c r="F102" s="53"/>
      <c r="G102" s="53"/>
      <c r="H102" s="53"/>
      <c r="I102" s="53"/>
      <c r="J102" s="53"/>
      <c r="K102" s="56"/>
      <c r="L102" s="53"/>
      <c r="M102" s="54"/>
      <c r="N102" s="53"/>
      <c r="O102" s="321"/>
    </row>
    <row r="103" spans="1:15">
      <c r="A103" s="53"/>
      <c r="B103" s="53"/>
      <c r="C103" s="53"/>
      <c r="D103" s="54"/>
      <c r="E103" s="55"/>
      <c r="F103" s="53"/>
      <c r="G103" s="53"/>
      <c r="H103" s="53"/>
      <c r="I103" s="53"/>
      <c r="J103" s="53"/>
      <c r="K103" s="56"/>
      <c r="L103" s="53"/>
      <c r="M103" s="54"/>
      <c r="N103" s="53"/>
      <c r="O103" s="321"/>
    </row>
    <row r="104" spans="1:15">
      <c r="A104" s="53"/>
      <c r="B104" s="53"/>
      <c r="C104" s="53"/>
      <c r="D104" s="54"/>
      <c r="E104" s="55"/>
      <c r="F104" s="53"/>
      <c r="G104" s="53"/>
      <c r="H104" s="53"/>
      <c r="I104" s="53"/>
      <c r="J104" s="53"/>
      <c r="K104" s="56"/>
      <c r="L104" s="53"/>
      <c r="M104" s="54"/>
      <c r="N104" s="53"/>
      <c r="O104" s="319"/>
    </row>
    <row r="105" spans="1:15">
      <c r="A105" s="53"/>
      <c r="B105" s="53"/>
      <c r="C105" s="53"/>
      <c r="D105" s="54"/>
      <c r="E105" s="55"/>
      <c r="F105" s="53"/>
      <c r="G105" s="53"/>
      <c r="H105" s="53"/>
      <c r="I105" s="53"/>
      <c r="J105" s="53"/>
      <c r="K105" s="56"/>
      <c r="L105" s="53"/>
      <c r="M105" s="54"/>
      <c r="N105" s="53"/>
      <c r="O105" s="319"/>
    </row>
    <row r="106" spans="1:15">
      <c r="A106" s="53"/>
      <c r="B106" s="53"/>
      <c r="C106" s="53"/>
      <c r="D106" s="54"/>
      <c r="E106" s="55"/>
      <c r="F106" s="53"/>
      <c r="G106" s="53"/>
      <c r="H106" s="53"/>
      <c r="I106" s="53"/>
      <c r="J106" s="53"/>
      <c r="K106" s="56"/>
      <c r="L106" s="53"/>
      <c r="M106" s="54"/>
      <c r="N106" s="53"/>
      <c r="O106" s="319"/>
    </row>
    <row r="107" spans="1:15">
      <c r="A107" s="53"/>
      <c r="B107" s="53"/>
      <c r="C107" s="53"/>
      <c r="D107" s="54"/>
      <c r="E107" s="55"/>
      <c r="F107" s="53"/>
      <c r="G107" s="53"/>
      <c r="H107" s="53"/>
      <c r="I107" s="53"/>
      <c r="J107" s="53"/>
      <c r="K107" s="56"/>
      <c r="L107" s="53"/>
      <c r="M107" s="54"/>
      <c r="N107" s="53"/>
      <c r="O107" s="319"/>
    </row>
    <row r="108" spans="1:15">
      <c r="A108" s="53"/>
      <c r="B108" s="53"/>
      <c r="C108" s="53"/>
      <c r="D108" s="54"/>
      <c r="E108" s="55"/>
      <c r="F108" s="53"/>
      <c r="G108" s="53"/>
      <c r="H108" s="53"/>
      <c r="I108" s="53"/>
      <c r="J108" s="53"/>
      <c r="K108" s="56"/>
      <c r="L108" s="53"/>
      <c r="M108" s="54"/>
      <c r="N108" s="53"/>
      <c r="O108" s="319"/>
    </row>
    <row r="109" spans="1:15">
      <c r="A109" s="53"/>
      <c r="B109" s="53"/>
      <c r="C109" s="53"/>
      <c r="D109" s="54"/>
      <c r="E109" s="55"/>
      <c r="F109" s="53"/>
      <c r="G109" s="53"/>
      <c r="H109" s="53"/>
      <c r="I109" s="53"/>
      <c r="J109" s="53"/>
      <c r="K109" s="56"/>
      <c r="L109" s="53"/>
      <c r="M109" s="54"/>
      <c r="N109" s="53"/>
      <c r="O109" s="319"/>
    </row>
    <row r="110" spans="1:15">
      <c r="A110" s="53"/>
      <c r="B110" s="53"/>
      <c r="C110" s="53"/>
      <c r="D110" s="54"/>
      <c r="E110" s="55"/>
      <c r="F110" s="53"/>
      <c r="G110" s="53"/>
      <c r="H110" s="53"/>
      <c r="I110" s="53"/>
      <c r="J110" s="53"/>
      <c r="K110" s="56"/>
      <c r="L110" s="53"/>
      <c r="M110" s="54"/>
      <c r="N110" s="53"/>
      <c r="O110" s="319"/>
    </row>
    <row r="111" spans="1:15">
      <c r="A111" s="53"/>
      <c r="B111" s="53"/>
      <c r="C111" s="53"/>
      <c r="D111" s="54"/>
      <c r="E111" s="55"/>
      <c r="F111" s="53"/>
      <c r="G111" s="53"/>
      <c r="H111" s="53"/>
      <c r="I111" s="53"/>
      <c r="J111" s="53"/>
      <c r="K111" s="56"/>
      <c r="L111" s="53"/>
      <c r="M111" s="54"/>
      <c r="N111" s="53"/>
      <c r="O111" s="319"/>
    </row>
    <row r="112" spans="1:15">
      <c r="A112" s="53"/>
      <c r="B112" s="53"/>
      <c r="C112" s="53"/>
      <c r="D112" s="54"/>
      <c r="E112" s="55"/>
      <c r="F112" s="53"/>
      <c r="G112" s="53"/>
      <c r="H112" s="53"/>
      <c r="I112" s="53"/>
      <c r="J112" s="53"/>
      <c r="K112" s="56"/>
      <c r="L112" s="53"/>
      <c r="M112" s="54"/>
      <c r="N112" s="53"/>
      <c r="O112" s="319"/>
    </row>
    <row r="113" spans="1:15">
      <c r="A113" s="53"/>
      <c r="B113" s="53"/>
      <c r="C113" s="53"/>
      <c r="D113" s="54"/>
      <c r="E113" s="55"/>
      <c r="F113" s="53"/>
      <c r="G113" s="53"/>
      <c r="H113" s="53"/>
      <c r="I113" s="53"/>
      <c r="J113" s="53"/>
      <c r="K113" s="56"/>
      <c r="L113" s="53"/>
      <c r="M113" s="54"/>
      <c r="N113" s="53"/>
      <c r="O113" s="319"/>
    </row>
    <row r="114" spans="1:15">
      <c r="A114" s="53"/>
      <c r="B114" s="53"/>
      <c r="C114" s="53"/>
      <c r="D114" s="54"/>
      <c r="E114" s="55"/>
      <c r="F114" s="53"/>
      <c r="G114" s="53"/>
      <c r="H114" s="53"/>
      <c r="I114" s="53"/>
      <c r="J114" s="53"/>
      <c r="K114" s="56"/>
      <c r="L114" s="53"/>
      <c r="M114" s="54"/>
      <c r="N114" s="53"/>
      <c r="O114" s="319"/>
    </row>
    <row r="115" spans="1:15">
      <c r="A115" s="53"/>
      <c r="B115" s="53"/>
      <c r="C115" s="53"/>
      <c r="D115" s="54"/>
      <c r="E115" s="55"/>
      <c r="F115" s="53"/>
      <c r="G115" s="53"/>
      <c r="H115" s="53"/>
      <c r="I115" s="53"/>
      <c r="J115" s="53"/>
      <c r="K115" s="56"/>
      <c r="L115" s="53"/>
      <c r="M115" s="54"/>
      <c r="N115" s="53"/>
      <c r="O115" s="319"/>
    </row>
    <row r="116" spans="1:15">
      <c r="A116" s="53"/>
      <c r="B116" s="53"/>
      <c r="C116" s="53"/>
      <c r="D116" s="54"/>
      <c r="E116" s="55"/>
      <c r="F116" s="53"/>
      <c r="G116" s="53"/>
      <c r="H116" s="53"/>
      <c r="I116" s="53"/>
      <c r="J116" s="53"/>
      <c r="K116" s="56"/>
      <c r="L116" s="53"/>
      <c r="M116" s="54"/>
      <c r="N116" s="53"/>
      <c r="O116" s="319"/>
    </row>
    <row r="117" spans="1:15">
      <c r="A117" s="53"/>
      <c r="B117" s="53"/>
      <c r="C117" s="53"/>
      <c r="D117" s="54"/>
      <c r="E117" s="55"/>
      <c r="F117" s="53"/>
      <c r="G117" s="53"/>
      <c r="H117" s="53"/>
      <c r="I117" s="53"/>
      <c r="J117" s="53"/>
      <c r="K117" s="56"/>
      <c r="L117" s="53"/>
      <c r="M117" s="54"/>
      <c r="N117" s="53"/>
      <c r="O117" s="19"/>
    </row>
    <row r="118" spans="1:15">
      <c r="A118" s="53"/>
      <c r="B118" s="53"/>
      <c r="C118" s="53"/>
      <c r="D118" s="54"/>
      <c r="E118" s="55"/>
      <c r="F118" s="53"/>
      <c r="G118" s="53"/>
      <c r="H118" s="53"/>
      <c r="I118" s="53"/>
      <c r="J118" s="53"/>
      <c r="K118" s="56"/>
      <c r="L118" s="53"/>
      <c r="M118" s="54"/>
      <c r="N118" s="53"/>
      <c r="O118" s="19"/>
    </row>
    <row r="119" spans="1:15">
      <c r="A119" s="53"/>
      <c r="B119" s="53"/>
      <c r="C119" s="53"/>
      <c r="D119" s="54"/>
      <c r="E119" s="55"/>
      <c r="F119" s="53"/>
      <c r="G119" s="53"/>
      <c r="H119" s="53"/>
      <c r="I119" s="53"/>
      <c r="J119" s="53"/>
      <c r="K119" s="56"/>
      <c r="L119" s="53"/>
      <c r="M119" s="54"/>
      <c r="N119" s="53"/>
      <c r="O119" s="19"/>
    </row>
    <row r="120" spans="1:15">
      <c r="A120" s="53"/>
      <c r="B120" s="53"/>
      <c r="C120" s="53"/>
      <c r="D120" s="54"/>
      <c r="E120" s="55"/>
      <c r="F120" s="53"/>
      <c r="G120" s="53"/>
      <c r="H120" s="53"/>
      <c r="I120" s="53"/>
      <c r="J120" s="53"/>
      <c r="K120" s="56"/>
      <c r="L120" s="53"/>
      <c r="M120" s="54"/>
      <c r="N120" s="53"/>
      <c r="O120" s="19"/>
    </row>
    <row r="121" spans="1:15">
      <c r="A121" s="53"/>
      <c r="B121" s="53"/>
      <c r="C121" s="53"/>
      <c r="D121" s="54"/>
      <c r="E121" s="55"/>
      <c r="F121" s="53"/>
      <c r="G121" s="53"/>
      <c r="H121" s="53"/>
      <c r="I121" s="53"/>
      <c r="J121" s="53"/>
      <c r="K121" s="56"/>
      <c r="L121" s="53"/>
      <c r="M121" s="54"/>
      <c r="N121" s="53"/>
      <c r="O121" s="19"/>
    </row>
    <row r="122" spans="1:15">
      <c r="A122" s="53"/>
      <c r="B122" s="53"/>
      <c r="C122" s="53"/>
      <c r="D122" s="54"/>
      <c r="E122" s="55"/>
      <c r="F122" s="53"/>
      <c r="G122" s="53"/>
      <c r="H122" s="53"/>
      <c r="I122" s="53"/>
      <c r="J122" s="53"/>
      <c r="K122" s="56"/>
      <c r="L122" s="53"/>
      <c r="M122" s="54"/>
      <c r="N122" s="53"/>
      <c r="O122" s="19"/>
    </row>
    <row r="123" spans="1:15">
      <c r="A123" s="53"/>
      <c r="B123" s="53"/>
      <c r="C123" s="53"/>
      <c r="D123" s="54"/>
      <c r="E123" s="55"/>
      <c r="F123" s="53"/>
      <c r="G123" s="53"/>
      <c r="H123" s="53"/>
      <c r="I123" s="53"/>
      <c r="J123" s="53"/>
      <c r="K123" s="56"/>
      <c r="L123" s="53"/>
      <c r="M123" s="54"/>
      <c r="N123" s="53"/>
      <c r="O123" s="19"/>
    </row>
    <row r="124" spans="1:15">
      <c r="A124" s="53"/>
      <c r="B124" s="53"/>
      <c r="C124" s="53"/>
      <c r="D124" s="54"/>
      <c r="E124" s="55"/>
      <c r="F124" s="53"/>
      <c r="G124" s="53"/>
      <c r="H124" s="53"/>
      <c r="I124" s="53"/>
      <c r="J124" s="53"/>
      <c r="K124" s="56"/>
      <c r="L124" s="53"/>
      <c r="M124" s="54"/>
      <c r="N124" s="53"/>
      <c r="O124" s="19"/>
    </row>
    <row r="125" spans="1:15">
      <c r="A125" s="53"/>
      <c r="B125" s="53"/>
      <c r="C125" s="53"/>
      <c r="D125" s="54"/>
      <c r="E125" s="55"/>
      <c r="F125" s="53"/>
      <c r="G125" s="53"/>
      <c r="H125" s="53"/>
      <c r="I125" s="53"/>
      <c r="J125" s="53"/>
      <c r="K125" s="56"/>
      <c r="L125" s="53"/>
      <c r="M125" s="54"/>
      <c r="N125" s="53"/>
      <c r="O125" s="19"/>
    </row>
    <row r="126" spans="1:15">
      <c r="A126" s="53"/>
      <c r="B126" s="53"/>
      <c r="C126" s="53"/>
      <c r="D126" s="54"/>
      <c r="E126" s="55"/>
      <c r="F126" s="53"/>
      <c r="G126" s="53"/>
      <c r="H126" s="53"/>
      <c r="I126" s="53"/>
      <c r="J126" s="53"/>
      <c r="K126" s="56"/>
      <c r="L126" s="53"/>
      <c r="M126" s="54"/>
      <c r="N126" s="53"/>
      <c r="O126" s="319"/>
    </row>
    <row r="127" spans="1:15">
      <c r="A127" s="53"/>
      <c r="B127" s="53"/>
      <c r="C127" s="53"/>
      <c r="D127" s="54"/>
      <c r="E127" s="55"/>
      <c r="F127" s="53"/>
      <c r="G127" s="53"/>
      <c r="H127" s="53"/>
      <c r="I127" s="53"/>
      <c r="J127" s="53"/>
      <c r="K127" s="56"/>
      <c r="L127" s="53"/>
      <c r="M127" s="54"/>
      <c r="N127" s="53"/>
      <c r="O127" s="319"/>
    </row>
    <row r="128" spans="1:15">
      <c r="A128" s="53"/>
      <c r="B128" s="53"/>
      <c r="C128" s="53"/>
      <c r="D128" s="54"/>
      <c r="E128" s="55"/>
      <c r="F128" s="53"/>
      <c r="G128" s="53"/>
      <c r="H128" s="53"/>
      <c r="I128" s="53"/>
      <c r="J128" s="53"/>
      <c r="K128" s="56"/>
      <c r="L128" s="53"/>
      <c r="M128" s="54"/>
      <c r="N128" s="53"/>
      <c r="O128" s="319"/>
    </row>
    <row r="129" spans="1:15">
      <c r="A129" s="53"/>
      <c r="B129" s="53"/>
      <c r="C129" s="53"/>
      <c r="D129" s="54"/>
      <c r="E129" s="55"/>
      <c r="F129" s="53"/>
      <c r="G129" s="53"/>
      <c r="H129" s="53"/>
      <c r="I129" s="53"/>
      <c r="J129" s="53"/>
      <c r="K129" s="56"/>
      <c r="L129" s="53"/>
      <c r="M129" s="54"/>
      <c r="N129" s="53"/>
      <c r="O129" s="319"/>
    </row>
    <row r="130" spans="1:15">
      <c r="A130" s="53"/>
      <c r="B130" s="53"/>
      <c r="C130" s="53"/>
      <c r="D130" s="54"/>
      <c r="E130" s="55"/>
      <c r="F130" s="53"/>
      <c r="G130" s="53"/>
      <c r="H130" s="53"/>
      <c r="I130" s="53"/>
      <c r="J130" s="53"/>
      <c r="K130" s="56"/>
      <c r="L130" s="53"/>
      <c r="M130" s="54"/>
      <c r="N130" s="53"/>
      <c r="O130" s="319"/>
    </row>
    <row r="131" spans="1:15">
      <c r="A131" s="53"/>
      <c r="B131" s="53"/>
      <c r="C131" s="53"/>
      <c r="D131" s="54"/>
      <c r="E131" s="55"/>
      <c r="F131" s="53"/>
      <c r="G131" s="53"/>
      <c r="H131" s="53"/>
      <c r="I131" s="53"/>
      <c r="J131" s="53"/>
      <c r="K131" s="56"/>
      <c r="L131" s="53"/>
      <c r="M131" s="54"/>
      <c r="N131" s="53"/>
      <c r="O131" s="319"/>
    </row>
    <row r="132" spans="1:15">
      <c r="A132" s="53"/>
      <c r="B132" s="53"/>
      <c r="C132" s="53"/>
      <c r="D132" s="54"/>
      <c r="E132" s="55"/>
      <c r="F132" s="53"/>
      <c r="G132" s="53"/>
      <c r="H132" s="53"/>
      <c r="I132" s="53"/>
      <c r="J132" s="53"/>
      <c r="K132" s="56"/>
      <c r="L132" s="53"/>
      <c r="M132" s="54"/>
      <c r="N132" s="53"/>
      <c r="O132" s="319"/>
    </row>
    <row r="133" spans="1:15">
      <c r="A133" s="53"/>
      <c r="B133" s="53"/>
      <c r="C133" s="53"/>
      <c r="D133" s="54"/>
      <c r="E133" s="55"/>
      <c r="F133" s="53"/>
      <c r="G133" s="53"/>
      <c r="H133" s="53"/>
      <c r="I133" s="53"/>
      <c r="J133" s="53"/>
      <c r="K133" s="56"/>
      <c r="L133" s="53"/>
      <c r="M133" s="54"/>
      <c r="N133" s="53"/>
      <c r="O133" s="319"/>
    </row>
    <row r="134" spans="1:15">
      <c r="A134" s="53"/>
      <c r="B134" s="53"/>
      <c r="C134" s="53"/>
      <c r="D134" s="54"/>
      <c r="E134" s="55"/>
      <c r="F134" s="53"/>
      <c r="G134" s="53"/>
      <c r="H134" s="53"/>
      <c r="I134" s="53"/>
      <c r="J134" s="53"/>
      <c r="K134" s="56"/>
      <c r="L134" s="53"/>
      <c r="M134" s="54"/>
      <c r="N134" s="53"/>
      <c r="O134" s="319"/>
    </row>
    <row r="135" spans="1:15">
      <c r="A135" s="53"/>
      <c r="B135" s="53"/>
      <c r="C135" s="53"/>
      <c r="D135" s="54"/>
      <c r="E135" s="55"/>
      <c r="F135" s="53"/>
      <c r="G135" s="53"/>
      <c r="H135" s="53"/>
      <c r="I135" s="53"/>
      <c r="J135" s="53"/>
      <c r="K135" s="56"/>
      <c r="L135" s="53"/>
      <c r="M135" s="54"/>
      <c r="N135" s="53"/>
      <c r="O135" s="319"/>
    </row>
    <row r="136" spans="1:15">
      <c r="A136" s="53"/>
      <c r="B136" s="53"/>
      <c r="C136" s="53"/>
      <c r="D136" s="54"/>
      <c r="E136" s="55"/>
      <c r="F136" s="53"/>
      <c r="G136" s="53"/>
      <c r="H136" s="53"/>
      <c r="I136" s="53"/>
      <c r="J136" s="53"/>
      <c r="K136" s="56"/>
      <c r="L136" s="53"/>
      <c r="M136" s="54"/>
      <c r="N136" s="53"/>
      <c r="O136" s="319"/>
    </row>
    <row r="137" spans="1:15">
      <c r="A137" s="53"/>
      <c r="B137" s="53"/>
      <c r="C137" s="53"/>
      <c r="D137" s="54"/>
      <c r="E137" s="55"/>
      <c r="F137" s="53"/>
      <c r="G137" s="53"/>
      <c r="H137" s="53"/>
      <c r="I137" s="53"/>
      <c r="J137" s="53"/>
      <c r="K137" s="56"/>
      <c r="L137" s="53"/>
      <c r="M137" s="54"/>
      <c r="N137" s="53"/>
      <c r="O137" s="319"/>
    </row>
    <row r="138" spans="1:15">
      <c r="A138" s="53"/>
      <c r="B138" s="53"/>
      <c r="C138" s="53"/>
      <c r="D138" s="54"/>
      <c r="E138" s="55"/>
      <c r="F138" s="53"/>
      <c r="G138" s="53"/>
      <c r="H138" s="53"/>
      <c r="I138" s="53"/>
      <c r="J138" s="53"/>
      <c r="K138" s="56"/>
      <c r="L138" s="53"/>
      <c r="M138" s="54"/>
      <c r="N138" s="53"/>
      <c r="O138" s="319"/>
    </row>
    <row r="139" spans="1:15">
      <c r="A139" s="53"/>
      <c r="B139" s="53"/>
      <c r="C139" s="53"/>
      <c r="D139" s="54"/>
      <c r="E139" s="55"/>
      <c r="F139" s="53"/>
      <c r="G139" s="53"/>
      <c r="H139" s="53"/>
      <c r="I139" s="53"/>
      <c r="J139" s="53"/>
      <c r="K139" s="56"/>
      <c r="L139" s="53"/>
      <c r="M139" s="54"/>
      <c r="N139" s="53"/>
      <c r="O139" s="319"/>
    </row>
    <row r="140" spans="1:15">
      <c r="A140" s="53"/>
      <c r="B140" s="53"/>
      <c r="C140" s="53"/>
      <c r="D140" s="54"/>
      <c r="E140" s="55"/>
      <c r="F140" s="53"/>
      <c r="G140" s="53"/>
      <c r="H140" s="53"/>
      <c r="I140" s="53"/>
      <c r="J140" s="53"/>
      <c r="K140" s="56"/>
      <c r="L140" s="53"/>
      <c r="M140" s="54"/>
      <c r="N140" s="53"/>
      <c r="O140" s="319"/>
    </row>
    <row r="141" spans="1:15">
      <c r="A141" s="53"/>
      <c r="B141" s="53"/>
      <c r="C141" s="53"/>
      <c r="D141" s="54"/>
      <c r="E141" s="55"/>
      <c r="F141" s="53"/>
      <c r="G141" s="53"/>
      <c r="H141" s="53"/>
      <c r="I141" s="53"/>
      <c r="J141" s="53"/>
      <c r="K141" s="56"/>
      <c r="L141" s="53"/>
      <c r="M141" s="54"/>
      <c r="N141" s="53"/>
      <c r="O141" s="320"/>
    </row>
    <row r="142" spans="1:15">
      <c r="A142" s="53"/>
      <c r="B142" s="53"/>
      <c r="C142" s="53"/>
      <c r="D142" s="54"/>
      <c r="E142" s="55"/>
      <c r="F142" s="53"/>
      <c r="G142" s="53"/>
      <c r="H142" s="53"/>
      <c r="I142" s="53"/>
      <c r="J142" s="53"/>
      <c r="K142" s="56"/>
      <c r="L142" s="53"/>
      <c r="M142" s="54"/>
      <c r="N142" s="53"/>
      <c r="O142" s="320"/>
    </row>
    <row r="143" spans="1:15">
      <c r="A143" s="53"/>
      <c r="B143" s="53"/>
      <c r="C143" s="53"/>
      <c r="D143" s="54"/>
      <c r="E143" s="55"/>
      <c r="F143" s="53"/>
      <c r="G143" s="53"/>
      <c r="H143" s="53"/>
      <c r="I143" s="53"/>
      <c r="J143" s="53"/>
      <c r="K143" s="56"/>
      <c r="L143" s="53"/>
      <c r="M143" s="54"/>
      <c r="N143" s="53"/>
      <c r="O143" s="319"/>
    </row>
    <row r="144" spans="1:15">
      <c r="A144" s="53"/>
      <c r="B144" s="53"/>
      <c r="C144" s="53"/>
      <c r="D144" s="54"/>
      <c r="E144" s="55"/>
      <c r="F144" s="53"/>
      <c r="G144" s="53"/>
      <c r="H144" s="53"/>
      <c r="I144" s="53"/>
      <c r="J144" s="53"/>
      <c r="K144" s="56"/>
      <c r="L144" s="53"/>
      <c r="M144" s="54"/>
      <c r="N144" s="53"/>
      <c r="O144" s="319"/>
    </row>
    <row r="145" spans="1:15">
      <c r="A145" s="53"/>
      <c r="B145" s="53"/>
      <c r="C145" s="53"/>
      <c r="D145" s="54"/>
      <c r="E145" s="55"/>
      <c r="F145" s="53"/>
      <c r="G145" s="53"/>
      <c r="H145" s="53"/>
      <c r="I145" s="53"/>
      <c r="J145" s="53"/>
      <c r="K145" s="56"/>
      <c r="L145" s="53"/>
      <c r="M145" s="54"/>
      <c r="N145" s="53"/>
      <c r="O145" s="319"/>
    </row>
    <row r="146" spans="1:15">
      <c r="A146" s="53"/>
      <c r="B146" s="53"/>
      <c r="C146" s="53"/>
      <c r="D146" s="54"/>
      <c r="E146" s="55"/>
      <c r="F146" s="53"/>
      <c r="G146" s="53"/>
      <c r="H146" s="53"/>
      <c r="I146" s="53"/>
      <c r="J146" s="53"/>
      <c r="K146" s="56"/>
      <c r="L146" s="53"/>
      <c r="M146" s="54"/>
      <c r="N146" s="53"/>
      <c r="O146" s="319"/>
    </row>
    <row r="147" spans="1:15">
      <c r="A147" s="53"/>
      <c r="B147" s="53"/>
      <c r="C147" s="53"/>
      <c r="D147" s="54"/>
      <c r="E147" s="55"/>
      <c r="F147" s="53"/>
      <c r="G147" s="53"/>
      <c r="H147" s="53"/>
      <c r="I147" s="53"/>
      <c r="J147" s="53"/>
      <c r="K147" s="56"/>
      <c r="L147" s="53"/>
      <c r="M147" s="54"/>
      <c r="N147" s="53"/>
      <c r="O147" s="319"/>
    </row>
    <row r="148" spans="1:15">
      <c r="A148" s="53"/>
      <c r="B148" s="53"/>
      <c r="C148" s="53"/>
      <c r="D148" s="54"/>
      <c r="E148" s="55"/>
      <c r="F148" s="53"/>
      <c r="G148" s="53"/>
      <c r="H148" s="53"/>
      <c r="I148" s="53"/>
      <c r="J148" s="53"/>
      <c r="K148" s="56"/>
      <c r="L148" s="53"/>
      <c r="M148" s="54"/>
      <c r="N148" s="53"/>
      <c r="O148" s="319"/>
    </row>
    <row r="149" spans="1:15">
      <c r="A149" s="53"/>
      <c r="B149" s="53"/>
      <c r="C149" s="53"/>
      <c r="D149" s="54"/>
      <c r="E149" s="55"/>
      <c r="F149" s="53"/>
      <c r="G149" s="53"/>
      <c r="H149" s="53"/>
      <c r="I149" s="53"/>
      <c r="J149" s="53"/>
      <c r="K149" s="56"/>
      <c r="L149" s="53"/>
      <c r="M149" s="54"/>
      <c r="N149" s="53"/>
      <c r="O149" s="319"/>
    </row>
    <row r="150" spans="1:15">
      <c r="A150" s="53"/>
      <c r="B150" s="53"/>
      <c r="C150" s="53"/>
      <c r="D150" s="54"/>
      <c r="E150" s="55"/>
      <c r="F150" s="53"/>
      <c r="G150" s="53"/>
      <c r="H150" s="53"/>
      <c r="I150" s="53"/>
      <c r="J150" s="53"/>
      <c r="K150" s="56"/>
      <c r="L150" s="53"/>
      <c r="M150" s="54"/>
      <c r="N150" s="53"/>
      <c r="O150" s="319"/>
    </row>
    <row r="151" spans="1:15">
      <c r="A151" s="53"/>
      <c r="B151" s="53"/>
      <c r="C151" s="53"/>
      <c r="D151" s="54"/>
      <c r="E151" s="55"/>
      <c r="F151" s="53"/>
      <c r="G151" s="53"/>
      <c r="H151" s="53"/>
      <c r="I151" s="53"/>
      <c r="J151" s="53"/>
      <c r="K151" s="56"/>
      <c r="L151" s="53"/>
      <c r="M151" s="54"/>
      <c r="N151" s="53"/>
      <c r="O151" s="319"/>
    </row>
    <row r="152" spans="1:15">
      <c r="A152" s="53"/>
      <c r="B152" s="53"/>
      <c r="C152" s="53"/>
      <c r="D152" s="54"/>
      <c r="E152" s="55"/>
      <c r="F152" s="53"/>
      <c r="G152" s="53"/>
      <c r="H152" s="53"/>
      <c r="I152" s="53"/>
      <c r="J152" s="53"/>
      <c r="K152" s="56"/>
      <c r="L152" s="53"/>
      <c r="M152" s="54"/>
      <c r="N152" s="53"/>
      <c r="O152" s="319"/>
    </row>
    <row r="153" spans="1:15">
      <c r="A153" s="53"/>
      <c r="B153" s="53"/>
      <c r="C153" s="53"/>
      <c r="D153" s="54"/>
      <c r="E153" s="55"/>
      <c r="F153" s="53"/>
      <c r="G153" s="53"/>
      <c r="H153" s="53"/>
      <c r="I153" s="53"/>
      <c r="J153" s="53"/>
      <c r="K153" s="56"/>
      <c r="L153" s="53"/>
      <c r="M153" s="54"/>
      <c r="N153" s="53"/>
      <c r="O153" s="319"/>
    </row>
    <row r="154" spans="1:15">
      <c r="A154" s="53"/>
      <c r="B154" s="53"/>
      <c r="C154" s="53"/>
      <c r="D154" s="54"/>
      <c r="E154" s="55"/>
      <c r="F154" s="53"/>
      <c r="G154" s="53"/>
      <c r="H154" s="53"/>
      <c r="I154" s="53"/>
      <c r="J154" s="53"/>
      <c r="K154" s="56"/>
      <c r="L154" s="53"/>
      <c r="M154" s="54"/>
      <c r="N154" s="53"/>
      <c r="O154" s="319"/>
    </row>
    <row r="155" spans="1:15">
      <c r="A155" s="53"/>
      <c r="B155" s="53"/>
      <c r="C155" s="53"/>
      <c r="D155" s="54"/>
      <c r="E155" s="55"/>
      <c r="F155" s="53"/>
      <c r="G155" s="53"/>
      <c r="H155" s="53"/>
      <c r="I155" s="53"/>
      <c r="J155" s="53"/>
      <c r="K155" s="56"/>
      <c r="L155" s="53"/>
      <c r="M155" s="54"/>
      <c r="N155" s="53"/>
      <c r="O155" s="319"/>
    </row>
    <row r="156" spans="1:15">
      <c r="A156" s="53"/>
      <c r="B156" s="53"/>
      <c r="C156" s="53"/>
      <c r="D156" s="54"/>
      <c r="E156" s="55"/>
      <c r="F156" s="53"/>
      <c r="G156" s="53"/>
      <c r="H156" s="53"/>
      <c r="I156" s="53"/>
      <c r="J156" s="53"/>
      <c r="K156" s="56"/>
      <c r="L156" s="53"/>
      <c r="M156" s="54"/>
      <c r="N156" s="53"/>
      <c r="O156" s="320"/>
    </row>
    <row r="157" spans="1:15">
      <c r="A157" s="53"/>
      <c r="B157" s="53"/>
      <c r="C157" s="53"/>
      <c r="D157" s="54"/>
      <c r="E157" s="55"/>
      <c r="F157" s="53"/>
      <c r="G157" s="53"/>
      <c r="H157" s="53"/>
      <c r="I157" s="53"/>
      <c r="J157" s="53"/>
      <c r="K157" s="56"/>
      <c r="L157" s="53"/>
      <c r="M157" s="54"/>
      <c r="N157" s="53"/>
      <c r="O157" s="320"/>
    </row>
    <row r="158" spans="1:15">
      <c r="A158" s="53"/>
      <c r="B158" s="53"/>
      <c r="C158" s="53"/>
      <c r="D158" s="54"/>
      <c r="E158" s="55"/>
      <c r="F158" s="53"/>
      <c r="G158" s="53"/>
      <c r="H158" s="53"/>
      <c r="I158" s="53"/>
      <c r="J158" s="53"/>
      <c r="K158" s="56"/>
      <c r="L158" s="53"/>
      <c r="M158" s="54"/>
      <c r="N158" s="53"/>
      <c r="O158" s="319"/>
    </row>
    <row r="159" spans="1:15">
      <c r="A159" s="53"/>
      <c r="B159" s="53"/>
      <c r="C159" s="53"/>
      <c r="D159" s="54"/>
      <c r="E159" s="55"/>
      <c r="F159" s="53"/>
      <c r="G159" s="53"/>
      <c r="H159" s="53"/>
      <c r="I159" s="53"/>
      <c r="J159" s="53"/>
      <c r="K159" s="56"/>
      <c r="L159" s="53"/>
      <c r="M159" s="54"/>
      <c r="N159" s="53"/>
      <c r="O159" s="320"/>
    </row>
    <row r="160" spans="1:15">
      <c r="A160" s="53"/>
      <c r="B160" s="53"/>
      <c r="C160" s="53"/>
      <c r="D160" s="54"/>
      <c r="E160" s="55"/>
      <c r="F160" s="53"/>
      <c r="G160" s="53"/>
      <c r="H160" s="53"/>
      <c r="I160" s="53"/>
      <c r="J160" s="53"/>
      <c r="K160" s="56"/>
      <c r="L160" s="53"/>
      <c r="M160" s="54"/>
      <c r="N160" s="53"/>
      <c r="O160" s="320"/>
    </row>
    <row r="161" spans="1:15">
      <c r="A161" s="53"/>
      <c r="B161" s="53"/>
      <c r="C161" s="53"/>
      <c r="D161" s="54"/>
      <c r="E161" s="55"/>
      <c r="F161" s="53"/>
      <c r="G161" s="53"/>
      <c r="H161" s="53"/>
      <c r="I161" s="53"/>
      <c r="J161" s="53"/>
      <c r="K161" s="56"/>
      <c r="L161" s="53"/>
      <c r="M161" s="54"/>
      <c r="N161" s="53"/>
      <c r="O161" s="319"/>
    </row>
    <row r="162" spans="1:15">
      <c r="A162" s="53"/>
      <c r="B162" s="53"/>
      <c r="C162" s="53"/>
      <c r="D162" s="54"/>
      <c r="E162" s="55"/>
      <c r="F162" s="53"/>
      <c r="G162" s="53"/>
      <c r="H162" s="53"/>
      <c r="I162" s="53"/>
      <c r="J162" s="53"/>
      <c r="K162" s="56"/>
      <c r="L162" s="53"/>
      <c r="M162" s="54"/>
      <c r="N162" s="53"/>
      <c r="O162" s="320"/>
    </row>
    <row r="163" spans="1:15">
      <c r="A163" s="53"/>
      <c r="B163" s="53"/>
      <c r="C163" s="53"/>
      <c r="D163" s="54"/>
      <c r="E163" s="55"/>
      <c r="F163" s="53"/>
      <c r="G163" s="53"/>
      <c r="H163" s="53"/>
      <c r="I163" s="53"/>
      <c r="J163" s="53"/>
      <c r="K163" s="56"/>
      <c r="L163" s="53"/>
      <c r="M163" s="54"/>
      <c r="N163" s="53"/>
      <c r="O163" s="320"/>
    </row>
    <row r="164" spans="1:15">
      <c r="A164" s="53"/>
      <c r="B164" s="53"/>
      <c r="C164" s="53"/>
      <c r="D164" s="54"/>
      <c r="E164" s="55"/>
      <c r="F164" s="53"/>
      <c r="G164" s="53"/>
      <c r="H164" s="53"/>
      <c r="I164" s="53"/>
      <c r="J164" s="53"/>
      <c r="K164" s="56"/>
      <c r="L164" s="53"/>
      <c r="M164" s="54"/>
      <c r="N164" s="53"/>
      <c r="O164" s="319"/>
    </row>
    <row r="165" spans="1:15">
      <c r="A165" s="53"/>
      <c r="B165" s="53"/>
      <c r="C165" s="53"/>
      <c r="D165" s="54"/>
      <c r="E165" s="55"/>
      <c r="F165" s="53"/>
      <c r="G165" s="53"/>
      <c r="H165" s="53"/>
      <c r="I165" s="53"/>
      <c r="J165" s="53"/>
      <c r="K165" s="56"/>
      <c r="L165" s="53"/>
      <c r="M165" s="54"/>
      <c r="N165" s="53"/>
      <c r="O165" s="320"/>
    </row>
    <row r="166" spans="1:15">
      <c r="A166" s="53"/>
      <c r="B166" s="53"/>
      <c r="C166" s="53"/>
      <c r="D166" s="54"/>
      <c r="E166" s="55"/>
      <c r="F166" s="53"/>
      <c r="G166" s="53"/>
      <c r="H166" s="53"/>
      <c r="I166" s="53"/>
      <c r="J166" s="53"/>
      <c r="K166" s="56"/>
      <c r="L166" s="53"/>
      <c r="M166" s="54"/>
      <c r="N166" s="53"/>
      <c r="O166" s="320"/>
    </row>
    <row r="167" spans="1:15">
      <c r="A167" s="53"/>
      <c r="B167" s="53"/>
      <c r="C167" s="53"/>
      <c r="D167" s="54"/>
      <c r="E167" s="55"/>
      <c r="F167" s="53"/>
      <c r="G167" s="53"/>
      <c r="H167" s="53"/>
      <c r="I167" s="53"/>
      <c r="J167" s="53"/>
      <c r="K167" s="56"/>
      <c r="L167" s="53"/>
      <c r="M167" s="54"/>
      <c r="N167" s="53"/>
      <c r="O167" s="319"/>
    </row>
    <row r="168" spans="1:15">
      <c r="A168" s="53"/>
      <c r="B168" s="53"/>
      <c r="C168" s="53"/>
      <c r="D168" s="54"/>
      <c r="E168" s="55"/>
      <c r="F168" s="53"/>
      <c r="G168" s="53"/>
      <c r="H168" s="53"/>
      <c r="I168" s="53"/>
      <c r="J168" s="53"/>
      <c r="K168" s="56"/>
      <c r="L168" s="53"/>
      <c r="M168" s="54"/>
      <c r="N168" s="53"/>
      <c r="O168" s="19"/>
    </row>
    <row r="169" spans="1:15">
      <c r="A169" s="53"/>
      <c r="B169" s="53"/>
      <c r="C169" s="53"/>
      <c r="D169" s="54"/>
      <c r="E169" s="55"/>
      <c r="F169" s="53"/>
      <c r="G169" s="53"/>
      <c r="H169" s="53"/>
      <c r="I169" s="53"/>
      <c r="J169" s="53"/>
      <c r="K169" s="56"/>
      <c r="L169" s="53"/>
      <c r="M169" s="54"/>
      <c r="N169" s="53"/>
      <c r="O169" s="19"/>
    </row>
    <row r="170" spans="1:15">
      <c r="A170" s="53"/>
      <c r="B170" s="53"/>
      <c r="C170" s="53"/>
      <c r="D170" s="54"/>
      <c r="E170" s="55"/>
      <c r="F170" s="53"/>
      <c r="G170" s="53"/>
      <c r="H170" s="53"/>
      <c r="I170" s="53"/>
      <c r="J170" s="53"/>
      <c r="K170" s="56"/>
      <c r="L170" s="53"/>
      <c r="M170" s="54"/>
      <c r="N170" s="53"/>
      <c r="O170" s="19"/>
    </row>
    <row r="171" spans="1:15">
      <c r="A171" s="53"/>
      <c r="B171" s="53"/>
      <c r="C171" s="53"/>
      <c r="D171" s="54"/>
      <c r="E171" s="55"/>
      <c r="F171" s="53"/>
      <c r="G171" s="53"/>
      <c r="H171" s="53"/>
      <c r="I171" s="53"/>
      <c r="J171" s="53"/>
      <c r="K171" s="56"/>
      <c r="L171" s="53"/>
      <c r="M171" s="54"/>
      <c r="N171" s="53"/>
      <c r="O171" s="19"/>
    </row>
    <row r="172" spans="1:15">
      <c r="A172" s="53"/>
      <c r="B172" s="53"/>
      <c r="C172" s="53"/>
      <c r="D172" s="54"/>
      <c r="E172" s="55"/>
      <c r="F172" s="53"/>
      <c r="G172" s="53"/>
      <c r="H172" s="53"/>
      <c r="I172" s="53"/>
      <c r="J172" s="53"/>
      <c r="K172" s="56"/>
      <c r="L172" s="53"/>
      <c r="M172" s="54"/>
      <c r="N172" s="53"/>
      <c r="O172" s="19"/>
    </row>
    <row r="173" spans="1:15">
      <c r="A173" s="53"/>
      <c r="B173" s="53"/>
      <c r="C173" s="53"/>
      <c r="D173" s="54"/>
      <c r="E173" s="55"/>
      <c r="F173" s="53"/>
      <c r="G173" s="53"/>
      <c r="H173" s="53"/>
      <c r="I173" s="53"/>
      <c r="J173" s="53"/>
      <c r="K173" s="56"/>
      <c r="L173" s="53"/>
      <c r="M173" s="54"/>
      <c r="N173" s="53"/>
      <c r="O173" s="19"/>
    </row>
    <row r="174" spans="1:15">
      <c r="A174" s="53"/>
      <c r="B174" s="53"/>
      <c r="C174" s="53"/>
      <c r="D174" s="54"/>
      <c r="E174" s="55"/>
      <c r="F174" s="53"/>
      <c r="G174" s="53"/>
      <c r="H174" s="53"/>
      <c r="I174" s="53"/>
      <c r="J174" s="53"/>
      <c r="K174" s="56"/>
      <c r="L174" s="53"/>
      <c r="M174" s="54"/>
      <c r="N174" s="53"/>
      <c r="O174" s="319"/>
    </row>
    <row r="175" spans="1:15">
      <c r="A175" s="53"/>
      <c r="B175" s="53"/>
      <c r="C175" s="53"/>
      <c r="D175" s="54"/>
      <c r="E175" s="55"/>
      <c r="F175" s="53"/>
      <c r="G175" s="53"/>
      <c r="H175" s="53"/>
      <c r="I175" s="53"/>
      <c r="J175" s="53"/>
      <c r="K175" s="56"/>
      <c r="L175" s="53"/>
      <c r="M175" s="54"/>
      <c r="N175" s="53"/>
      <c r="O175" s="319"/>
    </row>
    <row r="176" spans="1:15">
      <c r="A176" s="53"/>
      <c r="B176" s="53"/>
      <c r="C176" s="53"/>
      <c r="D176" s="54"/>
      <c r="E176" s="55"/>
      <c r="F176" s="53"/>
      <c r="G176" s="53"/>
      <c r="H176" s="53"/>
      <c r="I176" s="53"/>
      <c r="J176" s="53"/>
      <c r="K176" s="56"/>
      <c r="L176" s="53"/>
      <c r="M176" s="54"/>
      <c r="N176" s="53"/>
      <c r="O176" s="319"/>
    </row>
    <row r="177" spans="1:15">
      <c r="A177" s="53"/>
      <c r="B177" s="53"/>
      <c r="C177" s="53"/>
      <c r="D177" s="54"/>
      <c r="E177" s="55"/>
      <c r="F177" s="53"/>
      <c r="G177" s="53"/>
      <c r="H177" s="53"/>
      <c r="I177" s="53"/>
      <c r="J177" s="53"/>
      <c r="K177" s="56"/>
      <c r="L177" s="53"/>
      <c r="M177" s="54"/>
      <c r="N177" s="53"/>
      <c r="O177" s="19"/>
    </row>
    <row r="178" spans="1:15">
      <c r="A178" s="53"/>
      <c r="B178" s="53"/>
      <c r="C178" s="53"/>
      <c r="D178" s="54"/>
      <c r="E178" s="55"/>
      <c r="F178" s="53"/>
      <c r="G178" s="53"/>
      <c r="H178" s="53"/>
      <c r="I178" s="53"/>
      <c r="J178" s="53"/>
      <c r="K178" s="56"/>
      <c r="L178" s="53"/>
      <c r="M178" s="54"/>
      <c r="N178" s="53"/>
      <c r="O178" s="19"/>
    </row>
    <row r="179" spans="1:15">
      <c r="A179" s="53"/>
      <c r="B179" s="53"/>
      <c r="C179" s="53"/>
      <c r="D179" s="54"/>
      <c r="E179" s="55"/>
      <c r="F179" s="53"/>
      <c r="G179" s="53"/>
      <c r="H179" s="53"/>
      <c r="I179" s="53"/>
      <c r="J179" s="53"/>
      <c r="K179" s="56"/>
      <c r="L179" s="53"/>
      <c r="M179" s="54"/>
      <c r="N179" s="53"/>
      <c r="O179" s="19"/>
    </row>
    <row r="180" spans="1:15">
      <c r="A180" s="53"/>
      <c r="B180" s="53"/>
      <c r="C180" s="53"/>
      <c r="D180" s="54"/>
      <c r="E180" s="55"/>
      <c r="F180" s="53"/>
      <c r="G180" s="53"/>
      <c r="H180" s="53"/>
      <c r="I180" s="53"/>
      <c r="J180" s="53"/>
      <c r="K180" s="56"/>
      <c r="L180" s="53"/>
      <c r="M180" s="54"/>
      <c r="N180" s="53"/>
      <c r="O180" s="19"/>
    </row>
    <row r="181" spans="1:15">
      <c r="A181" s="53"/>
      <c r="B181" s="53"/>
      <c r="C181" s="53"/>
      <c r="D181" s="54"/>
      <c r="E181" s="55"/>
      <c r="F181" s="53"/>
      <c r="G181" s="53"/>
      <c r="H181" s="53"/>
      <c r="I181" s="53"/>
      <c r="J181" s="53"/>
      <c r="K181" s="56"/>
      <c r="L181" s="53"/>
      <c r="M181" s="54"/>
      <c r="N181" s="53"/>
      <c r="O181" s="19"/>
    </row>
    <row r="182" spans="1:15">
      <c r="A182" s="53"/>
      <c r="B182" s="53"/>
      <c r="C182" s="53"/>
      <c r="D182" s="54"/>
      <c r="E182" s="55"/>
      <c r="F182" s="53"/>
      <c r="G182" s="53"/>
      <c r="H182" s="53"/>
      <c r="I182" s="53"/>
      <c r="J182" s="53"/>
      <c r="K182" s="56"/>
      <c r="L182" s="53"/>
      <c r="M182" s="54"/>
      <c r="N182" s="53"/>
      <c r="O182" s="19"/>
    </row>
    <row r="183" spans="1:15">
      <c r="A183" s="53"/>
      <c r="B183" s="53"/>
      <c r="C183" s="53"/>
      <c r="D183" s="54"/>
      <c r="E183" s="55"/>
      <c r="F183" s="53"/>
      <c r="G183" s="53"/>
      <c r="H183" s="53"/>
      <c r="I183" s="53"/>
      <c r="J183" s="53"/>
      <c r="K183" s="56"/>
      <c r="L183" s="53"/>
      <c r="M183" s="54"/>
      <c r="N183" s="53"/>
      <c r="O183" s="19"/>
    </row>
    <row r="184" spans="1:15">
      <c r="A184" s="53"/>
      <c r="B184" s="53"/>
      <c r="C184" s="53"/>
      <c r="D184" s="54"/>
      <c r="E184" s="55"/>
      <c r="F184" s="53"/>
      <c r="G184" s="53"/>
      <c r="H184" s="53"/>
      <c r="I184" s="53"/>
      <c r="J184" s="53"/>
      <c r="K184" s="56"/>
      <c r="L184" s="53"/>
      <c r="M184" s="54"/>
      <c r="N184" s="53"/>
      <c r="O184" s="19"/>
    </row>
    <row r="185" spans="1:15">
      <c r="A185" s="53"/>
      <c r="B185" s="53"/>
      <c r="C185" s="53"/>
      <c r="D185" s="54"/>
      <c r="E185" s="55"/>
      <c r="F185" s="53"/>
      <c r="G185" s="53"/>
      <c r="H185" s="53"/>
      <c r="I185" s="53"/>
      <c r="J185" s="53"/>
      <c r="K185" s="56"/>
      <c r="L185" s="53"/>
      <c r="M185" s="54"/>
      <c r="N185" s="53"/>
      <c r="O185" s="19"/>
    </row>
    <row r="186" spans="1:15">
      <c r="A186" s="53"/>
      <c r="B186" s="53"/>
      <c r="C186" s="53"/>
      <c r="D186" s="54"/>
      <c r="E186" s="55"/>
      <c r="F186" s="53"/>
      <c r="G186" s="53"/>
      <c r="H186" s="53"/>
      <c r="I186" s="53"/>
      <c r="J186" s="53"/>
      <c r="K186" s="56"/>
      <c r="L186" s="53"/>
      <c r="M186" s="54"/>
      <c r="N186" s="53"/>
      <c r="O186" s="19"/>
    </row>
    <row r="187" spans="1:15">
      <c r="A187" s="53"/>
      <c r="B187" s="53"/>
      <c r="C187" s="53"/>
      <c r="D187" s="54"/>
      <c r="E187" s="55"/>
      <c r="F187" s="53"/>
      <c r="G187" s="53"/>
      <c r="H187" s="53"/>
      <c r="I187" s="53"/>
      <c r="J187" s="53"/>
      <c r="K187" s="56"/>
      <c r="L187" s="53"/>
      <c r="M187" s="54"/>
      <c r="N187" s="53"/>
      <c r="O187" s="19"/>
    </row>
    <row r="188" spans="1:15">
      <c r="A188" s="53"/>
      <c r="B188" s="53"/>
      <c r="C188" s="53"/>
      <c r="D188" s="54"/>
      <c r="E188" s="55"/>
      <c r="F188" s="53"/>
      <c r="G188" s="53"/>
      <c r="H188" s="53"/>
      <c r="I188" s="53"/>
      <c r="J188" s="53"/>
      <c r="K188" s="56"/>
      <c r="L188" s="53"/>
      <c r="M188" s="54"/>
      <c r="N188" s="53"/>
      <c r="O188" s="19"/>
    </row>
    <row r="189" spans="1:15">
      <c r="A189" s="53"/>
      <c r="B189" s="53"/>
      <c r="C189" s="53"/>
      <c r="D189" s="54"/>
      <c r="E189" s="55"/>
      <c r="F189" s="53"/>
      <c r="G189" s="53"/>
      <c r="H189" s="53"/>
      <c r="I189" s="53"/>
      <c r="J189" s="53"/>
      <c r="K189" s="56"/>
      <c r="L189" s="53"/>
      <c r="M189" s="54"/>
      <c r="N189" s="53"/>
      <c r="O189" s="19"/>
    </row>
    <row r="190" spans="1:15">
      <c r="A190" s="53"/>
      <c r="B190" s="53"/>
      <c r="C190" s="53"/>
      <c r="D190" s="54"/>
      <c r="E190" s="55"/>
      <c r="F190" s="53"/>
      <c r="G190" s="53"/>
      <c r="H190" s="53"/>
      <c r="I190" s="53"/>
      <c r="J190" s="53"/>
      <c r="K190" s="56"/>
      <c r="L190" s="53"/>
      <c r="M190" s="54"/>
      <c r="N190" s="53"/>
      <c r="O190" s="19"/>
    </row>
    <row r="191" spans="1:15">
      <c r="A191" s="53"/>
      <c r="B191" s="53"/>
      <c r="C191" s="53"/>
      <c r="D191" s="54"/>
      <c r="E191" s="55"/>
      <c r="F191" s="53"/>
      <c r="G191" s="53"/>
      <c r="H191" s="53"/>
      <c r="I191" s="53"/>
      <c r="J191" s="53"/>
      <c r="K191" s="56"/>
      <c r="L191" s="53"/>
      <c r="M191" s="54"/>
      <c r="N191" s="53"/>
      <c r="O191" s="19"/>
    </row>
    <row r="192" spans="1:15">
      <c r="A192" s="53"/>
      <c r="B192" s="53"/>
      <c r="C192" s="53"/>
      <c r="D192" s="54"/>
      <c r="E192" s="55"/>
      <c r="F192" s="53"/>
      <c r="G192" s="53"/>
      <c r="H192" s="53"/>
      <c r="I192" s="53"/>
      <c r="J192" s="53"/>
      <c r="K192" s="56"/>
      <c r="L192" s="53"/>
      <c r="M192" s="54"/>
      <c r="N192" s="53"/>
      <c r="O192" s="19"/>
    </row>
    <row r="193" spans="1:15">
      <c r="A193" s="53"/>
      <c r="B193" s="53"/>
      <c r="C193" s="53"/>
      <c r="D193" s="54"/>
      <c r="E193" s="55"/>
      <c r="F193" s="53"/>
      <c r="G193" s="53"/>
      <c r="H193" s="53"/>
      <c r="I193" s="53"/>
      <c r="J193" s="53"/>
      <c r="K193" s="56"/>
      <c r="L193" s="53"/>
      <c r="M193" s="54"/>
      <c r="N193" s="53"/>
      <c r="O193" s="19"/>
    </row>
    <row r="194" spans="1:15">
      <c r="A194" s="53"/>
      <c r="B194" s="53"/>
      <c r="C194" s="53"/>
      <c r="D194" s="54"/>
      <c r="E194" s="55"/>
      <c r="F194" s="53"/>
      <c r="G194" s="53"/>
      <c r="H194" s="53"/>
      <c r="I194" s="53"/>
      <c r="J194" s="53"/>
      <c r="K194" s="56"/>
      <c r="L194" s="53"/>
      <c r="M194" s="54"/>
      <c r="N194" s="53"/>
      <c r="O194" s="19"/>
    </row>
    <row r="195" spans="1:15">
      <c r="A195" s="53"/>
      <c r="B195" s="53"/>
      <c r="C195" s="53"/>
      <c r="D195" s="54"/>
      <c r="E195" s="55"/>
      <c r="F195" s="53"/>
      <c r="G195" s="53"/>
      <c r="H195" s="53"/>
      <c r="I195" s="53"/>
      <c r="J195" s="53"/>
      <c r="K195" s="56"/>
      <c r="L195" s="53"/>
      <c r="M195" s="54"/>
      <c r="N195" s="53"/>
      <c r="O195" s="19"/>
    </row>
    <row r="196" spans="1:15">
      <c r="A196" s="53"/>
      <c r="B196" s="53"/>
      <c r="C196" s="53"/>
      <c r="D196" s="54"/>
      <c r="E196" s="55"/>
      <c r="F196" s="53"/>
      <c r="G196" s="53"/>
      <c r="H196" s="53"/>
      <c r="I196" s="53"/>
      <c r="J196" s="53"/>
      <c r="K196" s="56"/>
      <c r="L196" s="53"/>
      <c r="M196" s="54"/>
      <c r="N196" s="53"/>
      <c r="O196" s="19"/>
    </row>
    <row r="197" spans="1:15">
      <c r="A197" s="53"/>
      <c r="B197" s="53"/>
      <c r="C197" s="53"/>
      <c r="D197" s="54"/>
      <c r="E197" s="55"/>
      <c r="F197" s="53"/>
      <c r="G197" s="53"/>
      <c r="H197" s="53"/>
      <c r="I197" s="53"/>
      <c r="J197" s="53"/>
      <c r="K197" s="56"/>
      <c r="L197" s="53"/>
      <c r="M197" s="54"/>
      <c r="N197" s="53"/>
      <c r="O197" s="19"/>
    </row>
    <row r="198" spans="1:15">
      <c r="A198" s="53"/>
      <c r="B198" s="53"/>
      <c r="C198" s="53"/>
      <c r="D198" s="54"/>
      <c r="E198" s="55"/>
      <c r="F198" s="53"/>
      <c r="G198" s="53"/>
      <c r="H198" s="53"/>
      <c r="I198" s="53"/>
      <c r="J198" s="53"/>
      <c r="K198" s="56"/>
      <c r="L198" s="53"/>
      <c r="M198" s="54"/>
      <c r="N198" s="53"/>
      <c r="O198" s="19"/>
    </row>
    <row r="199" spans="1:15">
      <c r="A199" s="53"/>
      <c r="B199" s="53"/>
      <c r="C199" s="53"/>
      <c r="D199" s="54"/>
      <c r="E199" s="55"/>
      <c r="F199" s="53"/>
      <c r="G199" s="53"/>
      <c r="H199" s="53"/>
      <c r="I199" s="53"/>
      <c r="J199" s="53"/>
      <c r="K199" s="56"/>
      <c r="L199" s="53"/>
      <c r="M199" s="54"/>
      <c r="N199" s="53"/>
      <c r="O199" s="19"/>
    </row>
    <row r="200" spans="1:15">
      <c r="A200" s="53"/>
      <c r="B200" s="53"/>
      <c r="C200" s="53"/>
      <c r="D200" s="54"/>
      <c r="E200" s="55"/>
      <c r="F200" s="53"/>
      <c r="G200" s="53"/>
      <c r="H200" s="53"/>
      <c r="I200" s="53"/>
      <c r="J200" s="53"/>
      <c r="K200" s="56"/>
      <c r="L200" s="53"/>
      <c r="M200" s="54"/>
      <c r="N200" s="53"/>
      <c r="O200" s="19"/>
    </row>
    <row r="201" spans="1:15">
      <c r="A201" s="53"/>
      <c r="B201" s="53"/>
      <c r="C201" s="53"/>
      <c r="D201" s="54"/>
      <c r="E201" s="55"/>
      <c r="F201" s="53"/>
      <c r="G201" s="53"/>
      <c r="H201" s="53"/>
      <c r="I201" s="53"/>
      <c r="J201" s="53"/>
      <c r="K201" s="56"/>
      <c r="L201" s="53"/>
      <c r="M201" s="54"/>
      <c r="N201" s="53"/>
      <c r="O201" s="320"/>
    </row>
    <row r="202" spans="1:15">
      <c r="A202" s="53"/>
      <c r="B202" s="53"/>
      <c r="C202" s="53"/>
      <c r="D202" s="54"/>
      <c r="E202" s="55"/>
      <c r="F202" s="53"/>
      <c r="G202" s="53"/>
      <c r="H202" s="53"/>
      <c r="I202" s="53"/>
      <c r="J202" s="53"/>
      <c r="K202" s="56"/>
      <c r="L202" s="53"/>
      <c r="M202" s="54"/>
      <c r="N202" s="53"/>
      <c r="O202" s="320"/>
    </row>
    <row r="203" spans="1:15">
      <c r="A203" s="53"/>
      <c r="B203" s="53"/>
      <c r="C203" s="53"/>
      <c r="D203" s="54"/>
      <c r="E203" s="55"/>
      <c r="F203" s="53"/>
      <c r="G203" s="53"/>
      <c r="H203" s="53"/>
      <c r="I203" s="53"/>
      <c r="J203" s="53"/>
      <c r="K203" s="56"/>
      <c r="L203" s="53"/>
      <c r="M203" s="54"/>
      <c r="N203" s="53"/>
      <c r="O203" s="319"/>
    </row>
    <row r="204" spans="1:15">
      <c r="A204" s="53"/>
      <c r="B204" s="53"/>
      <c r="C204" s="53"/>
      <c r="D204" s="54"/>
      <c r="E204" s="55"/>
      <c r="F204" s="53"/>
      <c r="G204" s="53"/>
      <c r="H204" s="53"/>
      <c r="I204" s="53"/>
      <c r="J204" s="53"/>
      <c r="K204" s="56"/>
      <c r="L204" s="53"/>
      <c r="M204" s="54"/>
      <c r="N204" s="53"/>
      <c r="O204" s="319"/>
    </row>
    <row r="205" spans="1:15">
      <c r="A205" s="53"/>
      <c r="B205" s="53"/>
      <c r="C205" s="53"/>
      <c r="D205" s="54"/>
      <c r="E205" s="55"/>
      <c r="F205" s="53"/>
      <c r="G205" s="53"/>
      <c r="H205" s="53"/>
      <c r="I205" s="53"/>
      <c r="J205" s="53"/>
      <c r="K205" s="56"/>
      <c r="L205" s="53"/>
      <c r="M205" s="54"/>
      <c r="N205" s="53"/>
      <c r="O205" s="319"/>
    </row>
    <row r="206" spans="1:15">
      <c r="A206" s="53"/>
      <c r="B206" s="53"/>
      <c r="C206" s="53"/>
      <c r="D206" s="54"/>
      <c r="E206" s="55"/>
      <c r="F206" s="53"/>
      <c r="G206" s="53"/>
      <c r="H206" s="53"/>
      <c r="I206" s="53"/>
      <c r="J206" s="53"/>
      <c r="K206" s="56"/>
      <c r="L206" s="53"/>
      <c r="M206" s="54"/>
      <c r="N206" s="53"/>
      <c r="O206" s="319"/>
    </row>
    <row r="207" spans="1:15">
      <c r="A207" s="53"/>
      <c r="B207" s="53"/>
      <c r="C207" s="53"/>
      <c r="D207" s="54"/>
      <c r="E207" s="55"/>
      <c r="F207" s="53"/>
      <c r="G207" s="53"/>
      <c r="H207" s="53"/>
      <c r="I207" s="53"/>
      <c r="J207" s="53"/>
      <c r="K207" s="56"/>
      <c r="L207" s="53"/>
      <c r="M207" s="54"/>
      <c r="N207" s="53"/>
      <c r="O207" s="319"/>
    </row>
    <row r="208" spans="1:15">
      <c r="A208" s="53"/>
      <c r="B208" s="53"/>
      <c r="C208" s="53"/>
      <c r="D208" s="54"/>
      <c r="E208" s="55"/>
      <c r="F208" s="53"/>
      <c r="G208" s="53"/>
      <c r="H208" s="53"/>
      <c r="I208" s="53"/>
      <c r="J208" s="53"/>
      <c r="K208" s="56"/>
      <c r="L208" s="53"/>
      <c r="M208" s="54"/>
      <c r="N208" s="53"/>
      <c r="O208" s="319"/>
    </row>
    <row r="209" spans="1:15">
      <c r="A209" s="53"/>
      <c r="B209" s="53"/>
      <c r="C209" s="53"/>
      <c r="D209" s="54"/>
      <c r="E209" s="55"/>
      <c r="F209" s="53"/>
      <c r="G209" s="53"/>
      <c r="H209" s="53"/>
      <c r="I209" s="53"/>
      <c r="J209" s="53"/>
      <c r="K209" s="56"/>
      <c r="L209" s="53"/>
      <c r="M209" s="54"/>
      <c r="N209" s="53"/>
      <c r="O209" s="319"/>
    </row>
    <row r="210" spans="1:15">
      <c r="A210" s="53"/>
      <c r="B210" s="53"/>
      <c r="C210" s="53"/>
      <c r="D210" s="54"/>
      <c r="E210" s="55"/>
      <c r="F210" s="53"/>
      <c r="G210" s="53"/>
      <c r="H210" s="53"/>
      <c r="I210" s="53"/>
      <c r="J210" s="53"/>
      <c r="K210" s="56"/>
      <c r="L210" s="53"/>
      <c r="M210" s="54"/>
      <c r="N210" s="53"/>
      <c r="O210" s="319"/>
    </row>
    <row r="211" spans="1:15">
      <c r="A211" s="53"/>
      <c r="B211" s="53"/>
      <c r="C211" s="53"/>
      <c r="D211" s="54"/>
      <c r="E211" s="55"/>
      <c r="F211" s="53"/>
      <c r="G211" s="53"/>
      <c r="H211" s="53"/>
      <c r="I211" s="53"/>
      <c r="J211" s="53"/>
      <c r="K211" s="56"/>
      <c r="L211" s="53"/>
      <c r="M211" s="54"/>
      <c r="N211" s="53"/>
      <c r="O211" s="319"/>
    </row>
    <row r="212" spans="1:15">
      <c r="A212" s="53"/>
      <c r="B212" s="53"/>
      <c r="C212" s="53"/>
      <c r="D212" s="54"/>
      <c r="E212" s="55"/>
      <c r="F212" s="53"/>
      <c r="G212" s="53"/>
      <c r="H212" s="53"/>
      <c r="I212" s="53"/>
      <c r="J212" s="53"/>
      <c r="K212" s="56"/>
      <c r="L212" s="53"/>
      <c r="M212" s="54"/>
      <c r="N212" s="53"/>
      <c r="O212" s="319"/>
    </row>
    <row r="213" spans="1:15">
      <c r="A213" s="53"/>
      <c r="B213" s="53"/>
      <c r="C213" s="53"/>
      <c r="D213" s="54"/>
      <c r="E213" s="55"/>
      <c r="F213" s="53"/>
      <c r="G213" s="53"/>
      <c r="H213" s="53"/>
      <c r="I213" s="53"/>
      <c r="J213" s="53"/>
      <c r="K213" s="56"/>
      <c r="L213" s="53"/>
      <c r="M213" s="54"/>
      <c r="N213" s="53"/>
      <c r="O213" s="319"/>
    </row>
    <row r="214" spans="1:15">
      <c r="A214" s="53"/>
      <c r="B214" s="53"/>
      <c r="C214" s="53"/>
      <c r="D214" s="54"/>
      <c r="E214" s="55"/>
      <c r="F214" s="53"/>
      <c r="G214" s="53"/>
      <c r="H214" s="53"/>
      <c r="I214" s="53"/>
      <c r="J214" s="53"/>
      <c r="K214" s="56"/>
      <c r="L214" s="53"/>
      <c r="M214" s="54"/>
      <c r="N214" s="53"/>
      <c r="O214" s="319"/>
    </row>
    <row r="215" spans="1:15">
      <c r="A215" s="53"/>
      <c r="B215" s="53"/>
      <c r="C215" s="53"/>
      <c r="D215" s="54"/>
      <c r="E215" s="55"/>
      <c r="F215" s="53"/>
      <c r="G215" s="53"/>
      <c r="H215" s="53"/>
      <c r="I215" s="53"/>
      <c r="J215" s="53"/>
      <c r="K215" s="56"/>
      <c r="L215" s="53"/>
      <c r="M215" s="54"/>
      <c r="N215" s="53"/>
      <c r="O215" s="319"/>
    </row>
    <row r="216" spans="1:15">
      <c r="A216" s="53"/>
      <c r="B216" s="53"/>
      <c r="C216" s="53"/>
      <c r="D216" s="54"/>
      <c r="E216" s="55"/>
      <c r="F216" s="53"/>
      <c r="G216" s="53"/>
      <c r="H216" s="53"/>
      <c r="I216" s="53"/>
      <c r="J216" s="53"/>
      <c r="K216" s="56"/>
      <c r="L216" s="53"/>
      <c r="M216" s="54"/>
      <c r="N216" s="53"/>
      <c r="O216" s="319"/>
    </row>
    <row r="217" spans="1:15">
      <c r="A217" s="53"/>
      <c r="B217" s="53"/>
      <c r="C217" s="53"/>
      <c r="D217" s="54"/>
      <c r="E217" s="55"/>
      <c r="F217" s="53"/>
      <c r="G217" s="53"/>
      <c r="H217" s="53"/>
      <c r="I217" s="53"/>
      <c r="J217" s="53"/>
      <c r="K217" s="56"/>
      <c r="L217" s="53"/>
      <c r="M217" s="54"/>
      <c r="N217" s="53"/>
      <c r="O217" s="319"/>
    </row>
    <row r="218" spans="1:15">
      <c r="A218" s="53"/>
      <c r="B218" s="53"/>
      <c r="C218" s="53"/>
      <c r="D218" s="54"/>
      <c r="E218" s="55"/>
      <c r="F218" s="53"/>
      <c r="G218" s="53"/>
      <c r="H218" s="53"/>
      <c r="I218" s="53"/>
      <c r="J218" s="53"/>
      <c r="K218" s="56"/>
      <c r="L218" s="53"/>
      <c r="M218" s="54"/>
      <c r="N218" s="53"/>
      <c r="O218" s="319"/>
    </row>
    <row r="219" spans="1:15">
      <c r="A219" s="53"/>
      <c r="B219" s="53"/>
      <c r="C219" s="53"/>
      <c r="D219" s="54"/>
      <c r="E219" s="55"/>
      <c r="F219" s="53"/>
      <c r="G219" s="53"/>
      <c r="H219" s="53"/>
      <c r="I219" s="53"/>
      <c r="J219" s="53"/>
      <c r="K219" s="56"/>
      <c r="L219" s="53"/>
      <c r="M219" s="54"/>
      <c r="N219" s="53"/>
      <c r="O219" s="319"/>
    </row>
    <row r="220" spans="1:15">
      <c r="A220" s="53"/>
      <c r="B220" s="53"/>
      <c r="C220" s="53"/>
      <c r="D220" s="54"/>
      <c r="E220" s="55"/>
      <c r="F220" s="53"/>
      <c r="G220" s="53"/>
      <c r="H220" s="53"/>
      <c r="I220" s="53"/>
      <c r="J220" s="53"/>
      <c r="K220" s="56"/>
      <c r="L220" s="53"/>
      <c r="M220" s="54"/>
      <c r="N220" s="53"/>
      <c r="O220" s="319"/>
    </row>
    <row r="221" spans="1:15">
      <c r="A221" s="53"/>
      <c r="B221" s="53"/>
      <c r="C221" s="53"/>
      <c r="D221" s="54"/>
      <c r="E221" s="55"/>
      <c r="F221" s="53"/>
      <c r="G221" s="53"/>
      <c r="H221" s="53"/>
      <c r="I221" s="53"/>
      <c r="J221" s="53"/>
      <c r="K221" s="56"/>
      <c r="L221" s="53"/>
      <c r="M221" s="54"/>
      <c r="N221" s="53"/>
      <c r="O221" s="319"/>
    </row>
    <row r="222" spans="1:15">
      <c r="A222" s="53"/>
      <c r="B222" s="53"/>
      <c r="C222" s="53"/>
      <c r="D222" s="54"/>
      <c r="E222" s="55"/>
      <c r="F222" s="53"/>
      <c r="G222" s="53"/>
      <c r="H222" s="53"/>
      <c r="I222" s="53"/>
      <c r="J222" s="53"/>
      <c r="K222" s="56"/>
      <c r="L222" s="53"/>
      <c r="M222" s="54"/>
      <c r="N222" s="53"/>
      <c r="O222" s="319"/>
    </row>
    <row r="223" spans="1:15">
      <c r="A223" s="53"/>
      <c r="B223" s="53"/>
      <c r="C223" s="53"/>
      <c r="D223" s="54"/>
      <c r="E223" s="55"/>
      <c r="F223" s="53"/>
      <c r="G223" s="53"/>
      <c r="H223" s="53"/>
      <c r="I223" s="53"/>
      <c r="J223" s="53"/>
      <c r="K223" s="56"/>
      <c r="L223" s="53"/>
      <c r="M223" s="54"/>
      <c r="N223" s="53"/>
      <c r="O223" s="319"/>
    </row>
    <row r="224" spans="1:15">
      <c r="A224" s="53"/>
      <c r="B224" s="53"/>
      <c r="C224" s="53"/>
      <c r="D224" s="54"/>
      <c r="E224" s="55"/>
      <c r="F224" s="53"/>
      <c r="G224" s="53"/>
      <c r="H224" s="53"/>
      <c r="I224" s="53"/>
      <c r="J224" s="53"/>
      <c r="K224" s="56"/>
      <c r="L224" s="53"/>
      <c r="M224" s="54"/>
      <c r="N224" s="53"/>
      <c r="O224" s="319"/>
    </row>
    <row r="225" spans="1:15">
      <c r="A225" s="53"/>
      <c r="B225" s="53"/>
      <c r="C225" s="53"/>
      <c r="D225" s="54"/>
      <c r="E225" s="55"/>
      <c r="F225" s="53"/>
      <c r="G225" s="53"/>
      <c r="H225" s="53"/>
      <c r="I225" s="53"/>
      <c r="J225" s="53"/>
      <c r="K225" s="56"/>
      <c r="L225" s="53"/>
      <c r="M225" s="54"/>
      <c r="N225" s="53"/>
      <c r="O225" s="19"/>
    </row>
    <row r="226" spans="1:15">
      <c r="A226" s="53"/>
      <c r="B226" s="53"/>
      <c r="C226" s="53"/>
      <c r="D226" s="54"/>
      <c r="E226" s="55"/>
      <c r="F226" s="53"/>
      <c r="G226" s="53"/>
      <c r="H226" s="53"/>
      <c r="I226" s="53"/>
      <c r="J226" s="53"/>
      <c r="K226" s="56"/>
      <c r="L226" s="53"/>
      <c r="M226" s="54"/>
      <c r="N226" s="53"/>
      <c r="O226" s="19"/>
    </row>
    <row r="227" spans="1:15">
      <c r="A227" s="53"/>
      <c r="B227" s="53"/>
      <c r="C227" s="53"/>
      <c r="D227" s="54"/>
      <c r="E227" s="55"/>
      <c r="F227" s="53"/>
      <c r="G227" s="53"/>
      <c r="H227" s="53"/>
      <c r="I227" s="53"/>
      <c r="J227" s="53"/>
      <c r="K227" s="56"/>
      <c r="L227" s="53"/>
      <c r="M227" s="54"/>
      <c r="N227" s="53"/>
      <c r="O227" s="19"/>
    </row>
    <row r="228" spans="1:15">
      <c r="A228" s="53"/>
      <c r="B228" s="53"/>
      <c r="C228" s="53"/>
      <c r="D228" s="54"/>
      <c r="E228" s="55"/>
      <c r="F228" s="53"/>
      <c r="G228" s="53"/>
      <c r="H228" s="53"/>
      <c r="I228" s="53"/>
      <c r="J228" s="53"/>
      <c r="K228" s="56"/>
      <c r="L228" s="53"/>
      <c r="M228" s="54"/>
      <c r="N228" s="53"/>
      <c r="O228" s="19"/>
    </row>
    <row r="229" spans="1:15">
      <c r="A229" s="53"/>
      <c r="B229" s="53"/>
      <c r="C229" s="53"/>
      <c r="D229" s="54"/>
      <c r="E229" s="55"/>
      <c r="F229" s="53"/>
      <c r="G229" s="53"/>
      <c r="H229" s="53"/>
      <c r="I229" s="53"/>
      <c r="J229" s="53"/>
      <c r="K229" s="56"/>
      <c r="L229" s="53"/>
      <c r="M229" s="54"/>
      <c r="N229" s="53"/>
      <c r="O229" s="19"/>
    </row>
    <row r="230" spans="1:15">
      <c r="A230" s="53"/>
      <c r="B230" s="53"/>
      <c r="C230" s="53"/>
      <c r="D230" s="54"/>
      <c r="E230" s="55"/>
      <c r="F230" s="53"/>
      <c r="G230" s="53"/>
      <c r="H230" s="53"/>
      <c r="I230" s="53"/>
      <c r="J230" s="53"/>
      <c r="K230" s="56"/>
      <c r="L230" s="53"/>
      <c r="M230" s="54"/>
      <c r="N230" s="53"/>
      <c r="O230" s="19"/>
    </row>
    <row r="231" spans="1:15">
      <c r="A231" s="53"/>
      <c r="B231" s="53"/>
      <c r="C231" s="53"/>
      <c r="D231" s="54"/>
      <c r="E231" s="55"/>
      <c r="F231" s="53"/>
      <c r="G231" s="53"/>
      <c r="H231" s="53"/>
      <c r="I231" s="53"/>
      <c r="J231" s="53"/>
      <c r="K231" s="56"/>
      <c r="L231" s="53"/>
      <c r="M231" s="54"/>
      <c r="N231" s="53"/>
      <c r="O231" s="19"/>
    </row>
    <row r="232" spans="1:15">
      <c r="A232" s="53"/>
      <c r="B232" s="53"/>
      <c r="C232" s="53"/>
      <c r="D232" s="54"/>
      <c r="E232" s="55"/>
      <c r="F232" s="53"/>
      <c r="G232" s="53"/>
      <c r="H232" s="53"/>
      <c r="I232" s="53"/>
      <c r="J232" s="53"/>
      <c r="K232" s="56"/>
      <c r="L232" s="53"/>
      <c r="M232" s="54"/>
      <c r="N232" s="53"/>
      <c r="O232" s="19"/>
    </row>
    <row r="233" spans="1:15">
      <c r="A233" s="53"/>
      <c r="B233" s="53"/>
      <c r="C233" s="53"/>
      <c r="D233" s="54"/>
      <c r="E233" s="55"/>
      <c r="F233" s="53"/>
      <c r="G233" s="53"/>
      <c r="H233" s="53"/>
      <c r="I233" s="53"/>
      <c r="J233" s="53"/>
      <c r="K233" s="56"/>
      <c r="L233" s="53"/>
      <c r="M233" s="54"/>
      <c r="N233" s="53"/>
      <c r="O233" s="19"/>
    </row>
    <row r="234" spans="1:15">
      <c r="A234" s="53"/>
      <c r="B234" s="53"/>
      <c r="C234" s="53"/>
      <c r="D234" s="54"/>
      <c r="E234" s="55"/>
      <c r="F234" s="53"/>
      <c r="G234" s="53"/>
      <c r="H234" s="53"/>
      <c r="I234" s="53"/>
      <c r="J234" s="53"/>
      <c r="K234" s="56"/>
      <c r="L234" s="53"/>
      <c r="M234" s="54"/>
      <c r="N234" s="53"/>
      <c r="O234" s="19"/>
    </row>
    <row r="235" spans="1:15">
      <c r="A235" s="53"/>
      <c r="B235" s="53"/>
      <c r="C235" s="53"/>
      <c r="D235" s="54"/>
      <c r="E235" s="55"/>
      <c r="F235" s="53"/>
      <c r="G235" s="53"/>
      <c r="H235" s="53"/>
      <c r="I235" s="53"/>
      <c r="J235" s="53"/>
      <c r="K235" s="56"/>
      <c r="L235" s="53"/>
      <c r="M235" s="54"/>
      <c r="N235" s="53"/>
      <c r="O235" s="19"/>
    </row>
    <row r="236" spans="1:15">
      <c r="A236" s="53"/>
      <c r="B236" s="53"/>
      <c r="C236" s="53"/>
      <c r="D236" s="54"/>
      <c r="E236" s="55"/>
      <c r="F236" s="53"/>
      <c r="G236" s="53"/>
      <c r="H236" s="53"/>
      <c r="I236" s="53"/>
      <c r="J236" s="53"/>
      <c r="K236" s="56"/>
      <c r="L236" s="53"/>
      <c r="M236" s="54"/>
      <c r="N236" s="53"/>
      <c r="O236" s="19"/>
    </row>
    <row r="237" spans="1:15">
      <c r="A237" s="53"/>
      <c r="B237" s="53"/>
      <c r="C237" s="53"/>
      <c r="D237" s="54"/>
      <c r="E237" s="55"/>
      <c r="F237" s="53"/>
      <c r="G237" s="53"/>
      <c r="H237" s="53"/>
      <c r="I237" s="53"/>
      <c r="J237" s="53"/>
      <c r="K237" s="56"/>
      <c r="L237" s="53"/>
      <c r="M237" s="54"/>
      <c r="N237" s="53"/>
      <c r="O237" s="19"/>
    </row>
    <row r="238" spans="1:15">
      <c r="A238" s="53"/>
      <c r="B238" s="53"/>
      <c r="C238" s="53"/>
      <c r="D238" s="54"/>
      <c r="E238" s="55"/>
      <c r="F238" s="53"/>
      <c r="G238" s="53"/>
      <c r="H238" s="53"/>
      <c r="I238" s="53"/>
      <c r="J238" s="53"/>
      <c r="K238" s="56"/>
      <c r="L238" s="53"/>
      <c r="M238" s="54"/>
      <c r="N238" s="53"/>
      <c r="O238" s="319"/>
    </row>
    <row r="239" spans="1:15">
      <c r="A239" s="53"/>
      <c r="B239" s="53"/>
      <c r="C239" s="53"/>
      <c r="D239" s="54"/>
      <c r="E239" s="55"/>
      <c r="F239" s="53"/>
      <c r="G239" s="53"/>
      <c r="H239" s="53"/>
      <c r="I239" s="53"/>
      <c r="J239" s="53"/>
      <c r="K239" s="56"/>
      <c r="L239" s="53"/>
      <c r="M239" s="54"/>
      <c r="N239" s="53"/>
      <c r="O239" s="319"/>
    </row>
    <row r="240" spans="1:15">
      <c r="A240" s="53"/>
      <c r="B240" s="53"/>
      <c r="C240" s="53"/>
      <c r="D240" s="54"/>
      <c r="E240" s="55"/>
      <c r="F240" s="53"/>
      <c r="G240" s="53"/>
      <c r="H240" s="53"/>
      <c r="I240" s="53"/>
      <c r="J240" s="53"/>
      <c r="K240" s="56"/>
      <c r="L240" s="53"/>
      <c r="M240" s="54"/>
      <c r="N240" s="53"/>
      <c r="O240" s="319"/>
    </row>
    <row r="241" spans="1:15">
      <c r="A241" s="53"/>
      <c r="B241" s="53"/>
      <c r="C241" s="53"/>
      <c r="D241" s="54"/>
      <c r="E241" s="55"/>
      <c r="F241" s="53"/>
      <c r="G241" s="53"/>
      <c r="H241" s="53"/>
      <c r="I241" s="53"/>
      <c r="J241" s="53"/>
      <c r="K241" s="56"/>
      <c r="L241" s="53"/>
      <c r="M241" s="54"/>
      <c r="N241" s="53"/>
      <c r="O241" s="319"/>
    </row>
    <row r="242" spans="1:15">
      <c r="A242" s="53"/>
      <c r="B242" s="53"/>
      <c r="C242" s="53"/>
      <c r="D242" s="54"/>
      <c r="E242" s="55"/>
      <c r="F242" s="53"/>
      <c r="G242" s="53"/>
      <c r="H242" s="53"/>
      <c r="I242" s="53"/>
      <c r="J242" s="53"/>
      <c r="K242" s="56"/>
      <c r="L242" s="53"/>
      <c r="M242" s="54"/>
      <c r="N242" s="53"/>
      <c r="O242" s="319"/>
    </row>
    <row r="243" spans="1:15">
      <c r="A243" s="53"/>
      <c r="B243" s="53"/>
      <c r="C243" s="53"/>
      <c r="D243" s="54"/>
      <c r="E243" s="55"/>
      <c r="F243" s="53"/>
      <c r="G243" s="53"/>
      <c r="H243" s="53"/>
      <c r="I243" s="53"/>
      <c r="J243" s="53"/>
      <c r="K243" s="56"/>
      <c r="L243" s="53"/>
      <c r="M243" s="54"/>
      <c r="N243" s="53"/>
      <c r="O243" s="319"/>
    </row>
    <row r="244" spans="1:15">
      <c r="A244" s="53"/>
      <c r="B244" s="53"/>
      <c r="C244" s="53"/>
      <c r="D244" s="54"/>
      <c r="E244" s="55"/>
      <c r="F244" s="53"/>
      <c r="G244" s="53"/>
      <c r="H244" s="53"/>
      <c r="I244" s="53"/>
      <c r="J244" s="53"/>
      <c r="K244" s="56"/>
      <c r="L244" s="53"/>
      <c r="M244" s="54"/>
      <c r="N244" s="53"/>
      <c r="O244" s="319"/>
    </row>
    <row r="245" spans="1:15">
      <c r="A245" s="53"/>
      <c r="B245" s="53"/>
      <c r="C245" s="53"/>
      <c r="D245" s="54"/>
      <c r="E245" s="55"/>
      <c r="F245" s="53"/>
      <c r="G245" s="53"/>
      <c r="H245" s="53"/>
      <c r="I245" s="53"/>
      <c r="J245" s="53"/>
      <c r="K245" s="56"/>
      <c r="L245" s="53"/>
      <c r="M245" s="54"/>
      <c r="N245" s="53"/>
      <c r="O245" s="319"/>
    </row>
    <row r="246" spans="1:15">
      <c r="A246" s="53"/>
      <c r="B246" s="53"/>
      <c r="C246" s="53"/>
      <c r="D246" s="54"/>
      <c r="E246" s="55"/>
      <c r="F246" s="53"/>
      <c r="G246" s="53"/>
      <c r="H246" s="53"/>
      <c r="I246" s="53"/>
      <c r="J246" s="53"/>
      <c r="K246" s="16"/>
      <c r="L246" s="53"/>
      <c r="M246" s="54"/>
      <c r="N246" s="53"/>
      <c r="O246" s="319"/>
    </row>
    <row r="247" spans="1:15">
      <c r="A247" s="53"/>
      <c r="B247" s="53"/>
      <c r="C247" s="53"/>
      <c r="D247" s="54"/>
      <c r="E247" s="55"/>
      <c r="F247" s="53"/>
      <c r="G247" s="53"/>
      <c r="H247" s="53"/>
      <c r="I247" s="53"/>
      <c r="J247" s="53"/>
      <c r="K247" s="56"/>
      <c r="L247" s="53"/>
      <c r="M247" s="54"/>
      <c r="N247" s="53"/>
      <c r="O247" s="319"/>
    </row>
    <row r="248" spans="1:15">
      <c r="A248" s="53"/>
      <c r="B248" s="53"/>
      <c r="C248" s="53"/>
      <c r="D248" s="54"/>
      <c r="E248" s="55"/>
      <c r="F248" s="53"/>
      <c r="G248" s="53"/>
      <c r="H248" s="53"/>
      <c r="I248" s="53"/>
      <c r="J248" s="53"/>
      <c r="K248" s="56"/>
      <c r="L248" s="53"/>
      <c r="M248" s="54"/>
      <c r="N248" s="53"/>
      <c r="O248" s="319"/>
    </row>
    <row r="249" spans="1:15">
      <c r="A249" s="53"/>
      <c r="B249" s="53"/>
      <c r="C249" s="53"/>
      <c r="D249" s="54"/>
      <c r="E249" s="55"/>
      <c r="F249" s="53"/>
      <c r="G249" s="53"/>
      <c r="H249" s="53"/>
      <c r="I249" s="53"/>
      <c r="J249" s="53"/>
      <c r="K249" s="56"/>
      <c r="L249" s="53"/>
      <c r="M249" s="54"/>
      <c r="N249" s="53"/>
      <c r="O249" s="321"/>
    </row>
    <row r="250" spans="1:15">
      <c r="A250" s="53"/>
      <c r="B250" s="53"/>
      <c r="C250" s="53"/>
      <c r="D250" s="54"/>
      <c r="E250" s="55"/>
      <c r="F250" s="53"/>
      <c r="G250" s="53"/>
      <c r="H250" s="53"/>
      <c r="I250" s="53"/>
      <c r="J250" s="53"/>
      <c r="K250" s="56"/>
      <c r="L250" s="53"/>
      <c r="M250" s="54"/>
      <c r="N250" s="53"/>
      <c r="O250" s="321"/>
    </row>
    <row r="251" spans="1:15">
      <c r="A251" s="53"/>
      <c r="B251" s="53"/>
      <c r="C251" s="53"/>
      <c r="D251" s="54"/>
      <c r="E251" s="55"/>
      <c r="F251" s="53"/>
      <c r="G251" s="53"/>
      <c r="H251" s="53"/>
      <c r="I251" s="53"/>
      <c r="J251" s="53"/>
      <c r="K251" s="56"/>
      <c r="L251" s="53"/>
      <c r="M251" s="54"/>
      <c r="N251" s="53"/>
      <c r="O251" s="321"/>
    </row>
    <row r="252" spans="1:15">
      <c r="A252" s="53"/>
      <c r="B252" s="53"/>
      <c r="C252" s="53"/>
      <c r="D252" s="54"/>
      <c r="E252" s="55"/>
      <c r="F252" s="53"/>
      <c r="G252" s="53"/>
      <c r="H252" s="53"/>
      <c r="I252" s="53"/>
      <c r="J252" s="53"/>
      <c r="K252" s="56"/>
      <c r="L252" s="53"/>
      <c r="M252" s="54"/>
      <c r="N252" s="53"/>
      <c r="O252" s="321"/>
    </row>
    <row r="253" spans="1:15">
      <c r="A253" s="53"/>
      <c r="B253" s="53"/>
      <c r="C253" s="53"/>
      <c r="D253" s="54"/>
      <c r="E253" s="55"/>
      <c r="F253" s="53"/>
      <c r="G253" s="53"/>
      <c r="H253" s="53"/>
      <c r="I253" s="53"/>
      <c r="J253" s="53"/>
      <c r="K253" s="16"/>
      <c r="L253" s="53"/>
      <c r="M253" s="54"/>
      <c r="N253" s="53"/>
      <c r="O253" s="321"/>
    </row>
    <row r="254" spans="1:15">
      <c r="A254" s="53"/>
      <c r="B254" s="53"/>
      <c r="C254" s="53"/>
      <c r="D254" s="54"/>
      <c r="E254" s="55"/>
      <c r="F254" s="53"/>
      <c r="G254" s="53"/>
      <c r="H254" s="53"/>
      <c r="I254" s="53"/>
      <c r="J254" s="53"/>
      <c r="K254" s="56"/>
      <c r="L254" s="53"/>
      <c r="M254" s="54"/>
      <c r="N254" s="53"/>
      <c r="O254" s="321"/>
    </row>
    <row r="255" spans="1:15">
      <c r="A255" s="53"/>
      <c r="B255" s="53"/>
      <c r="C255" s="53"/>
      <c r="D255" s="54"/>
      <c r="E255" s="55"/>
      <c r="F255" s="53"/>
      <c r="G255" s="53"/>
      <c r="H255" s="53"/>
      <c r="I255" s="53"/>
      <c r="J255" s="53"/>
      <c r="K255" s="56"/>
      <c r="L255" s="53"/>
      <c r="M255" s="54"/>
      <c r="N255" s="53"/>
      <c r="O255" s="321"/>
    </row>
    <row r="256" spans="1:15">
      <c r="A256" s="53"/>
      <c r="B256" s="53"/>
      <c r="C256" s="53"/>
      <c r="D256" s="54"/>
      <c r="E256" s="55"/>
      <c r="F256" s="53"/>
      <c r="G256" s="53"/>
      <c r="H256" s="53"/>
      <c r="I256" s="53"/>
      <c r="J256" s="53"/>
      <c r="K256" s="56"/>
      <c r="L256" s="53"/>
      <c r="M256" s="54"/>
      <c r="N256" s="53"/>
      <c r="O256" s="321"/>
    </row>
    <row r="257" spans="1:15">
      <c r="A257" s="53"/>
      <c r="B257" s="53"/>
      <c r="C257" s="53"/>
      <c r="D257" s="54"/>
      <c r="E257" s="55"/>
      <c r="F257" s="53"/>
      <c r="G257" s="53"/>
      <c r="H257" s="53"/>
      <c r="I257" s="53"/>
      <c r="J257" s="53"/>
      <c r="K257" s="56"/>
      <c r="L257" s="53"/>
      <c r="M257" s="54"/>
      <c r="N257" s="53"/>
      <c r="O257" s="321"/>
    </row>
    <row r="258" spans="1:15">
      <c r="A258" s="53"/>
      <c r="B258" s="53"/>
      <c r="C258" s="53"/>
      <c r="D258" s="54"/>
      <c r="E258" s="55"/>
      <c r="F258" s="53"/>
      <c r="G258" s="53"/>
      <c r="H258" s="53"/>
      <c r="I258" s="53"/>
      <c r="J258" s="53"/>
      <c r="K258" s="56"/>
      <c r="L258" s="53"/>
      <c r="M258" s="54"/>
      <c r="N258" s="53"/>
      <c r="O258" s="321"/>
    </row>
    <row r="259" spans="1:15">
      <c r="A259" s="53"/>
      <c r="B259" s="53"/>
      <c r="C259" s="53"/>
      <c r="D259" s="54"/>
      <c r="E259" s="55"/>
      <c r="F259" s="53"/>
      <c r="G259" s="53"/>
      <c r="H259" s="53"/>
      <c r="I259" s="53"/>
      <c r="J259" s="53"/>
      <c r="K259" s="56"/>
      <c r="L259" s="53"/>
      <c r="M259" s="54"/>
      <c r="N259" s="53"/>
      <c r="O259" s="321"/>
    </row>
    <row r="260" spans="1:15">
      <c r="A260" s="53"/>
      <c r="B260" s="53"/>
      <c r="C260" s="53"/>
      <c r="D260" s="54"/>
      <c r="E260" s="55"/>
      <c r="F260" s="53"/>
      <c r="G260" s="53"/>
      <c r="H260" s="53"/>
      <c r="I260" s="53"/>
      <c r="J260" s="53"/>
      <c r="K260" s="56"/>
      <c r="L260" s="53"/>
      <c r="M260" s="54"/>
      <c r="N260" s="53"/>
      <c r="O260" s="321"/>
    </row>
    <row r="261" spans="1:15">
      <c r="A261" s="53"/>
      <c r="B261" s="53"/>
      <c r="C261" s="53"/>
      <c r="D261" s="54"/>
      <c r="E261" s="55"/>
      <c r="F261" s="53"/>
      <c r="G261" s="53"/>
      <c r="H261" s="53"/>
      <c r="I261" s="53"/>
      <c r="J261" s="53"/>
      <c r="K261" s="56"/>
      <c r="L261" s="53"/>
      <c r="M261" s="54"/>
      <c r="N261" s="53"/>
      <c r="O261" s="321"/>
    </row>
    <row r="262" spans="1:15">
      <c r="A262" s="53"/>
      <c r="B262" s="53"/>
      <c r="C262" s="53"/>
      <c r="D262" s="54"/>
      <c r="E262" s="55"/>
      <c r="F262" s="53"/>
      <c r="G262" s="53"/>
      <c r="H262" s="53"/>
      <c r="I262" s="53"/>
      <c r="J262" s="53"/>
      <c r="K262" s="56"/>
      <c r="L262" s="53"/>
      <c r="M262" s="54"/>
      <c r="N262" s="53"/>
      <c r="O262" s="321"/>
    </row>
    <row r="263" spans="1:15">
      <c r="A263" s="53"/>
      <c r="B263" s="53"/>
      <c r="C263" s="53"/>
      <c r="D263" s="54"/>
      <c r="E263" s="55"/>
      <c r="F263" s="53"/>
      <c r="G263" s="53"/>
      <c r="H263" s="53"/>
      <c r="I263" s="53"/>
      <c r="J263" s="53"/>
      <c r="K263" s="56"/>
      <c r="L263" s="53"/>
      <c r="M263" s="54"/>
      <c r="N263" s="53"/>
      <c r="O263" s="321"/>
    </row>
    <row r="264" spans="1:15">
      <c r="A264" s="53"/>
      <c r="B264" s="53"/>
      <c r="C264" s="53"/>
      <c r="D264" s="54"/>
      <c r="E264" s="55"/>
      <c r="F264" s="53"/>
      <c r="G264" s="53"/>
      <c r="H264" s="53"/>
      <c r="I264" s="53"/>
      <c r="J264" s="53"/>
      <c r="K264" s="56"/>
      <c r="L264" s="53"/>
      <c r="M264" s="54"/>
      <c r="N264" s="53"/>
      <c r="O264" s="321"/>
    </row>
    <row r="265" spans="1:15">
      <c r="A265" s="53"/>
      <c r="B265" s="53"/>
      <c r="C265" s="53"/>
      <c r="D265" s="54"/>
      <c r="E265" s="55"/>
      <c r="F265" s="53"/>
      <c r="G265" s="53"/>
      <c r="H265" s="53"/>
      <c r="I265" s="53"/>
      <c r="J265" s="53"/>
      <c r="K265" s="56"/>
      <c r="L265" s="53"/>
      <c r="M265" s="54"/>
      <c r="N265" s="53"/>
      <c r="O265" s="321"/>
    </row>
    <row r="266" spans="1:15">
      <c r="A266" s="53"/>
      <c r="B266" s="53"/>
      <c r="C266" s="53"/>
      <c r="D266" s="54"/>
      <c r="E266" s="55"/>
      <c r="F266" s="53"/>
      <c r="G266" s="53"/>
      <c r="H266" s="53"/>
      <c r="I266" s="53"/>
      <c r="J266" s="53"/>
      <c r="K266" s="56"/>
      <c r="L266" s="53"/>
      <c r="M266" s="54"/>
      <c r="N266" s="53"/>
      <c r="O266" s="321"/>
    </row>
    <row r="267" spans="1:15">
      <c r="A267" s="53"/>
      <c r="B267" s="53"/>
      <c r="C267" s="53"/>
      <c r="D267" s="54"/>
      <c r="E267" s="55"/>
      <c r="F267" s="53"/>
      <c r="G267" s="53"/>
      <c r="H267" s="53"/>
      <c r="I267" s="53"/>
      <c r="J267" s="53"/>
      <c r="K267" s="56"/>
      <c r="L267" s="53"/>
      <c r="M267" s="54"/>
      <c r="N267" s="53"/>
      <c r="O267" s="321"/>
    </row>
    <row r="268" spans="1:15">
      <c r="A268" s="53"/>
      <c r="B268" s="53"/>
      <c r="C268" s="53"/>
      <c r="D268" s="54"/>
      <c r="E268" s="55"/>
      <c r="F268" s="53"/>
      <c r="G268" s="53"/>
      <c r="H268" s="53"/>
      <c r="I268" s="53"/>
      <c r="J268" s="53"/>
      <c r="K268" s="56"/>
      <c r="L268" s="53"/>
      <c r="M268" s="54"/>
      <c r="N268" s="53"/>
      <c r="O268" s="54"/>
    </row>
    <row r="269" spans="1:15">
      <c r="A269" s="53"/>
      <c r="B269" s="53"/>
      <c r="C269" s="53"/>
      <c r="D269" s="54"/>
      <c r="E269" s="55"/>
      <c r="F269" s="53"/>
      <c r="G269" s="53"/>
      <c r="H269" s="53"/>
      <c r="I269" s="53"/>
      <c r="J269" s="53"/>
      <c r="K269" s="56"/>
      <c r="L269" s="53"/>
      <c r="M269" s="54"/>
      <c r="N269" s="53"/>
      <c r="O269" s="54"/>
    </row>
    <row r="270" spans="1:15">
      <c r="A270" s="53"/>
      <c r="B270" s="53"/>
      <c r="C270" s="53"/>
      <c r="D270" s="54"/>
      <c r="E270" s="55"/>
      <c r="F270" s="53"/>
      <c r="G270" s="53"/>
      <c r="H270" s="53"/>
      <c r="I270" s="53"/>
      <c r="J270" s="53"/>
      <c r="K270" s="56"/>
      <c r="L270" s="53"/>
      <c r="M270" s="54"/>
      <c r="N270" s="53"/>
      <c r="O270" s="54"/>
    </row>
    <row r="271" spans="1:15">
      <c r="A271" s="53"/>
      <c r="B271" s="53"/>
      <c r="C271" s="53"/>
      <c r="D271" s="54"/>
      <c r="E271" s="55"/>
      <c r="F271" s="53"/>
      <c r="G271" s="53"/>
      <c r="H271" s="53"/>
      <c r="I271" s="53"/>
      <c r="J271" s="53"/>
      <c r="K271" s="56"/>
      <c r="L271" s="53"/>
      <c r="M271" s="54"/>
      <c r="N271" s="53"/>
      <c r="O271" s="321"/>
    </row>
    <row r="272" spans="1:15">
      <c r="A272" s="53"/>
      <c r="B272" s="53"/>
      <c r="C272" s="53"/>
      <c r="D272" s="54"/>
      <c r="E272" s="55"/>
      <c r="F272" s="53"/>
      <c r="G272" s="53"/>
      <c r="H272" s="53"/>
      <c r="I272" s="53"/>
      <c r="J272" s="53"/>
      <c r="K272" s="56"/>
      <c r="L272" s="53"/>
      <c r="M272" s="54"/>
      <c r="N272" s="53"/>
      <c r="O272" s="321"/>
    </row>
    <row r="273" spans="1:15">
      <c r="A273" s="53"/>
      <c r="B273" s="53"/>
      <c r="C273" s="53"/>
      <c r="D273" s="54"/>
      <c r="E273" s="55"/>
      <c r="F273" s="53"/>
      <c r="G273" s="53"/>
      <c r="H273" s="53"/>
      <c r="I273" s="53"/>
      <c r="J273" s="53"/>
      <c r="K273" s="56"/>
      <c r="L273" s="53"/>
      <c r="M273" s="54"/>
      <c r="N273" s="53"/>
      <c r="O273" s="321"/>
    </row>
    <row r="274" spans="1:15">
      <c r="A274" s="53"/>
      <c r="B274" s="53"/>
      <c r="C274" s="53"/>
      <c r="D274" s="54"/>
      <c r="E274" s="55"/>
      <c r="F274" s="53"/>
      <c r="G274" s="53"/>
      <c r="H274" s="53"/>
      <c r="I274" s="53"/>
      <c r="J274" s="53"/>
      <c r="K274" s="56"/>
      <c r="L274" s="53"/>
      <c r="M274" s="54"/>
      <c r="N274" s="53"/>
      <c r="O274" s="321"/>
    </row>
    <row r="275" spans="1:15">
      <c r="A275" s="53"/>
      <c r="B275" s="53"/>
      <c r="C275" s="53"/>
      <c r="D275" s="54"/>
      <c r="E275" s="55"/>
      <c r="F275" s="53"/>
      <c r="G275" s="53"/>
      <c r="H275" s="53"/>
      <c r="I275" s="53"/>
      <c r="J275" s="53"/>
      <c r="K275" s="56"/>
      <c r="L275" s="53"/>
      <c r="M275" s="54"/>
      <c r="N275" s="53"/>
      <c r="O275" s="321"/>
    </row>
    <row r="276" spans="1:15">
      <c r="A276" s="53"/>
      <c r="B276" s="53"/>
      <c r="C276" s="53"/>
      <c r="D276" s="54"/>
      <c r="E276" s="55"/>
      <c r="F276" s="53"/>
      <c r="G276" s="53"/>
      <c r="H276" s="53"/>
      <c r="I276" s="53"/>
      <c r="J276" s="53"/>
      <c r="K276" s="56"/>
      <c r="L276" s="53"/>
      <c r="M276" s="54"/>
      <c r="N276" s="53"/>
      <c r="O276" s="321"/>
    </row>
    <row r="277" spans="1:15">
      <c r="A277" s="53"/>
      <c r="B277" s="53"/>
      <c r="C277" s="53"/>
      <c r="D277" s="54"/>
      <c r="E277" s="55"/>
      <c r="F277" s="53"/>
      <c r="G277" s="53"/>
      <c r="H277" s="53"/>
      <c r="I277" s="53"/>
      <c r="J277" s="53"/>
      <c r="K277" s="56"/>
      <c r="L277" s="53"/>
      <c r="M277" s="54"/>
      <c r="N277" s="53"/>
      <c r="O277" s="321"/>
    </row>
    <row r="278" spans="1:15">
      <c r="A278" s="53"/>
      <c r="B278" s="53"/>
      <c r="C278" s="53"/>
      <c r="D278" s="54"/>
      <c r="E278" s="55"/>
      <c r="F278" s="53"/>
      <c r="G278" s="53"/>
      <c r="H278" s="53"/>
      <c r="I278" s="53"/>
      <c r="J278" s="53"/>
      <c r="K278" s="56"/>
      <c r="L278" s="53"/>
      <c r="M278" s="54"/>
      <c r="N278" s="53"/>
      <c r="O278" s="321"/>
    </row>
    <row r="279" spans="1:15">
      <c r="A279" s="53"/>
      <c r="B279" s="53"/>
      <c r="C279" s="53"/>
      <c r="D279" s="54"/>
      <c r="E279" s="55"/>
      <c r="F279" s="53"/>
      <c r="G279" s="53"/>
      <c r="H279" s="53"/>
      <c r="I279" s="53"/>
      <c r="J279" s="53"/>
      <c r="K279" s="56"/>
      <c r="L279" s="53"/>
      <c r="M279" s="54"/>
      <c r="N279" s="53"/>
      <c r="O279" s="321"/>
    </row>
    <row r="280" spans="1:15">
      <c r="A280" s="53"/>
      <c r="B280" s="53"/>
      <c r="C280" s="53"/>
      <c r="D280" s="54"/>
      <c r="E280" s="55"/>
      <c r="F280" s="53"/>
      <c r="G280" s="53"/>
      <c r="H280" s="53"/>
      <c r="I280" s="53"/>
      <c r="J280" s="53"/>
      <c r="K280" s="56"/>
      <c r="L280" s="53"/>
      <c r="M280" s="54"/>
      <c r="N280" s="53"/>
      <c r="O280" s="54"/>
    </row>
    <row r="281" spans="1:15">
      <c r="A281" s="53"/>
      <c r="B281" s="53"/>
      <c r="C281" s="53"/>
      <c r="D281" s="54"/>
      <c r="E281" s="55"/>
      <c r="F281" s="53"/>
      <c r="G281" s="53"/>
      <c r="H281" s="53"/>
      <c r="I281" s="53"/>
      <c r="J281" s="53"/>
      <c r="K281" s="56"/>
      <c r="L281" s="53"/>
      <c r="M281" s="54"/>
      <c r="N281" s="53"/>
      <c r="O281" s="54"/>
    </row>
    <row r="282" spans="1:15">
      <c r="A282" s="53"/>
      <c r="B282" s="53"/>
      <c r="C282" s="53"/>
      <c r="D282" s="54"/>
      <c r="E282" s="55"/>
      <c r="F282" s="53"/>
      <c r="G282" s="53"/>
      <c r="H282" s="53"/>
      <c r="I282" s="53"/>
      <c r="J282" s="53"/>
      <c r="K282" s="56"/>
      <c r="L282" s="53"/>
      <c r="M282" s="54"/>
      <c r="N282" s="53"/>
      <c r="O282" s="54"/>
    </row>
    <row r="283" spans="1:15">
      <c r="A283" s="53"/>
      <c r="B283" s="53"/>
      <c r="C283" s="53"/>
      <c r="D283" s="54"/>
      <c r="E283" s="55"/>
      <c r="F283" s="53"/>
      <c r="G283" s="53"/>
      <c r="H283" s="53"/>
      <c r="I283" s="53"/>
      <c r="J283" s="53"/>
      <c r="K283" s="56"/>
      <c r="L283" s="53"/>
      <c r="M283" s="54"/>
      <c r="N283" s="53"/>
      <c r="O283" s="321"/>
    </row>
    <row r="284" spans="1:15">
      <c r="A284" s="53"/>
      <c r="B284" s="53"/>
      <c r="C284" s="53"/>
      <c r="D284" s="54"/>
      <c r="E284" s="55"/>
      <c r="F284" s="53"/>
      <c r="G284" s="53"/>
      <c r="H284" s="53"/>
      <c r="I284" s="53"/>
      <c r="J284" s="53"/>
      <c r="K284" s="56"/>
      <c r="L284" s="53"/>
      <c r="M284" s="54"/>
      <c r="N284" s="53"/>
      <c r="O284" s="321"/>
    </row>
    <row r="285" spans="1:15">
      <c r="A285" s="53"/>
      <c r="B285" s="53"/>
      <c r="C285" s="53"/>
      <c r="D285" s="54"/>
      <c r="E285" s="55"/>
      <c r="F285" s="53"/>
      <c r="G285" s="53"/>
      <c r="H285" s="53"/>
      <c r="I285" s="53"/>
      <c r="J285" s="53"/>
      <c r="K285" s="56"/>
      <c r="L285" s="53"/>
      <c r="M285" s="54"/>
      <c r="N285" s="53"/>
      <c r="O285" s="321"/>
    </row>
    <row r="286" spans="1:15">
      <c r="A286" s="53"/>
      <c r="B286" s="53"/>
      <c r="C286" s="53"/>
      <c r="D286" s="54"/>
      <c r="E286" s="55"/>
      <c r="F286" s="53"/>
      <c r="G286" s="53"/>
      <c r="H286" s="53"/>
      <c r="I286" s="53"/>
      <c r="J286" s="53"/>
      <c r="K286" s="56"/>
      <c r="L286" s="53"/>
      <c r="M286" s="54"/>
      <c r="N286" s="53"/>
      <c r="O286" s="321"/>
    </row>
    <row r="287" spans="1:15">
      <c r="A287" s="53"/>
      <c r="B287" s="53"/>
      <c r="C287" s="53"/>
      <c r="D287" s="54"/>
      <c r="E287" s="55"/>
      <c r="F287" s="53"/>
      <c r="G287" s="53"/>
      <c r="H287" s="53"/>
      <c r="I287" s="53"/>
      <c r="J287" s="53"/>
      <c r="K287" s="56"/>
      <c r="L287" s="53"/>
      <c r="M287" s="54"/>
      <c r="N287" s="53"/>
      <c r="O287" s="321"/>
    </row>
    <row r="288" spans="1:15">
      <c r="A288" s="53"/>
      <c r="B288" s="53"/>
      <c r="C288" s="53"/>
      <c r="D288" s="54"/>
      <c r="E288" s="55"/>
      <c r="F288" s="53"/>
      <c r="G288" s="53"/>
      <c r="H288" s="53"/>
      <c r="I288" s="53"/>
      <c r="J288" s="53"/>
      <c r="K288" s="56"/>
      <c r="L288" s="53"/>
      <c r="M288" s="54"/>
      <c r="N288" s="53"/>
      <c r="O288" s="321"/>
    </row>
    <row r="289" spans="1:15">
      <c r="A289" s="53"/>
      <c r="B289" s="53"/>
      <c r="C289" s="53"/>
      <c r="D289" s="54"/>
      <c r="E289" s="55"/>
      <c r="F289" s="53"/>
      <c r="G289" s="53"/>
      <c r="H289" s="53"/>
      <c r="I289" s="53"/>
      <c r="J289" s="53"/>
      <c r="K289" s="56"/>
      <c r="L289" s="53"/>
      <c r="M289" s="54"/>
      <c r="N289" s="53"/>
      <c r="O289" s="321"/>
    </row>
    <row r="290" spans="1:15">
      <c r="A290" s="53"/>
      <c r="B290" s="53"/>
      <c r="C290" s="53"/>
      <c r="D290" s="54"/>
      <c r="E290" s="55"/>
      <c r="F290" s="53"/>
      <c r="G290" s="53"/>
      <c r="H290" s="53"/>
      <c r="I290" s="53"/>
      <c r="J290" s="53"/>
      <c r="K290" s="56"/>
      <c r="L290" s="53"/>
      <c r="M290" s="54"/>
      <c r="N290" s="53"/>
      <c r="O290" s="321"/>
    </row>
    <row r="291" spans="1:15">
      <c r="A291" s="53"/>
      <c r="B291" s="53"/>
      <c r="C291" s="53"/>
      <c r="D291" s="54"/>
      <c r="E291" s="55"/>
      <c r="F291" s="53"/>
      <c r="G291" s="53"/>
      <c r="H291" s="53"/>
      <c r="I291" s="53"/>
      <c r="J291" s="53"/>
      <c r="K291" s="56"/>
      <c r="L291" s="53"/>
      <c r="M291" s="54"/>
      <c r="N291" s="53"/>
      <c r="O291" s="321"/>
    </row>
    <row r="292" spans="1:15">
      <c r="A292" s="53"/>
      <c r="B292" s="53"/>
      <c r="C292" s="53"/>
      <c r="D292" s="54"/>
      <c r="E292" s="55"/>
      <c r="F292" s="53"/>
      <c r="G292" s="53"/>
      <c r="H292" s="53"/>
      <c r="I292" s="53"/>
      <c r="J292" s="53"/>
      <c r="K292" s="56"/>
      <c r="L292" s="53"/>
      <c r="M292" s="54"/>
      <c r="N292" s="53"/>
      <c r="O292" s="321"/>
    </row>
    <row r="293" spans="1:15">
      <c r="A293" s="53"/>
      <c r="B293" s="53"/>
      <c r="C293" s="53"/>
      <c r="D293" s="54"/>
      <c r="E293" s="55"/>
      <c r="F293" s="53"/>
      <c r="G293" s="53"/>
      <c r="H293" s="53"/>
      <c r="I293" s="53"/>
      <c r="J293" s="53"/>
      <c r="K293" s="56"/>
      <c r="L293" s="53"/>
      <c r="M293" s="54"/>
      <c r="N293" s="53"/>
      <c r="O293" s="321"/>
    </row>
    <row r="294" spans="1:15">
      <c r="A294" s="53"/>
      <c r="B294" s="53"/>
      <c r="C294" s="53"/>
      <c r="D294" s="54"/>
      <c r="E294" s="55"/>
      <c r="F294" s="53"/>
      <c r="G294" s="53"/>
      <c r="H294" s="53"/>
      <c r="I294" s="53"/>
      <c r="J294" s="53"/>
      <c r="K294" s="56"/>
      <c r="L294" s="53"/>
      <c r="M294" s="54"/>
      <c r="N294" s="53"/>
      <c r="O294" s="321"/>
    </row>
    <row r="295" spans="1:15">
      <c r="A295" s="53"/>
      <c r="B295" s="53"/>
      <c r="C295" s="53"/>
      <c r="D295" s="54"/>
      <c r="E295" s="55"/>
      <c r="F295" s="53"/>
      <c r="G295" s="53"/>
      <c r="H295" s="53"/>
      <c r="I295" s="53"/>
      <c r="J295" s="53"/>
      <c r="K295" s="56"/>
      <c r="L295" s="53"/>
      <c r="M295" s="54"/>
      <c r="N295" s="53"/>
      <c r="O295" s="54"/>
    </row>
    <row r="296" spans="1:15">
      <c r="A296" s="53"/>
      <c r="B296" s="53"/>
      <c r="C296" s="53"/>
      <c r="D296" s="54"/>
      <c r="E296" s="55"/>
      <c r="F296" s="53"/>
      <c r="G296" s="53"/>
      <c r="H296" s="53"/>
      <c r="I296" s="53"/>
      <c r="J296" s="53"/>
      <c r="K296" s="56"/>
      <c r="L296" s="53"/>
      <c r="M296" s="54"/>
      <c r="N296" s="53"/>
      <c r="O296" s="54"/>
    </row>
    <row r="297" spans="1:15">
      <c r="A297" s="53"/>
      <c r="B297" s="53"/>
      <c r="C297" s="53"/>
      <c r="D297" s="54"/>
      <c r="E297" s="55"/>
      <c r="F297" s="53"/>
      <c r="G297" s="53"/>
      <c r="H297" s="53"/>
      <c r="I297" s="53"/>
      <c r="J297" s="53"/>
      <c r="K297" s="56"/>
      <c r="L297" s="53"/>
      <c r="M297" s="54"/>
      <c r="N297" s="53"/>
      <c r="O297" s="54"/>
    </row>
    <row r="298" spans="1:15">
      <c r="A298" s="53"/>
      <c r="B298" s="53"/>
      <c r="C298" s="53"/>
      <c r="D298" s="54"/>
      <c r="E298" s="55"/>
      <c r="F298" s="53"/>
      <c r="G298" s="53"/>
      <c r="H298" s="53"/>
      <c r="I298" s="53"/>
      <c r="J298" s="53"/>
      <c r="K298" s="56"/>
      <c r="L298" s="53"/>
      <c r="M298" s="54"/>
      <c r="N298" s="53"/>
      <c r="O298" s="321"/>
    </row>
    <row r="299" spans="1:15">
      <c r="A299" s="53"/>
      <c r="B299" s="53"/>
      <c r="C299" s="53"/>
      <c r="D299" s="54"/>
      <c r="E299" s="55"/>
      <c r="F299" s="53"/>
      <c r="G299" s="53"/>
      <c r="H299" s="53"/>
      <c r="I299" s="53"/>
      <c r="J299" s="53"/>
      <c r="K299" s="56"/>
      <c r="L299" s="53"/>
      <c r="M299" s="54"/>
      <c r="N299" s="53"/>
      <c r="O299" s="321"/>
    </row>
    <row r="300" spans="1:15">
      <c r="A300" s="53"/>
      <c r="B300" s="53"/>
      <c r="C300" s="53"/>
      <c r="D300" s="54"/>
      <c r="E300" s="55"/>
      <c r="F300" s="53"/>
      <c r="G300" s="53"/>
      <c r="H300" s="53"/>
      <c r="I300" s="53"/>
      <c r="J300" s="53"/>
      <c r="K300" s="56"/>
      <c r="L300" s="53"/>
      <c r="M300" s="54"/>
      <c r="N300" s="53"/>
      <c r="O300" s="321"/>
    </row>
    <row r="301" spans="1:15">
      <c r="A301" s="53"/>
      <c r="B301" s="53"/>
      <c r="C301" s="53"/>
      <c r="D301" s="54"/>
      <c r="E301" s="55"/>
      <c r="F301" s="53"/>
      <c r="G301" s="53"/>
      <c r="H301" s="53"/>
      <c r="I301" s="53"/>
      <c r="J301" s="53"/>
      <c r="K301" s="56"/>
      <c r="L301" s="53"/>
      <c r="M301" s="54"/>
      <c r="N301" s="53"/>
      <c r="O301" s="321"/>
    </row>
    <row r="302" spans="1:15">
      <c r="A302" s="53"/>
      <c r="B302" s="53"/>
      <c r="C302" s="53"/>
      <c r="D302" s="54"/>
      <c r="E302" s="55"/>
      <c r="F302" s="53"/>
      <c r="G302" s="53"/>
      <c r="H302" s="53"/>
      <c r="I302" s="53"/>
      <c r="J302" s="53"/>
      <c r="K302" s="56"/>
      <c r="L302" s="53"/>
      <c r="M302" s="54"/>
      <c r="N302" s="53"/>
      <c r="O302" s="321"/>
    </row>
    <row r="303" spans="1:15">
      <c r="A303" s="53"/>
      <c r="B303" s="53"/>
      <c r="C303" s="53"/>
      <c r="D303" s="54"/>
      <c r="E303" s="55"/>
      <c r="F303" s="53"/>
      <c r="G303" s="53"/>
      <c r="H303" s="53"/>
      <c r="I303" s="53"/>
      <c r="J303" s="53"/>
      <c r="K303" s="56"/>
      <c r="L303" s="53"/>
      <c r="M303" s="54"/>
      <c r="N303" s="53"/>
      <c r="O303" s="321"/>
    </row>
    <row r="304" spans="1:15">
      <c r="A304" s="53"/>
      <c r="B304" s="53"/>
      <c r="C304" s="53"/>
      <c r="D304" s="54"/>
      <c r="E304" s="55"/>
      <c r="F304" s="53"/>
      <c r="G304" s="53"/>
      <c r="H304" s="53"/>
      <c r="I304" s="53"/>
      <c r="J304" s="53"/>
      <c r="K304" s="56"/>
      <c r="L304" s="53"/>
      <c r="M304" s="54"/>
      <c r="N304" s="53"/>
      <c r="O304" s="321"/>
    </row>
    <row r="305" spans="1:15">
      <c r="A305" s="53"/>
      <c r="B305" s="53"/>
      <c r="C305" s="53"/>
      <c r="D305" s="54"/>
      <c r="E305" s="55"/>
      <c r="F305" s="53"/>
      <c r="G305" s="53"/>
      <c r="H305" s="53"/>
      <c r="I305" s="53"/>
      <c r="J305" s="53"/>
      <c r="K305" s="56"/>
      <c r="L305" s="53"/>
      <c r="M305" s="54"/>
      <c r="N305" s="53"/>
      <c r="O305" s="321"/>
    </row>
    <row r="306" spans="1:15">
      <c r="A306" s="53"/>
      <c r="B306" s="53"/>
      <c r="C306" s="53"/>
      <c r="D306" s="54"/>
      <c r="E306" s="55"/>
      <c r="F306" s="53"/>
      <c r="G306" s="53"/>
      <c r="H306" s="53"/>
      <c r="I306" s="53"/>
      <c r="J306" s="53"/>
      <c r="K306" s="56"/>
      <c r="L306" s="53"/>
      <c r="M306" s="54"/>
      <c r="N306" s="53"/>
      <c r="O306" s="321"/>
    </row>
    <row r="307" spans="1:15">
      <c r="A307" s="53"/>
      <c r="B307" s="53"/>
      <c r="C307" s="53"/>
      <c r="D307" s="54"/>
      <c r="E307" s="55"/>
      <c r="F307" s="53"/>
      <c r="G307" s="53"/>
      <c r="H307" s="53"/>
      <c r="I307" s="53"/>
      <c r="J307" s="53"/>
      <c r="K307" s="56"/>
      <c r="L307" s="53"/>
      <c r="M307" s="54"/>
      <c r="N307" s="53"/>
      <c r="O307" s="54"/>
    </row>
    <row r="308" spans="1:15">
      <c r="A308" s="53"/>
      <c r="B308" s="53"/>
      <c r="C308" s="53"/>
      <c r="D308" s="54"/>
      <c r="E308" s="55"/>
      <c r="F308" s="53"/>
      <c r="G308" s="53"/>
      <c r="H308" s="53"/>
      <c r="I308" s="53"/>
      <c r="J308" s="53"/>
      <c r="K308" s="56"/>
      <c r="L308" s="53"/>
      <c r="M308" s="54"/>
      <c r="N308" s="53"/>
      <c r="O308" s="54"/>
    </row>
    <row r="309" spans="1:15">
      <c r="A309" s="53"/>
      <c r="B309" s="53"/>
      <c r="C309" s="53"/>
      <c r="D309" s="54"/>
      <c r="E309" s="55"/>
      <c r="F309" s="53"/>
      <c r="G309" s="53"/>
      <c r="H309" s="53"/>
      <c r="I309" s="53"/>
      <c r="J309" s="53"/>
      <c r="K309" s="56"/>
      <c r="L309" s="53"/>
      <c r="M309" s="54"/>
      <c r="N309" s="53"/>
      <c r="O309" s="54"/>
    </row>
    <row r="310" spans="1:15">
      <c r="A310" s="53"/>
      <c r="B310" s="53"/>
      <c r="C310" s="53"/>
      <c r="D310" s="54"/>
      <c r="E310" s="55"/>
      <c r="F310" s="53"/>
      <c r="G310" s="53"/>
      <c r="H310" s="53"/>
      <c r="I310" s="53"/>
      <c r="J310" s="53"/>
      <c r="K310" s="56"/>
      <c r="L310" s="53"/>
      <c r="M310" s="54"/>
      <c r="N310" s="53"/>
      <c r="O310" s="54"/>
    </row>
    <row r="311" spans="1:15">
      <c r="A311" s="53"/>
      <c r="B311" s="53"/>
      <c r="C311" s="53"/>
      <c r="D311" s="54"/>
      <c r="E311" s="55"/>
      <c r="F311" s="53"/>
      <c r="G311" s="53"/>
      <c r="H311" s="53"/>
      <c r="I311" s="53"/>
      <c r="J311" s="53"/>
      <c r="K311" s="56"/>
      <c r="L311" s="53"/>
      <c r="M311" s="54"/>
      <c r="N311" s="53"/>
      <c r="O311" s="54"/>
    </row>
    <row r="312" spans="1:15">
      <c r="A312" s="53"/>
      <c r="B312" s="53"/>
      <c r="C312" s="53"/>
      <c r="D312" s="54"/>
      <c r="E312" s="55"/>
      <c r="F312" s="53"/>
      <c r="G312" s="53"/>
      <c r="H312" s="53"/>
      <c r="I312" s="53"/>
      <c r="J312" s="53"/>
      <c r="K312" s="56"/>
      <c r="L312" s="53"/>
      <c r="M312" s="54"/>
      <c r="N312" s="53"/>
      <c r="O312" s="54"/>
    </row>
    <row r="313" spans="1:15">
      <c r="A313" s="53"/>
      <c r="B313" s="53"/>
      <c r="C313" s="53"/>
      <c r="D313" s="54"/>
      <c r="E313" s="55"/>
      <c r="F313" s="53"/>
      <c r="G313" s="53"/>
      <c r="H313" s="53"/>
      <c r="I313" s="53"/>
      <c r="J313" s="53"/>
      <c r="K313" s="56"/>
      <c r="L313" s="53"/>
      <c r="M313" s="54"/>
      <c r="N313" s="53"/>
      <c r="O313" s="54"/>
    </row>
    <row r="314" spans="1:15">
      <c r="A314" s="53"/>
      <c r="B314" s="53"/>
      <c r="C314" s="53"/>
      <c r="D314" s="54"/>
      <c r="E314" s="55"/>
      <c r="F314" s="53"/>
      <c r="G314" s="53"/>
      <c r="H314" s="53"/>
      <c r="I314" s="53"/>
      <c r="J314" s="53"/>
      <c r="K314" s="56"/>
      <c r="L314" s="53"/>
      <c r="M314" s="54"/>
      <c r="N314" s="53"/>
      <c r="O314" s="54"/>
    </row>
    <row r="315" spans="1:15">
      <c r="A315" s="53"/>
      <c r="B315" s="53"/>
      <c r="C315" s="53"/>
      <c r="D315" s="54"/>
      <c r="E315" s="55"/>
      <c r="F315" s="53"/>
      <c r="G315" s="53"/>
      <c r="H315" s="53"/>
      <c r="I315" s="53"/>
      <c r="J315" s="53"/>
      <c r="K315" s="56"/>
      <c r="L315" s="53"/>
      <c r="M315" s="54"/>
      <c r="N315" s="53"/>
      <c r="O315" s="54"/>
    </row>
    <row r="316" spans="1:15">
      <c r="A316" s="53"/>
      <c r="B316" s="53"/>
      <c r="C316" s="53"/>
      <c r="D316" s="54"/>
      <c r="E316" s="55"/>
      <c r="F316" s="53"/>
      <c r="G316" s="53"/>
      <c r="H316" s="53"/>
      <c r="I316" s="53"/>
      <c r="J316" s="53"/>
      <c r="K316" s="56"/>
      <c r="L316" s="53"/>
      <c r="M316" s="54"/>
      <c r="N316" s="53"/>
      <c r="O316" s="321"/>
    </row>
    <row r="317" spans="1:15">
      <c r="A317" s="53"/>
      <c r="B317" s="53"/>
      <c r="C317" s="53"/>
      <c r="D317" s="54"/>
      <c r="E317" s="55"/>
      <c r="F317" s="53"/>
      <c r="G317" s="53"/>
      <c r="H317" s="53"/>
      <c r="I317" s="53"/>
      <c r="J317" s="53"/>
      <c r="K317" s="56"/>
      <c r="L317" s="53"/>
      <c r="M317" s="54"/>
      <c r="N317" s="53"/>
      <c r="O317" s="321"/>
    </row>
    <row r="318" spans="1:15">
      <c r="A318" s="53"/>
      <c r="B318" s="53"/>
      <c r="C318" s="53"/>
      <c r="D318" s="54"/>
      <c r="E318" s="55"/>
      <c r="F318" s="53"/>
      <c r="G318" s="53"/>
      <c r="H318" s="53"/>
      <c r="I318" s="53"/>
      <c r="J318" s="53"/>
      <c r="K318" s="56"/>
      <c r="L318" s="53"/>
      <c r="M318" s="54"/>
      <c r="N318" s="53"/>
      <c r="O318" s="321"/>
    </row>
    <row r="319" spans="1:15">
      <c r="A319" s="53"/>
      <c r="B319" s="53"/>
      <c r="C319" s="53"/>
      <c r="D319" s="54"/>
      <c r="E319" s="55"/>
      <c r="F319" s="53"/>
      <c r="G319" s="53"/>
      <c r="H319" s="53"/>
      <c r="I319" s="53"/>
      <c r="J319" s="53"/>
      <c r="K319" s="56"/>
      <c r="L319" s="53"/>
      <c r="M319" s="54"/>
      <c r="N319" s="53"/>
      <c r="O319" s="321"/>
    </row>
    <row r="320" spans="1:15">
      <c r="A320" s="53"/>
      <c r="B320" s="53"/>
      <c r="C320" s="53"/>
      <c r="D320" s="54"/>
      <c r="E320" s="55"/>
      <c r="F320" s="53"/>
      <c r="G320" s="53"/>
      <c r="H320" s="53"/>
      <c r="I320" s="53"/>
      <c r="J320" s="53"/>
      <c r="K320" s="56"/>
      <c r="L320" s="53"/>
      <c r="M320" s="54"/>
      <c r="N320" s="53"/>
      <c r="O320" s="321"/>
    </row>
    <row r="321" spans="1:15">
      <c r="A321" s="53"/>
      <c r="B321" s="53"/>
      <c r="C321" s="53"/>
      <c r="D321" s="54"/>
      <c r="E321" s="55"/>
      <c r="F321" s="53"/>
      <c r="G321" s="53"/>
      <c r="H321" s="53"/>
      <c r="I321" s="53"/>
      <c r="J321" s="53"/>
      <c r="K321" s="56"/>
      <c r="L321" s="53"/>
      <c r="M321" s="54"/>
      <c r="N321" s="53"/>
      <c r="O321" s="321"/>
    </row>
    <row r="322" spans="1:15">
      <c r="A322" s="53"/>
      <c r="B322" s="53"/>
      <c r="C322" s="53"/>
      <c r="D322" s="54"/>
      <c r="E322" s="55"/>
      <c r="F322" s="53"/>
      <c r="G322" s="53"/>
      <c r="H322" s="53"/>
      <c r="I322" s="53"/>
      <c r="J322" s="53"/>
      <c r="K322" s="56"/>
      <c r="L322" s="53"/>
      <c r="M322" s="54"/>
      <c r="N322" s="53"/>
      <c r="O322" s="321"/>
    </row>
    <row r="323" spans="1:15">
      <c r="A323" s="53"/>
      <c r="B323" s="53"/>
      <c r="C323" s="53"/>
      <c r="D323" s="54"/>
      <c r="E323" s="55"/>
      <c r="F323" s="53"/>
      <c r="G323" s="53"/>
      <c r="H323" s="53"/>
      <c r="I323" s="53"/>
      <c r="J323" s="53"/>
      <c r="K323" s="56"/>
      <c r="L323" s="53"/>
      <c r="M323" s="54"/>
      <c r="N323" s="53"/>
      <c r="O323" s="321"/>
    </row>
    <row r="324" spans="1:15">
      <c r="A324" s="53"/>
      <c r="B324" s="53"/>
      <c r="C324" s="53"/>
      <c r="D324" s="54"/>
      <c r="E324" s="55"/>
      <c r="F324" s="53"/>
      <c r="G324" s="53"/>
      <c r="H324" s="53"/>
      <c r="I324" s="53"/>
      <c r="J324" s="53"/>
      <c r="K324" s="56"/>
      <c r="L324" s="53"/>
      <c r="M324" s="54"/>
      <c r="N324" s="53"/>
      <c r="O324" s="321"/>
    </row>
    <row r="325" spans="1:15">
      <c r="A325" s="53"/>
      <c r="B325" s="53"/>
      <c r="C325" s="53"/>
      <c r="D325" s="54"/>
      <c r="E325" s="55"/>
      <c r="F325" s="53"/>
      <c r="G325" s="53"/>
      <c r="H325" s="53"/>
      <c r="I325" s="53"/>
      <c r="J325" s="53"/>
      <c r="K325" s="56"/>
      <c r="L325" s="53"/>
      <c r="M325" s="54"/>
      <c r="N325" s="53"/>
      <c r="O325" s="321"/>
    </row>
    <row r="326" spans="1:15">
      <c r="A326" s="53"/>
      <c r="B326" s="53"/>
      <c r="C326" s="53"/>
      <c r="D326" s="54"/>
      <c r="E326" s="55"/>
      <c r="F326" s="53"/>
      <c r="G326" s="53"/>
      <c r="H326" s="53"/>
      <c r="I326" s="53"/>
      <c r="J326" s="53"/>
      <c r="K326" s="56"/>
      <c r="L326" s="53"/>
      <c r="M326" s="54"/>
      <c r="N326" s="53"/>
      <c r="O326" s="321"/>
    </row>
    <row r="327" spans="1:15">
      <c r="A327" s="53"/>
      <c r="B327" s="53"/>
      <c r="C327" s="53"/>
      <c r="D327" s="54"/>
      <c r="E327" s="55"/>
      <c r="F327" s="53"/>
      <c r="G327" s="53"/>
      <c r="H327" s="53"/>
      <c r="I327" s="53"/>
      <c r="J327" s="53"/>
      <c r="K327" s="56"/>
      <c r="L327" s="53"/>
      <c r="M327" s="54"/>
      <c r="N327" s="53"/>
      <c r="O327" s="321"/>
    </row>
    <row r="328" spans="1:15">
      <c r="A328" s="53"/>
      <c r="B328" s="53"/>
      <c r="C328" s="53"/>
      <c r="D328" s="54"/>
      <c r="E328" s="55"/>
      <c r="F328" s="53"/>
      <c r="G328" s="53"/>
      <c r="H328" s="53"/>
      <c r="I328" s="53"/>
      <c r="J328" s="53"/>
      <c r="K328" s="56"/>
      <c r="L328" s="53"/>
      <c r="M328" s="54"/>
      <c r="N328" s="53"/>
      <c r="O328" s="54"/>
    </row>
    <row r="329" spans="1:15">
      <c r="A329" s="53"/>
      <c r="B329" s="53"/>
      <c r="C329" s="53"/>
      <c r="D329" s="54"/>
      <c r="E329" s="55"/>
      <c r="F329" s="53"/>
      <c r="G329" s="53"/>
      <c r="H329" s="53"/>
      <c r="I329" s="53"/>
      <c r="J329" s="53"/>
      <c r="K329" s="56"/>
      <c r="L329" s="53"/>
      <c r="M329" s="54"/>
      <c r="N329" s="53"/>
      <c r="O329" s="54"/>
    </row>
    <row r="330" spans="1:15">
      <c r="A330" s="53"/>
      <c r="B330" s="53"/>
      <c r="C330" s="53"/>
      <c r="D330" s="54"/>
      <c r="E330" s="55"/>
      <c r="F330" s="53"/>
      <c r="G330" s="53"/>
      <c r="H330" s="53"/>
      <c r="I330" s="53"/>
      <c r="J330" s="53"/>
      <c r="K330" s="56"/>
      <c r="L330" s="53"/>
      <c r="M330" s="54"/>
      <c r="N330" s="53"/>
      <c r="O330" s="54"/>
    </row>
    <row r="331" spans="1:15">
      <c r="A331" s="53"/>
      <c r="B331" s="53"/>
      <c r="C331" s="53"/>
      <c r="D331" s="54"/>
      <c r="E331" s="55"/>
      <c r="F331" s="53"/>
      <c r="G331" s="53"/>
      <c r="H331" s="53"/>
      <c r="I331" s="53"/>
      <c r="J331" s="53"/>
      <c r="K331" s="56"/>
      <c r="L331" s="53"/>
      <c r="M331" s="54"/>
      <c r="N331" s="53"/>
      <c r="O331" s="321"/>
    </row>
    <row r="332" spans="1:15">
      <c r="A332" s="53"/>
      <c r="B332" s="53"/>
      <c r="C332" s="53"/>
      <c r="D332" s="54"/>
      <c r="E332" s="55"/>
      <c r="F332" s="53"/>
      <c r="G332" s="53"/>
      <c r="H332" s="53"/>
      <c r="I332" s="53"/>
      <c r="J332" s="53"/>
      <c r="K332" s="56"/>
      <c r="L332" s="53"/>
      <c r="M332" s="54"/>
      <c r="N332" s="53"/>
      <c r="O332" s="321"/>
    </row>
    <row r="333" spans="1:15">
      <c r="A333" s="53"/>
      <c r="B333" s="53"/>
      <c r="C333" s="53"/>
      <c r="D333" s="54"/>
      <c r="E333" s="55"/>
      <c r="F333" s="53"/>
      <c r="G333" s="53"/>
      <c r="H333" s="53"/>
      <c r="I333" s="53"/>
      <c r="J333" s="53"/>
      <c r="K333" s="56"/>
      <c r="L333" s="53"/>
      <c r="M333" s="54"/>
      <c r="N333" s="53"/>
      <c r="O333" s="321"/>
    </row>
    <row r="334" spans="1:15">
      <c r="A334" s="53"/>
      <c r="B334" s="53"/>
      <c r="C334" s="53"/>
      <c r="D334" s="54"/>
      <c r="E334" s="55"/>
      <c r="F334" s="53"/>
      <c r="G334" s="53"/>
      <c r="H334" s="53"/>
      <c r="I334" s="53"/>
      <c r="J334" s="53"/>
      <c r="K334" s="56"/>
      <c r="L334" s="53"/>
      <c r="M334" s="54"/>
      <c r="N334" s="53"/>
      <c r="O334" s="321"/>
    </row>
    <row r="335" spans="1:15">
      <c r="A335" s="53"/>
      <c r="B335" s="53"/>
      <c r="C335" s="53"/>
      <c r="D335" s="54"/>
      <c r="E335" s="55"/>
      <c r="F335" s="53"/>
      <c r="G335" s="53"/>
      <c r="H335" s="53"/>
      <c r="I335" s="53"/>
      <c r="J335" s="53"/>
      <c r="K335" s="56"/>
      <c r="L335" s="53"/>
      <c r="M335" s="54"/>
      <c r="N335" s="53"/>
      <c r="O335" s="321"/>
    </row>
    <row r="336" spans="1:15">
      <c r="A336" s="53"/>
      <c r="B336" s="53"/>
      <c r="C336" s="53"/>
      <c r="D336" s="54"/>
      <c r="E336" s="55"/>
      <c r="F336" s="53"/>
      <c r="G336" s="53"/>
      <c r="H336" s="53"/>
      <c r="I336" s="53"/>
      <c r="J336" s="53"/>
      <c r="K336" s="56"/>
      <c r="L336" s="53"/>
      <c r="M336" s="54"/>
      <c r="N336" s="53"/>
      <c r="O336" s="321"/>
    </row>
    <row r="337" spans="1:15">
      <c r="A337" s="53"/>
      <c r="B337" s="53"/>
      <c r="C337" s="53"/>
      <c r="D337" s="54"/>
      <c r="E337" s="55"/>
      <c r="F337" s="53"/>
      <c r="G337" s="53"/>
      <c r="H337" s="53"/>
      <c r="I337" s="53"/>
      <c r="J337" s="53"/>
      <c r="K337" s="56"/>
      <c r="L337" s="53"/>
      <c r="M337" s="54"/>
      <c r="N337" s="53"/>
      <c r="O337" s="321"/>
    </row>
    <row r="338" spans="1:15">
      <c r="A338" s="53"/>
      <c r="B338" s="53"/>
      <c r="C338" s="53"/>
      <c r="D338" s="54"/>
      <c r="E338" s="55"/>
      <c r="F338" s="53"/>
      <c r="G338" s="53"/>
      <c r="H338" s="53"/>
      <c r="I338" s="53"/>
      <c r="J338" s="53"/>
      <c r="K338" s="56"/>
      <c r="L338" s="53"/>
      <c r="M338" s="54"/>
      <c r="N338" s="53"/>
      <c r="O338" s="321"/>
    </row>
    <row r="339" spans="1:15">
      <c r="A339" s="53"/>
      <c r="B339" s="53"/>
      <c r="C339" s="53"/>
      <c r="D339" s="54"/>
      <c r="E339" s="55"/>
      <c r="F339" s="53"/>
      <c r="G339" s="53"/>
      <c r="H339" s="53"/>
      <c r="I339" s="53"/>
      <c r="J339" s="53"/>
      <c r="K339" s="56"/>
      <c r="L339" s="53"/>
      <c r="M339" s="54"/>
      <c r="N339" s="53"/>
      <c r="O339" s="321"/>
    </row>
    <row r="340" spans="1:15">
      <c r="A340" s="53"/>
      <c r="B340" s="53"/>
      <c r="C340" s="53"/>
      <c r="D340" s="54"/>
      <c r="E340" s="55"/>
      <c r="F340" s="53"/>
      <c r="G340" s="53"/>
      <c r="H340" s="53"/>
      <c r="I340" s="53"/>
      <c r="J340" s="53"/>
      <c r="K340" s="56"/>
      <c r="L340" s="53"/>
      <c r="M340" s="54"/>
      <c r="N340" s="53"/>
      <c r="O340" s="321"/>
    </row>
    <row r="341" spans="1:15">
      <c r="A341" s="53"/>
      <c r="B341" s="53"/>
      <c r="C341" s="53"/>
      <c r="D341" s="54"/>
      <c r="E341" s="55"/>
      <c r="F341" s="53"/>
      <c r="G341" s="53"/>
      <c r="H341" s="53"/>
      <c r="I341" s="53"/>
      <c r="J341" s="53"/>
      <c r="K341" s="56"/>
      <c r="L341" s="53"/>
      <c r="M341" s="54"/>
      <c r="N341" s="53"/>
      <c r="O341" s="321"/>
    </row>
    <row r="342" spans="1:15">
      <c r="A342" s="53"/>
      <c r="B342" s="53"/>
      <c r="C342" s="53"/>
      <c r="D342" s="54"/>
      <c r="E342" s="55"/>
      <c r="F342" s="53"/>
      <c r="G342" s="53"/>
      <c r="H342" s="53"/>
      <c r="I342" s="53"/>
      <c r="J342" s="53"/>
      <c r="K342" s="56"/>
      <c r="L342" s="53"/>
      <c r="M342" s="54"/>
      <c r="N342" s="53"/>
      <c r="O342" s="321"/>
    </row>
    <row r="343" spans="1:15">
      <c r="A343" s="53"/>
      <c r="B343" s="53"/>
      <c r="C343" s="53"/>
      <c r="D343" s="54"/>
      <c r="E343" s="55"/>
      <c r="F343" s="53"/>
      <c r="G343" s="53"/>
      <c r="H343" s="53"/>
      <c r="I343" s="53"/>
      <c r="J343" s="53"/>
      <c r="K343" s="56"/>
      <c r="L343" s="53"/>
      <c r="M343" s="54"/>
      <c r="N343" s="53"/>
      <c r="O343" s="321"/>
    </row>
    <row r="344" spans="1:15">
      <c r="A344" s="53"/>
      <c r="B344" s="53"/>
      <c r="C344" s="53"/>
      <c r="D344" s="54"/>
      <c r="E344" s="55"/>
      <c r="F344" s="53"/>
      <c r="G344" s="53"/>
      <c r="H344" s="53"/>
      <c r="I344" s="53"/>
      <c r="J344" s="53"/>
      <c r="K344" s="56"/>
      <c r="L344" s="53"/>
      <c r="M344" s="54"/>
      <c r="N344" s="53"/>
      <c r="O344" s="321"/>
    </row>
    <row r="345" spans="1:15">
      <c r="A345" s="53"/>
      <c r="B345" s="53"/>
      <c r="C345" s="53"/>
      <c r="D345" s="54"/>
      <c r="E345" s="55"/>
      <c r="F345" s="53"/>
      <c r="G345" s="53"/>
      <c r="H345" s="53"/>
      <c r="I345" s="53"/>
      <c r="J345" s="53"/>
      <c r="K345" s="56"/>
      <c r="L345" s="53"/>
      <c r="M345" s="54"/>
      <c r="N345" s="53"/>
      <c r="O345" s="321"/>
    </row>
    <row r="346" spans="1:15">
      <c r="A346" s="53"/>
      <c r="B346" s="53"/>
      <c r="C346" s="53"/>
      <c r="D346" s="54"/>
      <c r="E346" s="55"/>
      <c r="F346" s="53"/>
      <c r="G346" s="53"/>
      <c r="H346" s="53"/>
      <c r="I346" s="53"/>
      <c r="J346" s="53"/>
      <c r="K346" s="56"/>
      <c r="L346" s="53"/>
      <c r="M346" s="54"/>
      <c r="N346" s="53"/>
      <c r="O346" s="54"/>
    </row>
    <row r="347" spans="1:15">
      <c r="A347" s="53"/>
      <c r="B347" s="53"/>
      <c r="C347" s="53"/>
      <c r="D347" s="54"/>
      <c r="E347" s="55"/>
      <c r="F347" s="53"/>
      <c r="G347" s="53"/>
      <c r="H347" s="53"/>
      <c r="I347" s="53"/>
      <c r="J347" s="53"/>
      <c r="K347" s="56"/>
      <c r="L347" s="53"/>
      <c r="M347" s="54"/>
      <c r="N347" s="53"/>
      <c r="O347" s="54"/>
    </row>
    <row r="348" spans="1:15">
      <c r="A348" s="53"/>
      <c r="B348" s="53"/>
      <c r="C348" s="53"/>
      <c r="D348" s="54"/>
      <c r="E348" s="55"/>
      <c r="F348" s="53"/>
      <c r="G348" s="53"/>
      <c r="H348" s="53"/>
      <c r="I348" s="53"/>
      <c r="J348" s="53"/>
      <c r="K348" s="56"/>
      <c r="L348" s="53"/>
      <c r="M348" s="54"/>
      <c r="N348" s="53"/>
      <c r="O348" s="54"/>
    </row>
    <row r="349" spans="1:15">
      <c r="A349" s="53"/>
      <c r="B349" s="53"/>
      <c r="C349" s="53"/>
      <c r="D349" s="54"/>
      <c r="E349" s="55"/>
      <c r="F349" s="53"/>
      <c r="G349" s="53"/>
      <c r="H349" s="53"/>
      <c r="I349" s="53"/>
      <c r="J349" s="53"/>
      <c r="K349" s="56"/>
      <c r="L349" s="53"/>
      <c r="M349" s="54"/>
      <c r="N349" s="53"/>
      <c r="O349" s="54"/>
    </row>
    <row r="350" spans="1:15">
      <c r="A350" s="53"/>
      <c r="B350" s="53"/>
      <c r="C350" s="53"/>
      <c r="D350" s="54"/>
      <c r="E350" s="55"/>
      <c r="F350" s="53"/>
      <c r="G350" s="53"/>
      <c r="H350" s="53"/>
      <c r="I350" s="53"/>
      <c r="J350" s="53"/>
      <c r="K350" s="56"/>
      <c r="L350" s="53"/>
      <c r="M350" s="54"/>
      <c r="N350" s="53"/>
      <c r="O350" s="54"/>
    </row>
    <row r="351" spans="1:15">
      <c r="A351" s="53"/>
      <c r="B351" s="53"/>
      <c r="C351" s="53"/>
      <c r="D351" s="54"/>
      <c r="E351" s="55"/>
      <c r="F351" s="53"/>
      <c r="G351" s="53"/>
      <c r="H351" s="53"/>
      <c r="I351" s="53"/>
      <c r="J351" s="53"/>
      <c r="K351" s="56"/>
      <c r="L351" s="53"/>
      <c r="M351" s="54"/>
      <c r="N351" s="53"/>
      <c r="O351" s="54"/>
    </row>
    <row r="352" spans="1:15">
      <c r="A352" s="53"/>
      <c r="B352" s="53"/>
      <c r="C352" s="53"/>
      <c r="D352" s="54"/>
      <c r="E352" s="55"/>
      <c r="F352" s="53"/>
      <c r="G352" s="53"/>
      <c r="H352" s="53"/>
      <c r="I352" s="53"/>
      <c r="J352" s="53"/>
      <c r="K352" s="56"/>
      <c r="L352" s="53"/>
      <c r="M352" s="54"/>
      <c r="N352" s="53"/>
      <c r="O352" s="54"/>
    </row>
    <row r="353" spans="1:15">
      <c r="A353" s="53"/>
      <c r="B353" s="53"/>
      <c r="C353" s="53"/>
      <c r="D353" s="54"/>
      <c r="E353" s="55"/>
      <c r="F353" s="53"/>
      <c r="G353" s="53"/>
      <c r="H353" s="53"/>
      <c r="I353" s="53"/>
      <c r="J353" s="53"/>
      <c r="K353" s="56"/>
      <c r="L353" s="53"/>
      <c r="M353" s="54"/>
      <c r="N353" s="53"/>
      <c r="O353" s="54"/>
    </row>
    <row r="354" spans="1:15">
      <c r="A354" s="53"/>
      <c r="B354" s="53"/>
      <c r="C354" s="53"/>
      <c r="D354" s="54"/>
      <c r="E354" s="55"/>
      <c r="F354" s="53"/>
      <c r="G354" s="53"/>
      <c r="H354" s="53"/>
      <c r="I354" s="53"/>
      <c r="J354" s="53"/>
      <c r="K354" s="56"/>
      <c r="L354" s="53"/>
      <c r="M354" s="54"/>
      <c r="N354" s="53"/>
      <c r="O354" s="54"/>
    </row>
    <row r="355" spans="1:15">
      <c r="A355" s="53"/>
      <c r="B355" s="53"/>
      <c r="C355" s="53"/>
      <c r="D355" s="54"/>
      <c r="E355" s="55"/>
      <c r="F355" s="53"/>
      <c r="G355" s="53"/>
      <c r="H355" s="53"/>
      <c r="I355" s="53"/>
      <c r="J355" s="53"/>
      <c r="K355" s="56"/>
      <c r="L355" s="53"/>
      <c r="M355" s="54"/>
      <c r="N355" s="53"/>
      <c r="O355" s="54"/>
    </row>
    <row r="356" spans="1:15">
      <c r="A356" s="53"/>
      <c r="B356" s="53"/>
      <c r="C356" s="53"/>
      <c r="D356" s="54"/>
      <c r="E356" s="55"/>
      <c r="F356" s="53"/>
      <c r="G356" s="53"/>
      <c r="H356" s="53"/>
      <c r="I356" s="53"/>
      <c r="J356" s="53"/>
      <c r="K356" s="56"/>
      <c r="L356" s="53"/>
      <c r="M356" s="54"/>
      <c r="N356" s="53"/>
      <c r="O356" s="54"/>
    </row>
    <row r="357" spans="1:15">
      <c r="A357" s="53"/>
      <c r="B357" s="53"/>
      <c r="C357" s="53"/>
      <c r="D357" s="54"/>
      <c r="E357" s="55"/>
      <c r="F357" s="53"/>
      <c r="G357" s="53"/>
      <c r="H357" s="53"/>
      <c r="I357" s="53"/>
      <c r="J357" s="53"/>
      <c r="K357" s="56"/>
      <c r="L357" s="53"/>
      <c r="M357" s="54"/>
      <c r="N357" s="53"/>
      <c r="O357" s="54"/>
    </row>
    <row r="358" spans="1:15">
      <c r="A358" s="53"/>
      <c r="B358" s="53"/>
      <c r="C358" s="53"/>
      <c r="D358" s="54"/>
      <c r="E358" s="55"/>
      <c r="F358" s="53"/>
      <c r="G358" s="53"/>
      <c r="H358" s="53"/>
      <c r="I358" s="53"/>
      <c r="J358" s="53"/>
      <c r="K358" s="56"/>
      <c r="L358" s="53"/>
      <c r="M358" s="54"/>
      <c r="N358" s="53"/>
      <c r="O358" s="54"/>
    </row>
    <row r="359" spans="1:15">
      <c r="A359" s="53"/>
      <c r="B359" s="53"/>
      <c r="C359" s="53"/>
      <c r="D359" s="54"/>
      <c r="E359" s="55"/>
      <c r="F359" s="53"/>
      <c r="G359" s="53"/>
      <c r="H359" s="53"/>
      <c r="I359" s="53"/>
      <c r="J359" s="53"/>
      <c r="K359" s="56"/>
      <c r="L359" s="53"/>
      <c r="M359" s="54"/>
      <c r="N359" s="53"/>
      <c r="O359" s="54"/>
    </row>
    <row r="360" spans="1:15">
      <c r="A360" s="53"/>
      <c r="B360" s="53"/>
      <c r="C360" s="53"/>
      <c r="D360" s="54"/>
      <c r="E360" s="55"/>
      <c r="F360" s="53"/>
      <c r="G360" s="53"/>
      <c r="H360" s="53"/>
      <c r="I360" s="53"/>
      <c r="J360" s="53"/>
      <c r="K360" s="56"/>
      <c r="L360" s="53"/>
      <c r="M360" s="54"/>
      <c r="N360" s="53"/>
      <c r="O360" s="54"/>
    </row>
    <row r="361" spans="1:15">
      <c r="A361" s="53"/>
      <c r="B361" s="53"/>
      <c r="C361" s="53"/>
      <c r="D361" s="54"/>
      <c r="E361" s="55"/>
      <c r="F361" s="53"/>
      <c r="G361" s="53"/>
      <c r="H361" s="53"/>
      <c r="I361" s="53"/>
      <c r="J361" s="53"/>
      <c r="K361" s="56"/>
      <c r="L361" s="53"/>
      <c r="M361" s="54"/>
      <c r="N361" s="53"/>
      <c r="O361" s="321"/>
    </row>
    <row r="362" spans="1:15">
      <c r="A362" s="53"/>
      <c r="B362" s="53"/>
      <c r="C362" s="53"/>
      <c r="D362" s="54"/>
      <c r="E362" s="55"/>
      <c r="F362" s="53"/>
      <c r="G362" s="53"/>
      <c r="H362" s="53"/>
      <c r="I362" s="53"/>
      <c r="J362" s="53"/>
      <c r="K362" s="56"/>
      <c r="L362" s="53"/>
      <c r="M362" s="54"/>
      <c r="N362" s="53"/>
      <c r="O362" s="321"/>
    </row>
    <row r="363" spans="1:15">
      <c r="A363" s="53"/>
      <c r="B363" s="53"/>
      <c r="C363" s="53"/>
      <c r="D363" s="54"/>
      <c r="E363" s="55"/>
      <c r="F363" s="53"/>
      <c r="G363" s="53"/>
      <c r="H363" s="53"/>
      <c r="I363" s="53"/>
      <c r="J363" s="53"/>
      <c r="K363" s="56"/>
      <c r="L363" s="53"/>
      <c r="M363" s="54"/>
      <c r="N363" s="53"/>
      <c r="O363" s="321"/>
    </row>
    <row r="364" spans="1:15">
      <c r="A364" s="53"/>
      <c r="B364" s="53"/>
      <c r="C364" s="53"/>
      <c r="D364" s="54"/>
      <c r="E364" s="55"/>
      <c r="F364" s="53"/>
      <c r="G364" s="53"/>
      <c r="H364" s="53"/>
      <c r="I364" s="53"/>
      <c r="J364" s="53"/>
      <c r="K364" s="56"/>
      <c r="L364" s="53"/>
      <c r="M364" s="54"/>
      <c r="N364" s="53"/>
      <c r="O364" s="321"/>
    </row>
    <row r="365" spans="1:15">
      <c r="A365" s="53"/>
      <c r="B365" s="53"/>
      <c r="C365" s="53"/>
      <c r="D365" s="54"/>
      <c r="E365" s="55"/>
      <c r="F365" s="53"/>
      <c r="G365" s="53"/>
      <c r="H365" s="53"/>
      <c r="I365" s="53"/>
      <c r="J365" s="53"/>
      <c r="K365" s="56"/>
      <c r="L365" s="53"/>
      <c r="M365" s="54"/>
      <c r="N365" s="53"/>
      <c r="O365" s="321"/>
    </row>
    <row r="366" spans="1:15">
      <c r="A366" s="53"/>
      <c r="B366" s="53"/>
      <c r="C366" s="53"/>
      <c r="D366" s="54"/>
      <c r="E366" s="55"/>
      <c r="F366" s="53"/>
      <c r="G366" s="53"/>
      <c r="H366" s="53"/>
      <c r="I366" s="53"/>
      <c r="J366" s="53"/>
      <c r="K366" s="56"/>
      <c r="L366" s="53"/>
      <c r="M366" s="54"/>
      <c r="N366" s="53"/>
      <c r="O366" s="321"/>
    </row>
    <row r="367" spans="1:15">
      <c r="A367" s="53"/>
      <c r="B367" s="53"/>
      <c r="C367" s="53"/>
      <c r="D367" s="54"/>
      <c r="E367" s="55"/>
      <c r="F367" s="53"/>
      <c r="G367" s="53"/>
      <c r="H367" s="53"/>
      <c r="I367" s="53"/>
      <c r="J367" s="53"/>
      <c r="K367" s="56"/>
      <c r="L367" s="53"/>
      <c r="M367" s="54"/>
      <c r="N367" s="53"/>
      <c r="O367" s="321"/>
    </row>
    <row r="368" spans="1:15">
      <c r="A368" s="53"/>
      <c r="B368" s="53"/>
      <c r="C368" s="53"/>
      <c r="D368" s="54"/>
      <c r="E368" s="55"/>
      <c r="F368" s="53"/>
      <c r="G368" s="53"/>
      <c r="H368" s="53"/>
      <c r="I368" s="53"/>
      <c r="J368" s="53"/>
      <c r="K368" s="56"/>
      <c r="L368" s="53"/>
      <c r="M368" s="54"/>
      <c r="N368" s="53"/>
      <c r="O368" s="321"/>
    </row>
    <row r="369" spans="1:15">
      <c r="A369" s="53"/>
      <c r="B369" s="53"/>
      <c r="C369" s="53"/>
      <c r="D369" s="54"/>
      <c r="E369" s="55"/>
      <c r="F369" s="53"/>
      <c r="G369" s="53"/>
      <c r="H369" s="53"/>
      <c r="I369" s="53"/>
      <c r="J369" s="53"/>
      <c r="K369" s="56"/>
      <c r="L369" s="53"/>
      <c r="M369" s="54"/>
      <c r="N369" s="53"/>
      <c r="O369" s="321"/>
    </row>
    <row r="370" spans="1:15">
      <c r="A370" s="53"/>
      <c r="B370" s="53"/>
      <c r="C370" s="53"/>
      <c r="D370" s="54"/>
      <c r="E370" s="55"/>
      <c r="F370" s="53"/>
      <c r="G370" s="53"/>
      <c r="H370" s="53"/>
      <c r="I370" s="53"/>
      <c r="J370" s="53"/>
      <c r="K370" s="56"/>
      <c r="L370" s="53"/>
      <c r="M370" s="54"/>
      <c r="N370" s="53"/>
      <c r="O370" s="54"/>
    </row>
    <row r="371" spans="1:15">
      <c r="A371" s="53"/>
      <c r="B371" s="53"/>
      <c r="C371" s="53"/>
      <c r="D371" s="54"/>
      <c r="E371" s="55"/>
      <c r="F371" s="53"/>
      <c r="G371" s="53"/>
      <c r="H371" s="53"/>
      <c r="I371" s="53"/>
      <c r="J371" s="53"/>
      <c r="K371" s="56"/>
      <c r="L371" s="53"/>
      <c r="M371" s="54"/>
      <c r="N371" s="53"/>
      <c r="O371" s="54"/>
    </row>
    <row r="372" spans="1:15">
      <c r="A372" s="53"/>
      <c r="B372" s="53"/>
      <c r="C372" s="53"/>
      <c r="D372" s="54"/>
      <c r="E372" s="55"/>
      <c r="F372" s="53"/>
      <c r="G372" s="53"/>
      <c r="H372" s="53"/>
      <c r="I372" s="53"/>
      <c r="J372" s="53"/>
      <c r="K372" s="56"/>
      <c r="L372" s="53"/>
      <c r="M372" s="54"/>
      <c r="N372" s="53"/>
      <c r="O372" s="54"/>
    </row>
    <row r="373" spans="1:15">
      <c r="A373" s="53"/>
      <c r="B373" s="53"/>
      <c r="C373" s="53"/>
      <c r="D373" s="54"/>
      <c r="E373" s="55"/>
      <c r="F373" s="53"/>
      <c r="G373" s="53"/>
      <c r="H373" s="53"/>
      <c r="I373" s="53"/>
      <c r="J373" s="53"/>
      <c r="K373" s="56"/>
      <c r="L373" s="53"/>
      <c r="M373" s="54"/>
      <c r="N373" s="53"/>
      <c r="O373" s="54"/>
    </row>
    <row r="374" spans="1:15">
      <c r="A374" s="53"/>
      <c r="B374" s="53"/>
      <c r="C374" s="53"/>
      <c r="D374" s="54"/>
      <c r="E374" s="55"/>
      <c r="F374" s="53"/>
      <c r="G374" s="53"/>
      <c r="H374" s="53"/>
      <c r="I374" s="53"/>
      <c r="J374" s="53"/>
      <c r="K374" s="56"/>
      <c r="L374" s="53"/>
      <c r="M374" s="54"/>
      <c r="N374" s="53"/>
      <c r="O374" s="54"/>
    </row>
    <row r="375" spans="1:15">
      <c r="A375" s="53"/>
      <c r="B375" s="53"/>
      <c r="C375" s="53"/>
      <c r="D375" s="54"/>
      <c r="E375" s="55"/>
      <c r="F375" s="53"/>
      <c r="G375" s="53"/>
      <c r="H375" s="53"/>
      <c r="I375" s="53"/>
      <c r="J375" s="53"/>
      <c r="K375" s="56"/>
      <c r="L375" s="53"/>
      <c r="M375" s="54"/>
      <c r="N375" s="53"/>
      <c r="O375" s="54"/>
    </row>
    <row r="376" spans="1:15">
      <c r="A376" s="53"/>
      <c r="B376" s="53"/>
      <c r="C376" s="53"/>
      <c r="D376" s="54"/>
      <c r="E376" s="55"/>
      <c r="F376" s="53"/>
      <c r="G376" s="53"/>
      <c r="H376" s="53"/>
      <c r="I376" s="53"/>
      <c r="J376" s="53"/>
      <c r="K376" s="56"/>
      <c r="L376" s="53"/>
      <c r="M376" s="54"/>
      <c r="N376" s="53"/>
      <c r="O376" s="54"/>
    </row>
    <row r="377" spans="1:15">
      <c r="A377" s="53"/>
      <c r="B377" s="53"/>
      <c r="C377" s="53"/>
      <c r="D377" s="54"/>
      <c r="E377" s="55"/>
      <c r="F377" s="53"/>
      <c r="G377" s="53"/>
      <c r="H377" s="53"/>
      <c r="I377" s="53"/>
      <c r="J377" s="53"/>
      <c r="K377" s="56"/>
      <c r="L377" s="53"/>
      <c r="M377" s="54"/>
      <c r="N377" s="53"/>
      <c r="O377" s="54"/>
    </row>
    <row r="378" spans="1:15">
      <c r="A378" s="53"/>
      <c r="B378" s="53"/>
      <c r="C378" s="53"/>
      <c r="D378" s="54"/>
      <c r="E378" s="55"/>
      <c r="F378" s="53"/>
      <c r="G378" s="53"/>
      <c r="H378" s="53"/>
      <c r="I378" s="53"/>
      <c r="J378" s="53"/>
      <c r="K378" s="56"/>
      <c r="L378" s="53"/>
      <c r="M378" s="54"/>
      <c r="N378" s="53"/>
      <c r="O378" s="54"/>
    </row>
    <row r="379" spans="1:15">
      <c r="A379" s="53"/>
      <c r="B379" s="53"/>
      <c r="C379" s="53"/>
      <c r="D379" s="54"/>
      <c r="E379" s="55"/>
      <c r="F379" s="53"/>
      <c r="G379" s="53"/>
      <c r="H379" s="53"/>
      <c r="I379" s="53"/>
      <c r="J379" s="53"/>
      <c r="K379" s="56"/>
      <c r="L379" s="53"/>
      <c r="M379" s="54"/>
      <c r="N379" s="53"/>
      <c r="O379" s="321"/>
    </row>
    <row r="380" spans="1:15">
      <c r="A380" s="53"/>
      <c r="B380" s="53"/>
      <c r="C380" s="53"/>
      <c r="D380" s="54"/>
      <c r="E380" s="55"/>
      <c r="F380" s="53"/>
      <c r="G380" s="53"/>
      <c r="H380" s="53"/>
      <c r="I380" s="53"/>
      <c r="J380" s="53"/>
      <c r="K380" s="56"/>
      <c r="L380" s="53"/>
      <c r="M380" s="54"/>
      <c r="N380" s="53"/>
      <c r="O380" s="321"/>
    </row>
    <row r="381" spans="1:15">
      <c r="A381" s="53"/>
      <c r="B381" s="53"/>
      <c r="C381" s="53"/>
      <c r="D381" s="54"/>
      <c r="E381" s="55"/>
      <c r="F381" s="53"/>
      <c r="G381" s="53"/>
      <c r="H381" s="53"/>
      <c r="I381" s="53"/>
      <c r="J381" s="53"/>
      <c r="K381" s="56"/>
      <c r="L381" s="53"/>
      <c r="M381" s="54"/>
      <c r="N381" s="53"/>
      <c r="O381" s="321"/>
    </row>
    <row r="382" spans="1:15">
      <c r="A382" s="53"/>
      <c r="B382" s="53"/>
      <c r="C382" s="53"/>
      <c r="D382" s="54"/>
      <c r="E382" s="55"/>
      <c r="F382" s="53"/>
      <c r="G382" s="53"/>
      <c r="H382" s="53"/>
      <c r="I382" s="53"/>
      <c r="J382" s="53"/>
      <c r="K382" s="56"/>
      <c r="L382" s="53"/>
      <c r="M382" s="54"/>
      <c r="N382" s="53"/>
      <c r="O382" s="321"/>
    </row>
    <row r="383" spans="1:15">
      <c r="A383" s="53"/>
      <c r="B383" s="53"/>
      <c r="C383" s="53"/>
      <c r="D383" s="54"/>
      <c r="E383" s="55"/>
      <c r="F383" s="53"/>
      <c r="G383" s="53"/>
      <c r="H383" s="53"/>
      <c r="I383" s="53"/>
      <c r="J383" s="53"/>
      <c r="K383" s="56"/>
      <c r="L383" s="53"/>
      <c r="M383" s="54"/>
      <c r="N383" s="53"/>
      <c r="O383" s="321"/>
    </row>
    <row r="384" spans="1:15">
      <c r="A384" s="53"/>
      <c r="B384" s="53"/>
      <c r="C384" s="53"/>
      <c r="D384" s="54"/>
      <c r="E384" s="55"/>
      <c r="F384" s="53"/>
      <c r="G384" s="53"/>
      <c r="H384" s="53"/>
      <c r="I384" s="53"/>
      <c r="J384" s="53"/>
      <c r="K384" s="56"/>
      <c r="L384" s="53"/>
      <c r="M384" s="54"/>
      <c r="N384" s="53"/>
      <c r="O384" s="321"/>
    </row>
    <row r="385" spans="1:15">
      <c r="A385" s="53"/>
      <c r="B385" s="53"/>
      <c r="C385" s="53"/>
      <c r="D385" s="54"/>
      <c r="E385" s="55"/>
      <c r="F385" s="53"/>
      <c r="G385" s="53"/>
      <c r="H385" s="53"/>
      <c r="I385" s="53"/>
      <c r="J385" s="53"/>
      <c r="K385" s="56"/>
      <c r="L385" s="53"/>
      <c r="M385" s="54"/>
      <c r="N385" s="53"/>
      <c r="O385" s="321"/>
    </row>
    <row r="386" spans="1:15">
      <c r="A386" s="53"/>
      <c r="B386" s="53"/>
      <c r="C386" s="53"/>
      <c r="D386" s="54"/>
      <c r="E386" s="55"/>
      <c r="F386" s="53"/>
      <c r="G386" s="53"/>
      <c r="H386" s="53"/>
      <c r="I386" s="53"/>
      <c r="J386" s="53"/>
      <c r="K386" s="56"/>
      <c r="L386" s="53"/>
      <c r="M386" s="54"/>
      <c r="N386" s="53"/>
      <c r="O386" s="321"/>
    </row>
    <row r="387" spans="1:15">
      <c r="A387" s="53"/>
      <c r="B387" s="53"/>
      <c r="C387" s="53"/>
      <c r="D387" s="54"/>
      <c r="E387" s="55"/>
      <c r="F387" s="53"/>
      <c r="G387" s="53"/>
      <c r="H387" s="53"/>
      <c r="I387" s="53"/>
      <c r="J387" s="53"/>
      <c r="K387" s="56"/>
      <c r="L387" s="53"/>
      <c r="M387" s="54"/>
      <c r="N387" s="53"/>
      <c r="O387" s="321"/>
    </row>
    <row r="388" spans="1:15">
      <c r="A388" s="53"/>
      <c r="B388" s="53"/>
      <c r="C388" s="53"/>
      <c r="D388" s="54"/>
      <c r="E388" s="55"/>
      <c r="F388" s="53"/>
      <c r="G388" s="53"/>
      <c r="H388" s="53"/>
      <c r="I388" s="53"/>
      <c r="J388" s="53"/>
      <c r="K388" s="56"/>
      <c r="L388" s="53"/>
      <c r="M388" s="54"/>
      <c r="N388" s="53"/>
      <c r="O388" s="321"/>
    </row>
    <row r="389" spans="1:15">
      <c r="A389" s="53"/>
      <c r="B389" s="53"/>
      <c r="C389" s="53"/>
      <c r="D389" s="54"/>
      <c r="E389" s="55"/>
      <c r="F389" s="53"/>
      <c r="G389" s="53"/>
      <c r="H389" s="53"/>
      <c r="I389" s="53"/>
      <c r="J389" s="53"/>
      <c r="K389" s="56"/>
      <c r="L389" s="53"/>
      <c r="M389" s="54"/>
      <c r="N389" s="53"/>
      <c r="O389" s="321"/>
    </row>
    <row r="390" spans="1:15">
      <c r="A390" s="53"/>
      <c r="B390" s="53"/>
      <c r="C390" s="53"/>
      <c r="D390" s="54"/>
      <c r="E390" s="55"/>
      <c r="F390" s="53"/>
      <c r="G390" s="53"/>
      <c r="H390" s="53"/>
      <c r="I390" s="53"/>
      <c r="J390" s="53"/>
      <c r="K390" s="16"/>
      <c r="L390" s="53"/>
      <c r="M390" s="54"/>
      <c r="N390" s="53"/>
      <c r="O390" s="321"/>
    </row>
    <row r="391" spans="1:15">
      <c r="A391" s="53"/>
      <c r="B391" s="53"/>
      <c r="C391" s="53"/>
      <c r="D391" s="54"/>
      <c r="E391" s="55"/>
      <c r="F391" s="53"/>
      <c r="G391" s="53"/>
      <c r="H391" s="53"/>
      <c r="I391" s="53"/>
      <c r="J391" s="53"/>
      <c r="K391" s="16"/>
      <c r="L391" s="53"/>
      <c r="M391" s="54"/>
      <c r="N391" s="53"/>
      <c r="O391" s="321"/>
    </row>
    <row r="392" spans="1:15">
      <c r="A392" s="53"/>
      <c r="B392" s="53"/>
      <c r="C392" s="53"/>
      <c r="D392" s="54"/>
      <c r="E392" s="55"/>
      <c r="F392" s="53"/>
      <c r="G392" s="53"/>
      <c r="H392" s="53"/>
      <c r="I392" s="53"/>
      <c r="J392" s="53"/>
      <c r="K392" s="56"/>
      <c r="L392" s="53"/>
      <c r="M392" s="54"/>
      <c r="N392" s="53"/>
      <c r="O392" s="321"/>
    </row>
    <row r="393" spans="1:15">
      <c r="A393" s="53"/>
      <c r="B393" s="53"/>
      <c r="C393" s="53"/>
      <c r="D393" s="54"/>
      <c r="E393" s="55"/>
      <c r="F393" s="53"/>
      <c r="G393" s="53"/>
      <c r="H393" s="53"/>
      <c r="I393" s="53"/>
      <c r="J393" s="53"/>
      <c r="K393" s="56"/>
      <c r="L393" s="53"/>
      <c r="M393" s="54"/>
      <c r="N393" s="53"/>
      <c r="O393" s="321"/>
    </row>
    <row r="394" spans="1:15">
      <c r="A394" s="53"/>
      <c r="B394" s="53"/>
      <c r="C394" s="53"/>
      <c r="D394" s="54"/>
      <c r="E394" s="55"/>
      <c r="F394" s="53"/>
      <c r="G394" s="53"/>
      <c r="H394" s="53"/>
      <c r="I394" s="53"/>
      <c r="J394" s="53"/>
      <c r="K394" s="56"/>
      <c r="L394" s="53"/>
      <c r="M394" s="54"/>
      <c r="N394" s="53"/>
      <c r="O394" s="321"/>
    </row>
    <row r="395" spans="1:15">
      <c r="A395" s="53"/>
      <c r="B395" s="53"/>
      <c r="C395" s="53"/>
      <c r="D395" s="54"/>
      <c r="E395" s="55"/>
      <c r="F395" s="53"/>
      <c r="G395" s="53"/>
      <c r="H395" s="53"/>
      <c r="I395" s="53"/>
      <c r="J395" s="53"/>
      <c r="K395" s="56"/>
      <c r="L395" s="53"/>
      <c r="M395" s="54"/>
      <c r="N395" s="53"/>
      <c r="O395" s="321"/>
    </row>
    <row r="396" spans="1:15">
      <c r="A396" s="53"/>
      <c r="B396" s="53"/>
      <c r="C396" s="53"/>
      <c r="D396" s="54"/>
      <c r="E396" s="55"/>
      <c r="F396" s="53"/>
      <c r="G396" s="53"/>
      <c r="H396" s="53"/>
      <c r="I396" s="53"/>
      <c r="J396" s="53"/>
      <c r="K396" s="56"/>
      <c r="L396" s="53"/>
      <c r="M396" s="54"/>
      <c r="N396" s="53"/>
      <c r="O396" s="321"/>
    </row>
    <row r="397" spans="1:15">
      <c r="A397" s="53"/>
      <c r="B397" s="53"/>
      <c r="C397" s="53"/>
      <c r="D397" s="54"/>
      <c r="E397" s="55"/>
      <c r="F397" s="53"/>
      <c r="G397" s="53"/>
      <c r="H397" s="53"/>
      <c r="I397" s="53"/>
      <c r="J397" s="53"/>
      <c r="K397" s="56"/>
      <c r="L397" s="53"/>
      <c r="M397" s="54"/>
      <c r="N397" s="53"/>
      <c r="O397" s="321"/>
    </row>
    <row r="398" spans="1:15">
      <c r="A398" s="53"/>
      <c r="B398" s="53"/>
      <c r="C398" s="53"/>
      <c r="D398" s="54"/>
      <c r="E398" s="55"/>
      <c r="F398" s="53"/>
      <c r="G398" s="53"/>
      <c r="H398" s="53"/>
      <c r="I398" s="53"/>
      <c r="J398" s="53"/>
      <c r="K398" s="56"/>
      <c r="L398" s="53"/>
      <c r="M398" s="54"/>
      <c r="N398" s="53"/>
      <c r="O398" s="321"/>
    </row>
    <row r="399" spans="1:15">
      <c r="A399" s="53"/>
      <c r="B399" s="53"/>
      <c r="C399" s="53"/>
      <c r="D399" s="54"/>
      <c r="E399" s="55"/>
      <c r="F399" s="53"/>
      <c r="G399" s="53"/>
      <c r="H399" s="53"/>
      <c r="I399" s="53"/>
      <c r="J399" s="53"/>
      <c r="K399" s="56"/>
      <c r="L399" s="53"/>
      <c r="M399" s="54"/>
      <c r="N399" s="53"/>
      <c r="O399" s="321"/>
    </row>
    <row r="400" spans="1:15">
      <c r="A400" s="53"/>
      <c r="B400" s="53"/>
      <c r="C400" s="53"/>
      <c r="D400" s="54"/>
      <c r="E400" s="55"/>
      <c r="F400" s="53"/>
      <c r="G400" s="53"/>
      <c r="H400" s="53"/>
      <c r="I400" s="53"/>
      <c r="J400" s="53"/>
      <c r="K400" s="56"/>
      <c r="L400" s="53"/>
      <c r="M400" s="54"/>
      <c r="N400" s="53"/>
      <c r="O400" s="319"/>
    </row>
    <row r="401" spans="1:15">
      <c r="A401" s="53"/>
      <c r="B401" s="53"/>
      <c r="C401" s="53"/>
      <c r="D401" s="54"/>
      <c r="E401" s="55"/>
      <c r="F401" s="53"/>
      <c r="G401" s="53"/>
      <c r="H401" s="53"/>
      <c r="I401" s="53"/>
      <c r="J401" s="53"/>
      <c r="K401" s="56"/>
      <c r="L401" s="53"/>
      <c r="M401" s="54"/>
      <c r="N401" s="53"/>
      <c r="O401" s="321"/>
    </row>
    <row r="402" spans="1:15">
      <c r="A402" s="53"/>
      <c r="B402" s="53"/>
      <c r="C402" s="53"/>
      <c r="D402" s="54"/>
      <c r="E402" s="55"/>
      <c r="F402" s="53"/>
      <c r="G402" s="53"/>
      <c r="H402" s="53"/>
      <c r="I402" s="53"/>
      <c r="J402" s="53"/>
      <c r="K402" s="56"/>
      <c r="L402" s="53"/>
      <c r="M402" s="54"/>
      <c r="N402" s="53"/>
      <c r="O402" s="321"/>
    </row>
    <row r="403" spans="1:15">
      <c r="A403" s="53"/>
      <c r="B403" s="53"/>
      <c r="C403" s="53"/>
      <c r="D403" s="54"/>
      <c r="E403" s="55"/>
      <c r="F403" s="53"/>
      <c r="G403" s="53"/>
      <c r="H403" s="53"/>
      <c r="I403" s="53"/>
      <c r="J403" s="53"/>
      <c r="K403" s="56"/>
      <c r="L403" s="53"/>
      <c r="M403" s="54"/>
      <c r="N403" s="53"/>
      <c r="O403" s="321"/>
    </row>
    <row r="404" spans="1:15">
      <c r="A404" s="53"/>
      <c r="B404" s="53"/>
      <c r="C404" s="53"/>
      <c r="D404" s="54"/>
      <c r="E404" s="55"/>
      <c r="F404" s="53"/>
      <c r="G404" s="53"/>
      <c r="H404" s="53"/>
      <c r="I404" s="53"/>
      <c r="J404" s="53"/>
      <c r="K404" s="56"/>
      <c r="L404" s="53"/>
      <c r="M404" s="54"/>
      <c r="N404" s="53"/>
      <c r="O404" s="321"/>
    </row>
    <row r="405" spans="1:15">
      <c r="A405" s="53"/>
      <c r="B405" s="53"/>
      <c r="C405" s="53"/>
      <c r="D405" s="54"/>
      <c r="E405" s="55"/>
      <c r="F405" s="53"/>
      <c r="G405" s="53"/>
      <c r="H405" s="53"/>
      <c r="I405" s="53"/>
      <c r="J405" s="53"/>
      <c r="K405" s="56"/>
      <c r="L405" s="53"/>
      <c r="M405" s="54"/>
      <c r="N405" s="53"/>
      <c r="O405" s="321"/>
    </row>
    <row r="406" spans="1:15">
      <c r="A406" s="53"/>
      <c r="B406" s="53"/>
      <c r="C406" s="53"/>
      <c r="D406" s="54"/>
      <c r="E406" s="55"/>
      <c r="F406" s="53"/>
      <c r="G406" s="53"/>
      <c r="H406" s="53"/>
      <c r="I406" s="53"/>
      <c r="J406" s="53"/>
      <c r="K406" s="321"/>
      <c r="L406" s="53"/>
      <c r="M406" s="54"/>
      <c r="N406" s="53"/>
      <c r="O406" s="19"/>
    </row>
    <row r="407" spans="1:15">
      <c r="A407" s="53"/>
      <c r="B407" s="53"/>
      <c r="C407" s="53"/>
      <c r="D407" s="54"/>
      <c r="E407" s="55"/>
      <c r="F407" s="53"/>
      <c r="G407" s="53"/>
      <c r="H407" s="53"/>
      <c r="I407" s="53"/>
      <c r="J407" s="53"/>
      <c r="K407" s="321"/>
      <c r="L407" s="53"/>
      <c r="M407" s="54"/>
      <c r="N407" s="53"/>
      <c r="O407" s="54"/>
    </row>
    <row r="408" spans="1:15">
      <c r="A408" s="53"/>
      <c r="B408" s="53"/>
      <c r="C408" s="53"/>
      <c r="D408" s="54"/>
      <c r="E408" s="55"/>
      <c r="F408" s="53"/>
      <c r="G408" s="53"/>
      <c r="H408" s="53"/>
      <c r="I408" s="53"/>
      <c r="J408" s="53"/>
      <c r="K408" s="321"/>
      <c r="L408" s="53"/>
      <c r="M408" s="54"/>
      <c r="N408" s="53"/>
      <c r="O408" s="54"/>
    </row>
    <row r="409" spans="1:15">
      <c r="A409" s="53"/>
      <c r="B409" s="53"/>
      <c r="C409" s="53"/>
      <c r="D409" s="54"/>
      <c r="E409" s="55"/>
      <c r="F409" s="53"/>
      <c r="G409" s="53"/>
      <c r="H409" s="53"/>
      <c r="I409" s="53"/>
      <c r="J409" s="53"/>
      <c r="K409" s="56"/>
      <c r="L409" s="53"/>
      <c r="M409" s="54"/>
      <c r="N409" s="53"/>
      <c r="O409" s="321"/>
    </row>
    <row r="410" spans="1:15">
      <c r="A410" s="53"/>
      <c r="B410" s="53"/>
      <c r="C410" s="53"/>
      <c r="D410" s="54"/>
      <c r="E410" s="55"/>
      <c r="F410" s="53"/>
      <c r="G410" s="53"/>
      <c r="H410" s="53"/>
      <c r="I410" s="53"/>
      <c r="J410" s="53"/>
      <c r="K410" s="56"/>
      <c r="L410" s="53"/>
      <c r="M410" s="54"/>
      <c r="N410" s="53"/>
      <c r="O410" s="321"/>
    </row>
    <row r="411" spans="1:15">
      <c r="A411" s="53"/>
      <c r="B411" s="53"/>
      <c r="C411" s="53"/>
      <c r="D411" s="54"/>
      <c r="E411" s="55"/>
      <c r="F411" s="53"/>
      <c r="G411" s="53"/>
      <c r="H411" s="53"/>
      <c r="I411" s="53"/>
      <c r="J411" s="53"/>
      <c r="K411" s="56"/>
      <c r="L411" s="53"/>
      <c r="M411" s="54"/>
      <c r="N411" s="53"/>
      <c r="O411" s="321"/>
    </row>
    <row r="412" spans="1:15">
      <c r="A412" s="53"/>
      <c r="B412" s="53"/>
      <c r="C412" s="53"/>
      <c r="D412" s="54"/>
      <c r="E412" s="55"/>
      <c r="F412" s="53"/>
      <c r="G412" s="53"/>
      <c r="H412" s="53"/>
      <c r="I412" s="53"/>
      <c r="J412" s="53"/>
      <c r="K412" s="56"/>
      <c r="L412" s="53"/>
      <c r="M412" s="54"/>
      <c r="N412" s="53"/>
      <c r="O412" s="54"/>
    </row>
    <row r="413" spans="1:15">
      <c r="A413" s="53"/>
      <c r="B413" s="53"/>
      <c r="C413" s="53"/>
      <c r="D413" s="54"/>
      <c r="E413" s="55"/>
      <c r="F413" s="53"/>
      <c r="G413" s="53"/>
      <c r="H413" s="53"/>
      <c r="I413" s="53"/>
      <c r="J413" s="53"/>
      <c r="K413" s="56"/>
      <c r="L413" s="53"/>
      <c r="M413" s="54"/>
      <c r="N413" s="53"/>
      <c r="O413" s="54"/>
    </row>
    <row r="414" spans="1:15">
      <c r="A414" s="53"/>
      <c r="B414" s="53"/>
      <c r="C414" s="53"/>
      <c r="D414" s="54"/>
      <c r="E414" s="55"/>
      <c r="F414" s="53"/>
      <c r="G414" s="53"/>
      <c r="H414" s="53"/>
      <c r="I414" s="53"/>
      <c r="J414" s="53"/>
      <c r="K414" s="56"/>
      <c r="L414" s="53"/>
      <c r="M414" s="54"/>
      <c r="N414" s="53"/>
      <c r="O414" s="54"/>
    </row>
    <row r="415" spans="1:15">
      <c r="A415" s="53"/>
      <c r="B415" s="53"/>
      <c r="C415" s="53"/>
      <c r="D415" s="54"/>
      <c r="E415" s="55"/>
      <c r="F415" s="53"/>
      <c r="G415" s="53"/>
      <c r="H415" s="53"/>
      <c r="I415" s="53"/>
      <c r="J415" s="53"/>
      <c r="K415" s="56"/>
      <c r="L415" s="53"/>
      <c r="M415" s="54"/>
      <c r="N415" s="53"/>
      <c r="O415" s="54"/>
    </row>
    <row r="416" spans="1:15">
      <c r="A416" s="53"/>
      <c r="B416" s="53"/>
      <c r="C416" s="53"/>
      <c r="D416" s="54"/>
      <c r="E416" s="55"/>
      <c r="F416" s="53"/>
      <c r="G416" s="53"/>
      <c r="H416" s="53"/>
      <c r="I416" s="53"/>
      <c r="J416" s="53"/>
      <c r="K416" s="56"/>
      <c r="L416" s="53"/>
      <c r="M416" s="54"/>
      <c r="N416" s="53"/>
      <c r="O416" s="54"/>
    </row>
    <row r="417" spans="1:15">
      <c r="A417" s="53"/>
      <c r="B417" s="53"/>
      <c r="C417" s="53"/>
      <c r="D417" s="54"/>
      <c r="E417" s="55"/>
      <c r="F417" s="53"/>
      <c r="G417" s="53"/>
      <c r="H417" s="53"/>
      <c r="I417" s="53"/>
      <c r="J417" s="53"/>
      <c r="K417" s="56"/>
      <c r="L417" s="53"/>
      <c r="M417" s="54"/>
      <c r="N417" s="53"/>
      <c r="O417" s="54"/>
    </row>
    <row r="418" spans="1:15">
      <c r="A418" s="53"/>
      <c r="B418" s="53"/>
      <c r="C418" s="53"/>
      <c r="D418" s="54"/>
      <c r="E418" s="55"/>
      <c r="F418" s="53"/>
      <c r="G418" s="53"/>
      <c r="H418" s="53"/>
      <c r="I418" s="53"/>
      <c r="J418" s="53"/>
      <c r="K418" s="56"/>
      <c r="L418" s="53"/>
      <c r="M418" s="54"/>
      <c r="N418" s="53"/>
      <c r="O418" s="321"/>
    </row>
    <row r="419" spans="1:15">
      <c r="A419" s="53"/>
      <c r="B419" s="53"/>
      <c r="C419" s="53"/>
      <c r="D419" s="54"/>
      <c r="E419" s="55"/>
      <c r="F419" s="53"/>
      <c r="G419" s="53"/>
      <c r="H419" s="53"/>
      <c r="I419" s="53"/>
      <c r="J419" s="53"/>
      <c r="K419" s="56"/>
      <c r="L419" s="53"/>
      <c r="M419" s="54"/>
      <c r="N419" s="53"/>
      <c r="O419" s="321"/>
    </row>
    <row r="420" spans="1:15">
      <c r="A420" s="53"/>
      <c r="B420" s="53"/>
      <c r="C420" s="53"/>
      <c r="D420" s="54"/>
      <c r="E420" s="55"/>
      <c r="F420" s="53"/>
      <c r="G420" s="53"/>
      <c r="H420" s="53"/>
      <c r="I420" s="53"/>
      <c r="J420" s="53"/>
      <c r="K420" s="56"/>
      <c r="L420" s="53"/>
      <c r="M420" s="54"/>
      <c r="N420" s="53"/>
      <c r="O420" s="321"/>
    </row>
    <row r="421" spans="1:15">
      <c r="A421" s="53"/>
      <c r="B421" s="53"/>
      <c r="C421" s="53"/>
      <c r="D421" s="54"/>
      <c r="E421" s="55"/>
      <c r="F421" s="53"/>
      <c r="G421" s="53"/>
      <c r="H421" s="53"/>
      <c r="I421" s="53"/>
      <c r="J421" s="53"/>
      <c r="K421" s="56"/>
      <c r="L421" s="53"/>
      <c r="M421" s="54"/>
      <c r="N421" s="53"/>
      <c r="O421" s="321"/>
    </row>
    <row r="422" spans="1:15">
      <c r="A422" s="53"/>
      <c r="B422" s="53"/>
      <c r="C422" s="53"/>
      <c r="D422" s="54"/>
      <c r="E422" s="55"/>
      <c r="F422" s="53"/>
      <c r="G422" s="53"/>
      <c r="H422" s="53"/>
      <c r="I422" s="53"/>
      <c r="J422" s="53"/>
      <c r="K422" s="56"/>
      <c r="L422" s="53"/>
      <c r="M422" s="54"/>
      <c r="N422" s="53"/>
      <c r="O422" s="321"/>
    </row>
    <row r="423" spans="1:15">
      <c r="A423" s="53"/>
      <c r="B423" s="53"/>
      <c r="C423" s="53"/>
      <c r="D423" s="54"/>
      <c r="E423" s="55"/>
      <c r="F423" s="53"/>
      <c r="G423" s="53"/>
      <c r="H423" s="53"/>
      <c r="I423" s="53"/>
      <c r="J423" s="53"/>
      <c r="K423" s="56"/>
      <c r="L423" s="53"/>
      <c r="M423" s="54"/>
      <c r="N423" s="53"/>
      <c r="O423" s="321"/>
    </row>
    <row r="424" spans="1:15">
      <c r="A424" s="53"/>
      <c r="B424" s="53"/>
      <c r="C424" s="53"/>
      <c r="D424" s="54"/>
      <c r="E424" s="55"/>
      <c r="F424" s="53"/>
      <c r="G424" s="53"/>
      <c r="H424" s="53"/>
      <c r="I424" s="53"/>
      <c r="J424" s="53"/>
      <c r="K424" s="56"/>
      <c r="L424" s="53"/>
      <c r="M424" s="54"/>
      <c r="N424" s="53"/>
      <c r="O424" s="321"/>
    </row>
    <row r="425" spans="1:15">
      <c r="A425" s="53"/>
      <c r="B425" s="53"/>
      <c r="C425" s="53"/>
      <c r="D425" s="54"/>
      <c r="E425" s="55"/>
      <c r="F425" s="53"/>
      <c r="G425" s="53"/>
      <c r="H425" s="53"/>
      <c r="I425" s="53"/>
      <c r="J425" s="53"/>
      <c r="K425" s="56"/>
      <c r="L425" s="53"/>
      <c r="M425" s="54"/>
      <c r="N425" s="53"/>
      <c r="O425" s="321"/>
    </row>
    <row r="426" spans="1:15">
      <c r="A426" s="53"/>
      <c r="B426" s="53"/>
      <c r="C426" s="53"/>
      <c r="D426" s="54"/>
      <c r="E426" s="55"/>
      <c r="F426" s="53"/>
      <c r="G426" s="53"/>
      <c r="H426" s="53"/>
      <c r="I426" s="53"/>
      <c r="J426" s="53"/>
      <c r="K426" s="56"/>
      <c r="L426" s="53"/>
      <c r="M426" s="54"/>
      <c r="N426" s="53"/>
      <c r="O426" s="321"/>
    </row>
    <row r="427" spans="1:15">
      <c r="A427" s="53"/>
      <c r="B427" s="53"/>
      <c r="C427" s="53"/>
      <c r="D427" s="54"/>
      <c r="E427" s="55"/>
      <c r="F427" s="53"/>
      <c r="G427" s="53"/>
      <c r="H427" s="53"/>
      <c r="I427" s="53"/>
      <c r="J427" s="53"/>
      <c r="K427" s="56"/>
      <c r="L427" s="53"/>
      <c r="M427" s="54"/>
      <c r="N427" s="53"/>
      <c r="O427" s="321"/>
    </row>
    <row r="428" spans="1:15">
      <c r="A428" s="53"/>
      <c r="B428" s="53"/>
      <c r="C428" s="53"/>
      <c r="D428" s="54"/>
      <c r="E428" s="55"/>
      <c r="F428" s="53"/>
      <c r="G428" s="53"/>
      <c r="H428" s="53"/>
      <c r="I428" s="53"/>
      <c r="J428" s="53"/>
      <c r="K428" s="56"/>
      <c r="L428" s="53"/>
      <c r="M428" s="54"/>
      <c r="N428" s="53"/>
      <c r="O428" s="321"/>
    </row>
    <row r="429" spans="1:15">
      <c r="A429" s="53"/>
      <c r="B429" s="53"/>
      <c r="C429" s="53"/>
      <c r="D429" s="54"/>
      <c r="E429" s="55"/>
      <c r="F429" s="53"/>
      <c r="G429" s="53"/>
      <c r="H429" s="53"/>
      <c r="I429" s="53"/>
      <c r="J429" s="53"/>
      <c r="K429" s="56"/>
      <c r="L429" s="53"/>
      <c r="M429" s="54"/>
      <c r="N429" s="53"/>
      <c r="O429" s="321"/>
    </row>
    <row r="430" spans="1:15">
      <c r="A430" s="53"/>
      <c r="B430" s="53"/>
      <c r="C430" s="53"/>
      <c r="D430" s="54"/>
      <c r="E430" s="55"/>
      <c r="F430" s="53"/>
      <c r="G430" s="53"/>
      <c r="H430" s="53"/>
      <c r="I430" s="53"/>
      <c r="J430" s="53"/>
      <c r="K430" s="56"/>
      <c r="L430" s="53"/>
      <c r="M430" s="54"/>
      <c r="N430" s="53"/>
      <c r="O430" s="54"/>
    </row>
    <row r="431" spans="1:15">
      <c r="A431" s="53"/>
      <c r="B431" s="53"/>
      <c r="C431" s="53"/>
      <c r="D431" s="54"/>
      <c r="E431" s="55"/>
      <c r="F431" s="53"/>
      <c r="G431" s="53"/>
      <c r="H431" s="53"/>
      <c r="I431" s="53"/>
      <c r="J431" s="53"/>
      <c r="K431" s="56"/>
      <c r="L431" s="53"/>
      <c r="M431" s="54"/>
      <c r="N431" s="53"/>
      <c r="O431" s="54"/>
    </row>
    <row r="432" spans="1:15">
      <c r="A432" s="53"/>
      <c r="B432" s="53"/>
      <c r="C432" s="53"/>
      <c r="D432" s="54"/>
      <c r="E432" s="55"/>
      <c r="F432" s="53"/>
      <c r="G432" s="53"/>
      <c r="H432" s="53"/>
      <c r="I432" s="53"/>
      <c r="J432" s="53"/>
      <c r="K432" s="56"/>
      <c r="L432" s="53"/>
      <c r="M432" s="54"/>
      <c r="N432" s="53"/>
      <c r="O432" s="54"/>
    </row>
    <row r="433" spans="1:15">
      <c r="A433" s="53"/>
      <c r="B433" s="53"/>
      <c r="C433" s="53"/>
      <c r="D433" s="54"/>
      <c r="E433" s="55"/>
      <c r="F433" s="53"/>
      <c r="G433" s="53"/>
      <c r="H433" s="53"/>
      <c r="I433" s="53"/>
      <c r="J433" s="53"/>
      <c r="K433" s="56"/>
      <c r="L433" s="53"/>
      <c r="M433" s="54"/>
      <c r="N433" s="53"/>
      <c r="O433" s="321"/>
    </row>
    <row r="434" spans="1:15">
      <c r="A434" s="53"/>
      <c r="B434" s="53"/>
      <c r="C434" s="53"/>
      <c r="D434" s="54"/>
      <c r="E434" s="55"/>
      <c r="F434" s="53"/>
      <c r="G434" s="53"/>
      <c r="H434" s="53"/>
      <c r="I434" s="53"/>
      <c r="J434" s="53"/>
      <c r="K434" s="56"/>
      <c r="L434" s="53"/>
      <c r="M434" s="54"/>
      <c r="N434" s="53"/>
      <c r="O434" s="321"/>
    </row>
    <row r="435" spans="1:15">
      <c r="A435" s="53"/>
      <c r="B435" s="53"/>
      <c r="C435" s="53"/>
      <c r="D435" s="54"/>
      <c r="E435" s="55"/>
      <c r="F435" s="53"/>
      <c r="G435" s="53"/>
      <c r="H435" s="53"/>
      <c r="I435" s="53"/>
      <c r="J435" s="53"/>
      <c r="K435" s="56"/>
      <c r="L435" s="53"/>
      <c r="M435" s="54"/>
      <c r="N435" s="53"/>
      <c r="O435" s="321"/>
    </row>
    <row r="436" spans="1:15">
      <c r="A436" s="53"/>
      <c r="B436" s="53"/>
      <c r="C436" s="53"/>
      <c r="D436" s="54"/>
      <c r="E436" s="55"/>
      <c r="F436" s="53"/>
      <c r="G436" s="53"/>
      <c r="H436" s="53"/>
      <c r="I436" s="53"/>
      <c r="J436" s="53"/>
      <c r="K436" s="56"/>
      <c r="L436" s="53"/>
      <c r="M436" s="54"/>
      <c r="N436" s="53"/>
      <c r="O436" s="321"/>
    </row>
    <row r="437" spans="1:15">
      <c r="A437" s="53"/>
      <c r="B437" s="53"/>
      <c r="C437" s="53"/>
      <c r="D437" s="54"/>
      <c r="E437" s="55"/>
      <c r="F437" s="53"/>
      <c r="G437" s="53"/>
      <c r="H437" s="53"/>
      <c r="I437" s="53"/>
      <c r="J437" s="53"/>
      <c r="K437" s="56"/>
      <c r="L437" s="53"/>
      <c r="M437" s="54"/>
      <c r="N437" s="53"/>
      <c r="O437" s="321"/>
    </row>
    <row r="438" spans="1:15">
      <c r="A438" s="53"/>
      <c r="B438" s="53"/>
      <c r="C438" s="53"/>
      <c r="D438" s="54"/>
      <c r="E438" s="55"/>
      <c r="F438" s="53"/>
      <c r="G438" s="53"/>
      <c r="H438" s="53"/>
      <c r="I438" s="53"/>
      <c r="J438" s="53"/>
      <c r="K438" s="56"/>
      <c r="L438" s="53"/>
      <c r="M438" s="54"/>
      <c r="N438" s="53"/>
      <c r="O438" s="321"/>
    </row>
    <row r="439" spans="1:15">
      <c r="A439" s="53"/>
      <c r="B439" s="53"/>
      <c r="C439" s="53"/>
      <c r="D439" s="54"/>
      <c r="E439" s="55"/>
      <c r="F439" s="53"/>
      <c r="G439" s="53"/>
      <c r="H439" s="53"/>
      <c r="I439" s="53"/>
      <c r="J439" s="53"/>
      <c r="K439" s="56"/>
      <c r="L439" s="53"/>
      <c r="M439" s="54"/>
      <c r="N439" s="53"/>
      <c r="O439" s="321"/>
    </row>
    <row r="440" spans="1:15">
      <c r="A440" s="53"/>
      <c r="B440" s="53"/>
      <c r="C440" s="53"/>
      <c r="D440" s="54"/>
      <c r="E440" s="55"/>
      <c r="F440" s="53"/>
      <c r="G440" s="53"/>
      <c r="H440" s="53"/>
      <c r="I440" s="53"/>
      <c r="J440" s="53"/>
      <c r="K440" s="56"/>
      <c r="L440" s="53"/>
      <c r="M440" s="54"/>
      <c r="N440" s="53"/>
      <c r="O440" s="321"/>
    </row>
    <row r="441" spans="1:15">
      <c r="A441" s="53"/>
      <c r="B441" s="53"/>
      <c r="C441" s="53"/>
      <c r="D441" s="54"/>
      <c r="E441" s="55"/>
      <c r="F441" s="53"/>
      <c r="G441" s="53"/>
      <c r="H441" s="53"/>
      <c r="I441" s="53"/>
      <c r="J441" s="53"/>
      <c r="K441" s="56"/>
      <c r="L441" s="53"/>
      <c r="M441" s="54"/>
      <c r="N441" s="53"/>
      <c r="O441" s="321"/>
    </row>
    <row r="442" spans="1:15">
      <c r="A442" s="53"/>
      <c r="B442" s="53"/>
      <c r="C442" s="53"/>
      <c r="D442" s="54"/>
      <c r="E442" s="55"/>
      <c r="F442" s="53"/>
      <c r="G442" s="53"/>
      <c r="H442" s="53"/>
      <c r="I442" s="53"/>
      <c r="J442" s="53"/>
      <c r="K442" s="56"/>
      <c r="L442" s="53"/>
      <c r="M442" s="54"/>
      <c r="N442" s="53"/>
      <c r="O442" s="54"/>
    </row>
    <row r="443" spans="1:15">
      <c r="A443" s="53"/>
      <c r="B443" s="53"/>
      <c r="C443" s="53"/>
      <c r="D443" s="54"/>
      <c r="E443" s="55"/>
      <c r="F443" s="53"/>
      <c r="G443" s="53"/>
      <c r="H443" s="53"/>
      <c r="I443" s="53"/>
      <c r="J443" s="53"/>
      <c r="K443" s="56"/>
      <c r="L443" s="53"/>
      <c r="M443" s="54"/>
      <c r="N443" s="53"/>
      <c r="O443" s="54"/>
    </row>
    <row r="444" spans="1:15">
      <c r="A444" s="53"/>
      <c r="B444" s="53"/>
      <c r="C444" s="53"/>
      <c r="D444" s="54"/>
      <c r="E444" s="55"/>
      <c r="F444" s="53"/>
      <c r="G444" s="53"/>
      <c r="H444" s="53"/>
      <c r="I444" s="53"/>
      <c r="J444" s="53"/>
      <c r="K444" s="56"/>
      <c r="L444" s="53"/>
      <c r="M444" s="54"/>
      <c r="N444" s="53"/>
      <c r="O444" s="54"/>
    </row>
    <row r="445" spans="1:15">
      <c r="A445" s="53"/>
      <c r="B445" s="53"/>
      <c r="C445" s="53"/>
      <c r="D445" s="54"/>
      <c r="E445" s="55"/>
      <c r="F445" s="53"/>
      <c r="G445" s="53"/>
      <c r="H445" s="53"/>
      <c r="I445" s="53"/>
      <c r="J445" s="53"/>
      <c r="K445" s="56"/>
      <c r="L445" s="53"/>
      <c r="M445" s="54"/>
      <c r="N445" s="53"/>
      <c r="O445" s="321"/>
    </row>
    <row r="446" spans="1:15">
      <c r="A446" s="53"/>
      <c r="B446" s="53"/>
      <c r="C446" s="53"/>
      <c r="D446" s="54"/>
      <c r="E446" s="55"/>
      <c r="F446" s="53"/>
      <c r="G446" s="53"/>
      <c r="H446" s="53"/>
      <c r="I446" s="53"/>
      <c r="J446" s="53"/>
      <c r="K446" s="56"/>
      <c r="L446" s="53"/>
      <c r="M446" s="54"/>
      <c r="N446" s="53"/>
      <c r="O446" s="321"/>
    </row>
    <row r="447" spans="1:15">
      <c r="A447" s="53"/>
      <c r="B447" s="53"/>
      <c r="C447" s="53"/>
      <c r="D447" s="54"/>
      <c r="E447" s="55"/>
      <c r="F447" s="53"/>
      <c r="G447" s="53"/>
      <c r="H447" s="53"/>
      <c r="I447" s="53"/>
      <c r="J447" s="53"/>
      <c r="K447" s="56"/>
      <c r="L447" s="53"/>
      <c r="M447" s="54"/>
      <c r="N447" s="53"/>
      <c r="O447" s="321"/>
    </row>
    <row r="448" spans="1:15">
      <c r="A448" s="53"/>
      <c r="B448" s="53"/>
      <c r="C448" s="53"/>
      <c r="D448" s="54"/>
      <c r="E448" s="55"/>
      <c r="F448" s="53"/>
      <c r="G448" s="53"/>
      <c r="H448" s="53"/>
      <c r="I448" s="53"/>
      <c r="J448" s="53"/>
      <c r="K448" s="56"/>
      <c r="L448" s="53"/>
      <c r="M448" s="54"/>
      <c r="N448" s="53"/>
      <c r="O448" s="321"/>
    </row>
    <row r="449" spans="1:15">
      <c r="A449" s="53"/>
      <c r="B449" s="53"/>
      <c r="C449" s="53"/>
      <c r="D449" s="54"/>
      <c r="E449" s="55"/>
      <c r="F449" s="53"/>
      <c r="G449" s="53"/>
      <c r="H449" s="53"/>
      <c r="I449" s="53"/>
      <c r="J449" s="53"/>
      <c r="K449" s="56"/>
      <c r="L449" s="53"/>
      <c r="M449" s="54"/>
      <c r="N449" s="53"/>
      <c r="O449" s="321"/>
    </row>
    <row r="450" spans="1:15">
      <c r="A450" s="53"/>
      <c r="B450" s="53"/>
      <c r="C450" s="53"/>
      <c r="D450" s="54"/>
      <c r="E450" s="55"/>
      <c r="F450" s="53"/>
      <c r="G450" s="53"/>
      <c r="H450" s="53"/>
      <c r="I450" s="53"/>
      <c r="J450" s="53"/>
      <c r="K450" s="56"/>
      <c r="L450" s="53"/>
      <c r="M450" s="54"/>
      <c r="N450" s="53"/>
      <c r="O450" s="321"/>
    </row>
    <row r="451" spans="1:15">
      <c r="A451" s="53"/>
      <c r="B451" s="53"/>
      <c r="C451" s="53"/>
      <c r="D451" s="54"/>
      <c r="E451" s="55"/>
      <c r="F451" s="53"/>
      <c r="G451" s="53"/>
      <c r="H451" s="53"/>
      <c r="I451" s="53"/>
      <c r="J451" s="53"/>
      <c r="K451" s="56"/>
      <c r="L451" s="53"/>
      <c r="M451" s="54"/>
      <c r="N451" s="53"/>
      <c r="O451" s="321"/>
    </row>
    <row r="452" spans="1:15">
      <c r="A452" s="53"/>
      <c r="B452" s="53"/>
      <c r="C452" s="53"/>
      <c r="D452" s="54"/>
      <c r="E452" s="55"/>
      <c r="F452" s="53"/>
      <c r="G452" s="53"/>
      <c r="H452" s="53"/>
      <c r="I452" s="53"/>
      <c r="J452" s="53"/>
      <c r="K452" s="56"/>
      <c r="L452" s="53"/>
      <c r="M452" s="54"/>
      <c r="N452" s="53"/>
      <c r="O452" s="321"/>
    </row>
    <row r="453" spans="1:15">
      <c r="A453" s="53"/>
      <c r="B453" s="53"/>
      <c r="C453" s="53"/>
      <c r="D453" s="54"/>
      <c r="E453" s="55"/>
      <c r="F453" s="53"/>
      <c r="G453" s="53"/>
      <c r="H453" s="53"/>
      <c r="I453" s="53"/>
      <c r="J453" s="53"/>
      <c r="K453" s="56"/>
      <c r="L453" s="53"/>
      <c r="M453" s="54"/>
      <c r="N453" s="53"/>
      <c r="O453" s="321"/>
    </row>
    <row r="454" spans="1:15">
      <c r="A454" s="53"/>
      <c r="B454" s="53"/>
      <c r="C454" s="53"/>
      <c r="D454" s="54"/>
      <c r="E454" s="55"/>
      <c r="F454" s="53"/>
      <c r="G454" s="53"/>
      <c r="H454" s="53"/>
      <c r="I454" s="53"/>
      <c r="J454" s="53"/>
      <c r="K454" s="56"/>
      <c r="L454" s="53"/>
      <c r="M454" s="54"/>
      <c r="N454" s="53"/>
      <c r="O454" s="321"/>
    </row>
    <row r="455" spans="1:15">
      <c r="A455" s="53"/>
      <c r="B455" s="53"/>
      <c r="C455" s="53"/>
      <c r="D455" s="54"/>
      <c r="E455" s="55"/>
      <c r="F455" s="53"/>
      <c r="G455" s="53"/>
      <c r="H455" s="53"/>
      <c r="I455" s="53"/>
      <c r="J455" s="53"/>
      <c r="K455" s="56"/>
      <c r="L455" s="53"/>
      <c r="M455" s="54"/>
      <c r="N455" s="53"/>
      <c r="O455" s="321"/>
    </row>
    <row r="456" spans="1:15">
      <c r="A456" s="53"/>
      <c r="B456" s="53"/>
      <c r="C456" s="53"/>
      <c r="D456" s="54"/>
      <c r="E456" s="55"/>
      <c r="F456" s="53"/>
      <c r="G456" s="53"/>
      <c r="H456" s="53"/>
      <c r="I456" s="53"/>
      <c r="J456" s="53"/>
      <c r="K456" s="56"/>
      <c r="L456" s="53"/>
      <c r="M456" s="54"/>
      <c r="N456" s="53"/>
      <c r="O456" s="321"/>
    </row>
    <row r="457" spans="1:15">
      <c r="A457" s="53"/>
      <c r="B457" s="53"/>
      <c r="C457" s="53"/>
      <c r="D457" s="54"/>
      <c r="E457" s="55"/>
      <c r="F457" s="53"/>
      <c r="G457" s="53"/>
      <c r="H457" s="53"/>
      <c r="I457" s="53"/>
      <c r="J457" s="53"/>
      <c r="K457" s="56"/>
      <c r="L457" s="53"/>
      <c r="M457" s="54"/>
      <c r="N457" s="53"/>
      <c r="O457" s="321"/>
    </row>
    <row r="458" spans="1:15">
      <c r="A458" s="53"/>
      <c r="B458" s="53"/>
      <c r="C458" s="53"/>
      <c r="D458" s="54"/>
      <c r="E458" s="55"/>
      <c r="F458" s="53"/>
      <c r="G458" s="53"/>
      <c r="H458" s="53"/>
      <c r="I458" s="53"/>
      <c r="J458" s="53"/>
      <c r="K458" s="56"/>
      <c r="L458" s="53"/>
      <c r="M458" s="54"/>
      <c r="N458" s="53"/>
      <c r="O458" s="321"/>
    </row>
    <row r="459" spans="1:15">
      <c r="A459" s="53"/>
      <c r="B459" s="53"/>
      <c r="C459" s="53"/>
      <c r="D459" s="54"/>
      <c r="E459" s="55"/>
      <c r="F459" s="53"/>
      <c r="G459" s="53"/>
      <c r="H459" s="53"/>
      <c r="I459" s="53"/>
      <c r="J459" s="53"/>
      <c r="K459" s="56"/>
      <c r="L459" s="53"/>
      <c r="M459" s="54"/>
      <c r="N459" s="53"/>
      <c r="O459" s="321"/>
    </row>
    <row r="460" spans="1:15">
      <c r="A460" s="53"/>
      <c r="B460" s="53"/>
      <c r="C460" s="53"/>
      <c r="D460" s="54"/>
      <c r="E460" s="55"/>
      <c r="F460" s="53"/>
      <c r="G460" s="53"/>
      <c r="H460" s="53"/>
      <c r="I460" s="53"/>
      <c r="J460" s="53"/>
      <c r="K460" s="56"/>
      <c r="L460" s="53"/>
      <c r="M460" s="54"/>
      <c r="N460" s="53"/>
      <c r="O460" s="321"/>
    </row>
    <row r="461" spans="1:15">
      <c r="A461" s="53"/>
      <c r="B461" s="53"/>
      <c r="C461" s="53"/>
      <c r="D461" s="54"/>
      <c r="E461" s="55"/>
      <c r="F461" s="53"/>
      <c r="G461" s="53"/>
      <c r="H461" s="53"/>
      <c r="I461" s="53"/>
      <c r="J461" s="53"/>
      <c r="K461" s="56"/>
      <c r="L461" s="53"/>
      <c r="M461" s="54"/>
      <c r="N461" s="53"/>
      <c r="O461" s="321"/>
    </row>
    <row r="462" spans="1:15">
      <c r="A462" s="53"/>
      <c r="B462" s="53"/>
      <c r="C462" s="53"/>
      <c r="D462" s="54"/>
      <c r="E462" s="55"/>
      <c r="F462" s="53"/>
      <c r="G462" s="53"/>
      <c r="H462" s="53"/>
      <c r="I462" s="53"/>
      <c r="J462" s="53"/>
      <c r="K462" s="56"/>
      <c r="L462" s="53"/>
      <c r="M462" s="54"/>
      <c r="N462" s="53"/>
      <c r="O462" s="321"/>
    </row>
    <row r="463" spans="1:15">
      <c r="A463" s="53"/>
      <c r="B463" s="53"/>
      <c r="C463" s="53"/>
      <c r="D463" s="54"/>
      <c r="E463" s="55"/>
      <c r="F463" s="53"/>
      <c r="G463" s="53"/>
      <c r="H463" s="53"/>
      <c r="I463" s="53"/>
      <c r="J463" s="53"/>
      <c r="K463" s="56"/>
      <c r="L463" s="53"/>
      <c r="M463" s="54"/>
      <c r="N463" s="53"/>
      <c r="O463" s="321"/>
    </row>
    <row r="464" spans="1:15">
      <c r="A464" s="53"/>
      <c r="B464" s="53"/>
      <c r="C464" s="53"/>
      <c r="D464" s="54"/>
      <c r="E464" s="55"/>
      <c r="F464" s="53"/>
      <c r="G464" s="53"/>
      <c r="H464" s="53"/>
      <c r="I464" s="53"/>
      <c r="J464" s="53"/>
      <c r="K464" s="56"/>
      <c r="L464" s="53"/>
      <c r="M464" s="54"/>
      <c r="N464" s="53"/>
      <c r="O464" s="321"/>
    </row>
    <row r="465" spans="1:15">
      <c r="A465" s="53"/>
      <c r="B465" s="53"/>
      <c r="C465" s="53"/>
      <c r="D465" s="54"/>
      <c r="E465" s="55"/>
      <c r="F465" s="53"/>
      <c r="G465" s="53"/>
      <c r="H465" s="53"/>
      <c r="I465" s="53"/>
      <c r="J465" s="53"/>
      <c r="K465" s="56"/>
      <c r="L465" s="53"/>
      <c r="M465" s="54"/>
      <c r="N465" s="53"/>
      <c r="O465" s="321"/>
    </row>
    <row r="466" spans="1:15">
      <c r="A466" s="53"/>
      <c r="B466" s="53"/>
      <c r="C466" s="53"/>
      <c r="D466" s="54"/>
      <c r="E466" s="55"/>
      <c r="F466" s="53"/>
      <c r="G466" s="53"/>
      <c r="H466" s="53"/>
      <c r="I466" s="53"/>
      <c r="J466" s="53"/>
      <c r="K466" s="56"/>
      <c r="L466" s="53"/>
      <c r="M466" s="54"/>
      <c r="N466" s="53"/>
      <c r="O466" s="321"/>
    </row>
    <row r="467" spans="1:15">
      <c r="A467" s="53"/>
      <c r="B467" s="53"/>
      <c r="C467" s="53"/>
      <c r="D467" s="54"/>
      <c r="E467" s="55"/>
      <c r="F467" s="53"/>
      <c r="G467" s="53"/>
      <c r="H467" s="53"/>
      <c r="I467" s="53"/>
      <c r="J467" s="53"/>
      <c r="K467" s="56"/>
      <c r="L467" s="53"/>
      <c r="M467" s="54"/>
      <c r="N467" s="53"/>
      <c r="O467" s="321"/>
    </row>
    <row r="468" spans="1:15">
      <c r="A468" s="53"/>
      <c r="B468" s="53"/>
      <c r="C468" s="53"/>
      <c r="D468" s="54"/>
      <c r="E468" s="55"/>
      <c r="F468" s="53"/>
      <c r="G468" s="53"/>
      <c r="H468" s="53"/>
      <c r="I468" s="53"/>
      <c r="J468" s="53"/>
      <c r="K468" s="56"/>
      <c r="L468" s="53"/>
      <c r="M468" s="54"/>
      <c r="N468" s="53"/>
      <c r="O468" s="321"/>
    </row>
    <row r="469" spans="1:15">
      <c r="A469" s="53"/>
      <c r="B469" s="53"/>
      <c r="C469" s="53"/>
      <c r="D469" s="54"/>
      <c r="E469" s="55"/>
      <c r="F469" s="53"/>
      <c r="G469" s="53"/>
      <c r="H469" s="53"/>
      <c r="I469" s="53"/>
      <c r="J469" s="53"/>
      <c r="K469" s="56"/>
      <c r="L469" s="53"/>
      <c r="M469" s="54"/>
      <c r="N469" s="53"/>
      <c r="O469" s="321"/>
    </row>
    <row r="470" spans="1:15">
      <c r="A470" s="53"/>
      <c r="B470" s="53"/>
      <c r="C470" s="53"/>
      <c r="D470" s="54"/>
      <c r="E470" s="55"/>
      <c r="F470" s="53"/>
      <c r="G470" s="53"/>
      <c r="H470" s="53"/>
      <c r="I470" s="53"/>
      <c r="J470" s="53"/>
      <c r="K470" s="56"/>
      <c r="L470" s="53"/>
      <c r="M470" s="54"/>
      <c r="N470" s="53"/>
      <c r="O470" s="321"/>
    </row>
    <row r="471" spans="1:15">
      <c r="A471" s="53"/>
      <c r="B471" s="53"/>
      <c r="C471" s="53"/>
      <c r="D471" s="54"/>
      <c r="E471" s="55"/>
      <c r="F471" s="53"/>
      <c r="G471" s="53"/>
      <c r="H471" s="53"/>
      <c r="I471" s="53"/>
      <c r="J471" s="53"/>
      <c r="K471" s="56"/>
      <c r="L471" s="53"/>
      <c r="M471" s="54"/>
      <c r="N471" s="53"/>
      <c r="O471" s="321"/>
    </row>
    <row r="472" spans="1:15">
      <c r="A472" s="53"/>
      <c r="B472" s="53"/>
      <c r="C472" s="53"/>
      <c r="D472" s="54"/>
      <c r="E472" s="55"/>
      <c r="F472" s="53"/>
      <c r="G472" s="53"/>
      <c r="H472" s="53"/>
      <c r="I472" s="53"/>
      <c r="J472" s="53"/>
      <c r="K472" s="56"/>
      <c r="L472" s="53"/>
      <c r="M472" s="54"/>
      <c r="N472" s="53"/>
      <c r="O472" s="321"/>
    </row>
    <row r="473" spans="1:15">
      <c r="A473" s="53"/>
      <c r="B473" s="53"/>
      <c r="C473" s="53"/>
      <c r="D473" s="54"/>
      <c r="E473" s="55"/>
      <c r="F473" s="53"/>
      <c r="G473" s="53"/>
      <c r="H473" s="53"/>
      <c r="I473" s="53"/>
      <c r="J473" s="53"/>
      <c r="K473" s="56"/>
      <c r="L473" s="53"/>
      <c r="M473" s="54"/>
      <c r="N473" s="53"/>
      <c r="O473" s="321"/>
    </row>
    <row r="474" spans="1:15">
      <c r="A474" s="53"/>
      <c r="B474" s="53"/>
      <c r="C474" s="53"/>
      <c r="D474" s="54"/>
      <c r="E474" s="55"/>
      <c r="F474" s="53"/>
      <c r="G474" s="53"/>
      <c r="H474" s="53"/>
      <c r="I474" s="53"/>
      <c r="J474" s="53"/>
      <c r="K474" s="56"/>
      <c r="L474" s="53"/>
      <c r="M474" s="54"/>
      <c r="N474" s="53"/>
      <c r="O474" s="321"/>
    </row>
    <row r="475" spans="1:15">
      <c r="A475" s="53"/>
      <c r="B475" s="53"/>
      <c r="C475" s="53"/>
      <c r="D475" s="54"/>
      <c r="E475" s="55"/>
      <c r="F475" s="53"/>
      <c r="G475" s="53"/>
      <c r="H475" s="53"/>
      <c r="I475" s="53"/>
      <c r="J475" s="53"/>
      <c r="K475" s="321"/>
      <c r="L475" s="53"/>
      <c r="M475" s="54"/>
      <c r="N475" s="53"/>
      <c r="O475" s="321"/>
    </row>
    <row r="476" spans="1:15">
      <c r="A476" s="53"/>
      <c r="B476" s="53"/>
      <c r="C476" s="53"/>
      <c r="D476" s="54"/>
      <c r="E476" s="55"/>
      <c r="F476" s="53"/>
      <c r="G476" s="53"/>
      <c r="H476" s="53"/>
      <c r="I476" s="53"/>
      <c r="J476" s="53"/>
      <c r="K476" s="321"/>
      <c r="L476" s="53"/>
      <c r="M476" s="54"/>
      <c r="N476" s="53"/>
      <c r="O476" s="321"/>
    </row>
    <row r="477" spans="1:15">
      <c r="A477" s="53"/>
      <c r="B477" s="53"/>
      <c r="C477" s="53"/>
      <c r="D477" s="54"/>
      <c r="E477" s="55"/>
      <c r="F477" s="53"/>
      <c r="G477" s="53"/>
      <c r="H477" s="53"/>
      <c r="I477" s="53"/>
      <c r="J477" s="53"/>
      <c r="K477" s="321"/>
      <c r="L477" s="53"/>
      <c r="M477" s="54"/>
      <c r="N477" s="53"/>
      <c r="O477" s="321"/>
    </row>
    <row r="478" spans="1:15">
      <c r="A478" s="53"/>
      <c r="B478" s="53"/>
      <c r="C478" s="53"/>
      <c r="D478" s="54"/>
      <c r="E478" s="55"/>
      <c r="F478" s="53"/>
      <c r="G478" s="53"/>
      <c r="H478" s="53"/>
      <c r="I478" s="53"/>
      <c r="J478" s="53"/>
      <c r="K478" s="321"/>
      <c r="L478" s="53"/>
      <c r="M478" s="54"/>
      <c r="N478" s="53"/>
      <c r="O478" s="321"/>
    </row>
    <row r="479" spans="1:15">
      <c r="A479" s="53"/>
      <c r="B479" s="53"/>
      <c r="C479" s="53"/>
      <c r="D479" s="54"/>
      <c r="E479" s="55"/>
      <c r="F479" s="53"/>
      <c r="G479" s="53"/>
      <c r="H479" s="53"/>
      <c r="I479" s="53"/>
      <c r="J479" s="53"/>
      <c r="K479" s="321"/>
      <c r="L479" s="53"/>
      <c r="M479" s="54"/>
      <c r="N479" s="53"/>
      <c r="O479" s="321"/>
    </row>
    <row r="480" spans="1:15">
      <c r="A480" s="53"/>
      <c r="B480" s="53"/>
      <c r="C480" s="53"/>
      <c r="D480" s="54"/>
      <c r="E480" s="55"/>
      <c r="F480" s="53"/>
      <c r="G480" s="53"/>
      <c r="H480" s="53"/>
      <c r="I480" s="53"/>
      <c r="J480" s="53"/>
      <c r="K480" s="56"/>
      <c r="L480" s="53"/>
      <c r="M480" s="54"/>
      <c r="N480" s="53"/>
      <c r="O480" s="321"/>
    </row>
    <row r="481" spans="1:15">
      <c r="A481" s="53"/>
      <c r="B481" s="53"/>
      <c r="C481" s="53"/>
      <c r="D481" s="54"/>
      <c r="E481" s="55"/>
      <c r="F481" s="53"/>
      <c r="G481" s="53"/>
      <c r="H481" s="53"/>
      <c r="I481" s="53"/>
      <c r="J481" s="53"/>
      <c r="K481" s="56"/>
      <c r="L481" s="53"/>
      <c r="M481" s="54"/>
      <c r="N481" s="53"/>
      <c r="O481" s="321"/>
    </row>
    <row r="482" spans="1:15">
      <c r="A482" s="53"/>
      <c r="B482" s="53"/>
      <c r="C482" s="53"/>
      <c r="D482" s="54"/>
      <c r="E482" s="55"/>
      <c r="F482" s="53"/>
      <c r="G482" s="53"/>
      <c r="H482" s="53"/>
      <c r="I482" s="53"/>
      <c r="J482" s="53"/>
      <c r="K482" s="56"/>
      <c r="L482" s="53"/>
      <c r="M482" s="54"/>
      <c r="N482" s="53"/>
      <c r="O482" s="321"/>
    </row>
    <row r="483" spans="1:15">
      <c r="A483" s="53"/>
      <c r="B483" s="53"/>
      <c r="C483" s="53"/>
      <c r="D483" s="54"/>
      <c r="E483" s="55"/>
      <c r="F483" s="53"/>
      <c r="G483" s="53"/>
      <c r="H483" s="53"/>
      <c r="I483" s="53"/>
      <c r="J483" s="53"/>
      <c r="K483" s="56"/>
      <c r="L483" s="53"/>
      <c r="M483" s="54"/>
      <c r="N483" s="53"/>
      <c r="O483" s="321"/>
    </row>
    <row r="484" spans="1:15">
      <c r="A484" s="53"/>
      <c r="B484" s="53"/>
      <c r="C484" s="53"/>
      <c r="D484" s="54"/>
      <c r="E484" s="55"/>
      <c r="F484" s="53"/>
      <c r="G484" s="53"/>
      <c r="H484" s="53"/>
      <c r="I484" s="53"/>
      <c r="J484" s="53"/>
      <c r="K484" s="56"/>
      <c r="L484" s="53"/>
      <c r="M484" s="54"/>
      <c r="N484" s="53"/>
      <c r="O484" s="54"/>
    </row>
    <row r="485" spans="1:15">
      <c r="A485" s="53"/>
      <c r="B485" s="53"/>
      <c r="C485" s="53"/>
      <c r="D485" s="54"/>
      <c r="E485" s="55"/>
      <c r="F485" s="53"/>
      <c r="G485" s="53"/>
      <c r="H485" s="53"/>
      <c r="I485" s="53"/>
      <c r="J485" s="53"/>
      <c r="K485" s="56"/>
      <c r="L485" s="53"/>
      <c r="M485" s="54"/>
      <c r="N485" s="53"/>
      <c r="O485" s="54"/>
    </row>
    <row r="486" spans="1:15">
      <c r="A486" s="53"/>
      <c r="B486" s="53"/>
      <c r="C486" s="53"/>
      <c r="D486" s="54"/>
      <c r="E486" s="55"/>
      <c r="F486" s="53"/>
      <c r="G486" s="53"/>
      <c r="H486" s="53"/>
      <c r="I486" s="53"/>
      <c r="J486" s="53"/>
      <c r="K486" s="56"/>
      <c r="L486" s="53"/>
      <c r="M486" s="54"/>
      <c r="N486" s="53"/>
      <c r="O486" s="54"/>
    </row>
    <row r="487" spans="1:15">
      <c r="A487" s="53"/>
      <c r="B487" s="53"/>
      <c r="C487" s="53"/>
      <c r="D487" s="54"/>
      <c r="E487" s="55"/>
      <c r="F487" s="53"/>
      <c r="G487" s="53"/>
      <c r="H487" s="53"/>
      <c r="I487" s="53"/>
      <c r="J487" s="53"/>
      <c r="K487" s="56"/>
      <c r="L487" s="53"/>
      <c r="M487" s="54"/>
      <c r="N487" s="53"/>
      <c r="O487" s="54"/>
    </row>
    <row r="488" spans="1:15">
      <c r="A488" s="53"/>
      <c r="B488" s="53"/>
      <c r="C488" s="53"/>
      <c r="D488" s="54"/>
      <c r="E488" s="55"/>
      <c r="F488" s="53"/>
      <c r="G488" s="53"/>
      <c r="H488" s="53"/>
      <c r="I488" s="53"/>
      <c r="J488" s="53"/>
      <c r="K488" s="56"/>
      <c r="L488" s="53"/>
      <c r="M488" s="54"/>
      <c r="N488" s="53"/>
      <c r="O488" s="54"/>
    </row>
    <row r="489" spans="1:15">
      <c r="A489" s="53"/>
      <c r="B489" s="53"/>
      <c r="C489" s="53"/>
      <c r="D489" s="54"/>
      <c r="E489" s="55"/>
      <c r="F489" s="53"/>
      <c r="G489" s="53"/>
      <c r="H489" s="53"/>
      <c r="I489" s="53"/>
      <c r="J489" s="53"/>
      <c r="K489" s="56"/>
      <c r="L489" s="53"/>
      <c r="M489" s="54"/>
      <c r="N489" s="53"/>
      <c r="O489" s="321"/>
    </row>
    <row r="490" spans="1:15">
      <c r="A490" s="53"/>
      <c r="B490" s="53"/>
      <c r="C490" s="53"/>
      <c r="D490" s="54"/>
      <c r="E490" s="55"/>
      <c r="F490" s="53"/>
      <c r="G490" s="53"/>
      <c r="H490" s="53"/>
      <c r="I490" s="53"/>
      <c r="J490" s="53"/>
      <c r="K490" s="56"/>
      <c r="L490" s="53"/>
      <c r="M490" s="54"/>
      <c r="N490" s="53"/>
      <c r="O490" s="321"/>
    </row>
    <row r="491" spans="1:15">
      <c r="A491" s="53"/>
      <c r="B491" s="53"/>
      <c r="C491" s="53"/>
      <c r="D491" s="54"/>
      <c r="E491" s="55"/>
      <c r="F491" s="53"/>
      <c r="G491" s="53"/>
      <c r="H491" s="53"/>
      <c r="I491" s="53"/>
      <c r="J491" s="53"/>
      <c r="K491" s="56"/>
      <c r="L491" s="53"/>
      <c r="M491" s="54"/>
      <c r="N491" s="53"/>
      <c r="O491" s="321"/>
    </row>
    <row r="492" spans="1:15">
      <c r="A492" s="53"/>
      <c r="B492" s="53"/>
      <c r="C492" s="53"/>
      <c r="D492" s="54"/>
      <c r="E492" s="55"/>
      <c r="F492" s="53"/>
      <c r="G492" s="53"/>
      <c r="H492" s="53"/>
      <c r="I492" s="53"/>
      <c r="J492" s="53"/>
      <c r="K492" s="56"/>
      <c r="L492" s="53"/>
      <c r="M492" s="54"/>
      <c r="N492" s="53"/>
      <c r="O492" s="54"/>
    </row>
    <row r="493" spans="1:15">
      <c r="A493" s="53"/>
      <c r="B493" s="53"/>
      <c r="C493" s="53"/>
      <c r="D493" s="54"/>
      <c r="E493" s="55"/>
      <c r="F493" s="53"/>
      <c r="G493" s="53"/>
      <c r="H493" s="53"/>
      <c r="I493" s="53"/>
      <c r="J493" s="53"/>
      <c r="K493" s="56"/>
      <c r="L493" s="53"/>
      <c r="M493" s="54"/>
      <c r="N493" s="53"/>
      <c r="O493" s="54"/>
    </row>
    <row r="494" spans="1:15">
      <c r="A494" s="53"/>
      <c r="B494" s="53"/>
      <c r="C494" s="53"/>
      <c r="D494" s="54"/>
      <c r="E494" s="55"/>
      <c r="F494" s="53"/>
      <c r="G494" s="53"/>
      <c r="H494" s="53"/>
      <c r="I494" s="53"/>
      <c r="J494" s="53"/>
      <c r="K494" s="56"/>
      <c r="L494" s="53"/>
      <c r="M494" s="54"/>
      <c r="N494" s="53"/>
      <c r="O494" s="54"/>
    </row>
    <row r="495" spans="1:15">
      <c r="A495" s="53"/>
      <c r="B495" s="53"/>
      <c r="C495" s="53"/>
      <c r="D495" s="54"/>
      <c r="E495" s="55"/>
      <c r="F495" s="53"/>
      <c r="G495" s="53"/>
      <c r="H495" s="53"/>
      <c r="I495" s="53"/>
      <c r="J495" s="53"/>
      <c r="K495" s="56"/>
      <c r="L495" s="53"/>
      <c r="M495" s="54"/>
      <c r="N495" s="53"/>
      <c r="O495" s="54"/>
    </row>
    <row r="496" spans="1:15">
      <c r="A496" s="53"/>
      <c r="B496" s="53"/>
      <c r="C496" s="53"/>
      <c r="D496" s="54"/>
      <c r="E496" s="55"/>
      <c r="F496" s="53"/>
      <c r="G496" s="53"/>
      <c r="H496" s="53"/>
      <c r="I496" s="53"/>
      <c r="J496" s="53"/>
      <c r="K496" s="56"/>
      <c r="L496" s="53"/>
      <c r="M496" s="54"/>
      <c r="N496" s="53"/>
      <c r="O496" s="54"/>
    </row>
    <row r="497" spans="1:15">
      <c r="A497" s="53"/>
      <c r="B497" s="53"/>
      <c r="C497" s="53"/>
      <c r="D497" s="54"/>
      <c r="E497" s="55"/>
      <c r="F497" s="53"/>
      <c r="G497" s="53"/>
      <c r="H497" s="53"/>
      <c r="I497" s="53"/>
      <c r="J497" s="53"/>
      <c r="K497" s="56"/>
      <c r="L497" s="53"/>
      <c r="M497" s="54"/>
      <c r="N497" s="53"/>
      <c r="O497" s="54"/>
    </row>
    <row r="498" spans="1:15">
      <c r="A498" s="53"/>
      <c r="B498" s="53"/>
      <c r="C498" s="53"/>
      <c r="D498" s="54"/>
      <c r="E498" s="55"/>
      <c r="F498" s="53"/>
      <c r="G498" s="53"/>
      <c r="H498" s="53"/>
      <c r="I498" s="53"/>
      <c r="J498" s="53"/>
      <c r="K498" s="56"/>
      <c r="L498" s="53"/>
      <c r="M498" s="54"/>
      <c r="N498" s="53"/>
      <c r="O498" s="321"/>
    </row>
    <row r="499" spans="1:15">
      <c r="A499" s="53"/>
      <c r="B499" s="53"/>
      <c r="C499" s="53"/>
      <c r="D499" s="54"/>
      <c r="E499" s="55"/>
      <c r="F499" s="53"/>
      <c r="G499" s="53"/>
      <c r="H499" s="53"/>
      <c r="I499" s="53"/>
      <c r="J499" s="53"/>
      <c r="K499" s="56"/>
      <c r="L499" s="53"/>
      <c r="M499" s="54"/>
      <c r="N499" s="53"/>
      <c r="O499" s="321"/>
    </row>
    <row r="500" spans="1:15">
      <c r="A500" s="53"/>
      <c r="B500" s="53"/>
      <c r="C500" s="53"/>
      <c r="D500" s="54"/>
      <c r="E500" s="55"/>
      <c r="F500" s="53"/>
      <c r="G500" s="53"/>
      <c r="H500" s="53"/>
      <c r="I500" s="53"/>
      <c r="J500" s="53"/>
      <c r="K500" s="56"/>
      <c r="L500" s="53"/>
      <c r="M500" s="54"/>
      <c r="N500" s="53"/>
      <c r="O500" s="321"/>
    </row>
    <row r="501" spans="1:15">
      <c r="A501" s="53"/>
      <c r="B501" s="53"/>
      <c r="C501" s="53"/>
      <c r="D501" s="54"/>
      <c r="E501" s="55"/>
      <c r="F501" s="53"/>
      <c r="G501" s="53"/>
      <c r="H501" s="53"/>
      <c r="I501" s="53"/>
      <c r="J501" s="53"/>
      <c r="K501" s="56"/>
      <c r="L501" s="53"/>
      <c r="M501" s="54"/>
      <c r="N501" s="53"/>
      <c r="O501" s="321"/>
    </row>
    <row r="502" spans="1:15">
      <c r="A502" s="53"/>
      <c r="B502" s="53"/>
      <c r="C502" s="53"/>
      <c r="D502" s="54"/>
      <c r="E502" s="55"/>
      <c r="F502" s="53"/>
      <c r="G502" s="53"/>
      <c r="H502" s="53"/>
      <c r="I502" s="53"/>
      <c r="J502" s="53"/>
      <c r="K502" s="56"/>
      <c r="L502" s="53"/>
      <c r="M502" s="54"/>
      <c r="N502" s="53"/>
      <c r="O502" s="321"/>
    </row>
    <row r="503" spans="1:15">
      <c r="A503" s="53"/>
      <c r="B503" s="53"/>
      <c r="C503" s="53"/>
      <c r="D503" s="54"/>
      <c r="E503" s="55"/>
      <c r="F503" s="53"/>
      <c r="G503" s="53"/>
      <c r="H503" s="53"/>
      <c r="I503" s="53"/>
      <c r="J503" s="53"/>
      <c r="K503" s="56"/>
      <c r="L503" s="53"/>
      <c r="M503" s="54"/>
      <c r="N503" s="53"/>
      <c r="O503" s="321"/>
    </row>
    <row r="504" spans="1:15">
      <c r="A504" s="53"/>
      <c r="B504" s="53"/>
      <c r="C504" s="53"/>
      <c r="D504" s="54"/>
      <c r="E504" s="55"/>
      <c r="F504" s="53"/>
      <c r="G504" s="53"/>
      <c r="H504" s="53"/>
      <c r="I504" s="53"/>
      <c r="J504" s="53"/>
      <c r="N504" s="53"/>
      <c r="O504" s="321"/>
    </row>
    <row r="505" spans="1:15">
      <c r="A505" s="53"/>
      <c r="B505" s="53"/>
      <c r="C505" s="53"/>
      <c r="D505" s="54"/>
      <c r="E505" s="55"/>
      <c r="F505" s="53"/>
      <c r="G505" s="53"/>
      <c r="H505" s="53"/>
      <c r="I505" s="53"/>
      <c r="J505" s="53"/>
      <c r="N505" s="53"/>
      <c r="O505" s="321"/>
    </row>
    <row r="506" spans="1:15">
      <c r="A506" s="53"/>
      <c r="B506" s="53"/>
      <c r="C506" s="53"/>
      <c r="D506" s="54"/>
      <c r="E506" s="55"/>
      <c r="F506" s="53"/>
      <c r="G506" s="53"/>
      <c r="H506" s="53"/>
      <c r="I506" s="53"/>
      <c r="J506" s="53"/>
      <c r="N506" s="53"/>
      <c r="O506" s="321"/>
    </row>
    <row r="507" spans="1:15">
      <c r="A507" s="53"/>
      <c r="B507" s="53"/>
      <c r="O507" s="321"/>
    </row>
    <row r="508" spans="1:15">
      <c r="A508" s="53"/>
      <c r="B508" s="53"/>
      <c r="O508" s="321"/>
    </row>
    <row r="509" spans="1:15">
      <c r="A509" s="53"/>
      <c r="B509" s="53"/>
      <c r="O509" s="321"/>
    </row>
    <row r="510" spans="1:15">
      <c r="A510" s="53"/>
      <c r="B510" s="53"/>
      <c r="O510" s="54"/>
    </row>
    <row r="511" spans="1:15">
      <c r="A511" s="53"/>
      <c r="B511" s="53"/>
      <c r="O511" s="54"/>
    </row>
    <row r="512" spans="1:15">
      <c r="A512" s="53"/>
      <c r="B512" s="53"/>
      <c r="O512" s="54"/>
    </row>
    <row r="514" spans="1:15">
      <c r="K514" s="56"/>
      <c r="L514" s="53"/>
      <c r="M514" s="54"/>
    </row>
    <row r="515" spans="1:15">
      <c r="A515" s="53"/>
      <c r="B515" s="53"/>
      <c r="C515" s="53"/>
      <c r="D515" s="316"/>
      <c r="E515" s="55"/>
      <c r="F515" s="53"/>
      <c r="G515" s="53"/>
      <c r="H515" s="53"/>
      <c r="I515" s="53"/>
      <c r="J515" s="53"/>
      <c r="K515" s="56"/>
      <c r="L515" s="58"/>
      <c r="M515" s="316"/>
      <c r="N515" s="53"/>
      <c r="O515" s="322"/>
    </row>
    <row r="516" spans="1:15">
      <c r="A516" s="53"/>
      <c r="B516" s="53"/>
      <c r="C516" s="53"/>
      <c r="D516" s="316"/>
      <c r="E516" s="55"/>
      <c r="F516" s="53"/>
      <c r="G516" s="53"/>
      <c r="H516" s="53"/>
      <c r="I516" s="53"/>
      <c r="J516" s="58"/>
      <c r="K516" s="16"/>
      <c r="L516" s="53"/>
      <c r="M516" s="316"/>
      <c r="N516" s="53"/>
      <c r="O516" s="316"/>
    </row>
    <row r="517" spans="1:15">
      <c r="A517" s="53"/>
      <c r="B517" s="53"/>
      <c r="C517" s="53"/>
      <c r="D517" s="316"/>
      <c r="E517" s="55"/>
      <c r="F517" s="53"/>
      <c r="G517" s="53"/>
      <c r="H517" s="53"/>
      <c r="I517" s="53"/>
      <c r="J517" s="58"/>
      <c r="K517" s="56"/>
      <c r="L517" s="53"/>
      <c r="M517" s="316"/>
      <c r="N517" s="53"/>
      <c r="O517" s="316"/>
    </row>
    <row r="518" spans="1:15">
      <c r="A518" s="53"/>
      <c r="B518" s="53"/>
      <c r="C518" s="53"/>
      <c r="D518" s="316"/>
      <c r="E518" s="55"/>
      <c r="F518" s="53"/>
      <c r="G518" s="53"/>
      <c r="H518" s="53"/>
      <c r="I518" s="53"/>
      <c r="J518" s="58"/>
      <c r="K518" s="16"/>
      <c r="L518" s="53"/>
      <c r="M518" s="316"/>
      <c r="N518" s="53"/>
      <c r="O518" s="316"/>
    </row>
    <row r="519" spans="1:15">
      <c r="A519" s="53"/>
      <c r="B519" s="53"/>
      <c r="C519" s="53"/>
      <c r="D519" s="316"/>
      <c r="E519" s="55"/>
      <c r="F519" s="53"/>
      <c r="G519" s="53"/>
      <c r="H519" s="53"/>
      <c r="I519" s="53"/>
      <c r="J519" s="58"/>
      <c r="K519" s="16"/>
      <c r="L519" s="53"/>
      <c r="M519" s="316"/>
      <c r="N519" s="53"/>
      <c r="O519" s="316"/>
    </row>
    <row r="520" spans="1:15">
      <c r="A520" s="53"/>
      <c r="B520" s="53"/>
      <c r="C520" s="53"/>
      <c r="D520" s="316"/>
      <c r="E520" s="55"/>
      <c r="F520" s="53"/>
      <c r="G520" s="53"/>
      <c r="H520" s="53"/>
      <c r="I520" s="53"/>
      <c r="J520" s="58"/>
      <c r="K520" s="56"/>
      <c r="L520" s="53"/>
      <c r="M520" s="316"/>
      <c r="N520" s="53"/>
      <c r="O520" s="316"/>
    </row>
    <row r="521" spans="1:15">
      <c r="A521" s="53"/>
      <c r="B521" s="53"/>
      <c r="C521" s="53"/>
      <c r="D521" s="316"/>
      <c r="E521" s="55"/>
      <c r="F521" s="53"/>
      <c r="G521" s="53"/>
      <c r="H521" s="53"/>
      <c r="I521" s="53"/>
      <c r="J521" s="58"/>
      <c r="K521" s="56"/>
      <c r="L521" s="53"/>
      <c r="M521" s="316"/>
      <c r="N521" s="53"/>
      <c r="O521" s="96"/>
    </row>
    <row r="522" spans="1:15">
      <c r="A522" s="53"/>
      <c r="B522" s="53"/>
      <c r="C522" s="53"/>
      <c r="D522" s="316"/>
      <c r="E522" s="55"/>
      <c r="F522" s="53"/>
      <c r="G522" s="53"/>
      <c r="H522" s="53"/>
      <c r="I522" s="53"/>
      <c r="J522" s="58"/>
      <c r="K522" s="56"/>
      <c r="L522" s="53"/>
      <c r="M522" s="316"/>
      <c r="N522" s="53"/>
      <c r="O522" s="96"/>
    </row>
    <row r="523" spans="1:15">
      <c r="A523" s="53"/>
      <c r="B523" s="53"/>
      <c r="C523" s="53"/>
      <c r="D523" s="316"/>
      <c r="E523" s="55"/>
      <c r="F523" s="53"/>
      <c r="G523" s="53"/>
      <c r="H523" s="53"/>
      <c r="I523" s="53"/>
      <c r="J523" s="58"/>
      <c r="K523" s="56"/>
      <c r="L523" s="53"/>
      <c r="M523" s="316"/>
      <c r="N523" s="53"/>
      <c r="O523" s="316"/>
    </row>
    <row r="524" spans="1:15">
      <c r="A524" s="53"/>
      <c r="B524" s="53"/>
      <c r="C524" s="53"/>
      <c r="D524" s="316"/>
      <c r="E524" s="55"/>
      <c r="F524" s="53"/>
      <c r="G524" s="53"/>
      <c r="H524" s="53"/>
      <c r="I524" s="53"/>
      <c r="J524" s="58"/>
      <c r="K524" s="56"/>
      <c r="L524" s="53"/>
      <c r="M524" s="316"/>
      <c r="N524" s="53"/>
      <c r="O524" s="316"/>
    </row>
    <row r="525" spans="1:15">
      <c r="A525" s="53"/>
      <c r="B525" s="53"/>
      <c r="C525" s="53"/>
      <c r="D525" s="316"/>
      <c r="E525" s="55"/>
      <c r="F525" s="53"/>
      <c r="G525" s="53"/>
      <c r="H525" s="53"/>
      <c r="I525" s="53"/>
      <c r="J525" s="58"/>
      <c r="K525" s="56"/>
      <c r="L525" s="53"/>
      <c r="M525" s="316"/>
      <c r="N525" s="53"/>
      <c r="O525" s="316"/>
    </row>
    <row r="526" spans="1:15">
      <c r="A526" s="53"/>
      <c r="B526" s="53"/>
      <c r="C526" s="53"/>
      <c r="D526" s="316"/>
      <c r="E526" s="55"/>
      <c r="F526" s="53"/>
      <c r="G526" s="53"/>
      <c r="H526" s="53"/>
      <c r="I526" s="53"/>
      <c r="J526" s="53"/>
      <c r="K526" s="56"/>
      <c r="L526" s="58"/>
      <c r="M526" s="316"/>
      <c r="N526" s="53"/>
      <c r="O526" s="322"/>
    </row>
    <row r="527" spans="1:15">
      <c r="A527" s="53"/>
      <c r="B527" s="53"/>
      <c r="C527" s="53"/>
      <c r="D527" s="316"/>
      <c r="E527" s="55"/>
      <c r="F527" s="53"/>
      <c r="G527" s="53"/>
      <c r="H527" s="53"/>
      <c r="I527" s="53"/>
      <c r="J527" s="53"/>
      <c r="K527" s="56"/>
      <c r="L527" s="58"/>
      <c r="M527" s="316"/>
      <c r="N527" s="53"/>
      <c r="O527" s="322"/>
    </row>
    <row r="528" spans="1:15">
      <c r="A528" s="53"/>
      <c r="B528" s="53"/>
      <c r="C528" s="53"/>
      <c r="D528" s="316"/>
      <c r="E528" s="55"/>
      <c r="F528" s="53"/>
      <c r="G528" s="53"/>
      <c r="H528" s="53"/>
      <c r="I528" s="53"/>
      <c r="J528" s="53"/>
      <c r="K528" s="56"/>
      <c r="L528" s="53"/>
      <c r="M528" s="316"/>
      <c r="N528" s="53"/>
      <c r="O528" s="322"/>
    </row>
    <row r="529" spans="1:15">
      <c r="A529" s="53"/>
      <c r="B529" s="53"/>
      <c r="C529" s="53"/>
      <c r="D529" s="316"/>
      <c r="E529" s="55"/>
      <c r="F529" s="53"/>
      <c r="G529" s="53"/>
      <c r="H529" s="53"/>
      <c r="I529" s="53"/>
      <c r="J529" s="58"/>
      <c r="K529" s="16"/>
      <c r="L529" s="58"/>
      <c r="M529" s="316"/>
      <c r="N529" s="53"/>
      <c r="O529" s="316"/>
    </row>
    <row r="530" spans="1:15">
      <c r="A530" s="53"/>
      <c r="B530" s="53"/>
      <c r="C530" s="53"/>
      <c r="D530" s="316"/>
      <c r="E530" s="55"/>
      <c r="F530" s="53"/>
      <c r="G530" s="53"/>
      <c r="H530" s="53"/>
      <c r="I530" s="53"/>
      <c r="J530" s="53"/>
      <c r="K530" s="16"/>
      <c r="L530" s="58"/>
      <c r="M530" s="316"/>
      <c r="N530" s="53"/>
      <c r="O530" s="322"/>
    </row>
    <row r="531" spans="1:15">
      <c r="A531" s="53"/>
      <c r="B531" s="53"/>
      <c r="C531" s="53"/>
      <c r="D531" s="316"/>
      <c r="E531" s="55"/>
      <c r="F531" s="53"/>
      <c r="G531" s="53"/>
      <c r="H531" s="53"/>
      <c r="I531" s="53"/>
      <c r="J531" s="53"/>
      <c r="K531" s="323"/>
      <c r="L531" s="53"/>
      <c r="M531" s="316"/>
      <c r="N531" s="53"/>
      <c r="O531" s="316"/>
    </row>
    <row r="532" spans="1:15">
      <c r="A532" s="53"/>
      <c r="B532" s="53"/>
      <c r="C532" s="53"/>
      <c r="D532" s="316"/>
      <c r="E532" s="55"/>
      <c r="F532" s="53"/>
      <c r="G532" s="53"/>
      <c r="H532" s="53"/>
      <c r="I532" s="53"/>
      <c r="J532" s="53"/>
      <c r="K532" s="56"/>
      <c r="L532" s="53"/>
      <c r="M532" s="316"/>
      <c r="N532" s="53"/>
      <c r="O532" s="322"/>
    </row>
    <row r="533" spans="1:15">
      <c r="A533" s="53"/>
      <c r="B533" s="53"/>
      <c r="C533" s="53"/>
      <c r="D533" s="316"/>
      <c r="E533" s="55"/>
      <c r="F533" s="53"/>
      <c r="G533" s="53"/>
      <c r="H533" s="53"/>
      <c r="I533" s="53"/>
      <c r="J533" s="53"/>
      <c r="K533" s="56"/>
      <c r="L533" s="53"/>
      <c r="M533" s="316"/>
      <c r="N533" s="53"/>
      <c r="O533" s="322"/>
    </row>
    <row r="534" spans="1:15">
      <c r="A534" s="53"/>
      <c r="B534" s="53"/>
      <c r="C534" s="53"/>
      <c r="D534" s="316"/>
      <c r="E534" s="55"/>
      <c r="F534" s="53"/>
      <c r="G534" s="53"/>
      <c r="H534" s="53"/>
      <c r="I534" s="53"/>
      <c r="J534" s="53"/>
      <c r="K534" s="56"/>
      <c r="L534" s="58"/>
      <c r="M534" s="316"/>
      <c r="N534" s="53"/>
      <c r="O534" s="322"/>
    </row>
    <row r="535" spans="1:15">
      <c r="A535" s="53"/>
      <c r="B535" s="53"/>
      <c r="C535" s="53"/>
      <c r="D535" s="316"/>
      <c r="E535" s="55"/>
      <c r="F535" s="53"/>
      <c r="G535" s="53"/>
      <c r="H535" s="53"/>
      <c r="I535" s="53"/>
      <c r="J535" s="53"/>
      <c r="K535" s="56"/>
      <c r="L535" s="53"/>
      <c r="M535" s="316"/>
      <c r="N535" s="53"/>
      <c r="O535" s="322"/>
    </row>
    <row r="536" spans="1:15">
      <c r="A536" s="53"/>
      <c r="B536" s="53"/>
      <c r="C536" s="53"/>
      <c r="D536" s="316"/>
      <c r="E536" s="55"/>
      <c r="F536" s="53"/>
      <c r="G536" s="53"/>
      <c r="H536" s="53"/>
      <c r="I536" s="53"/>
      <c r="J536" s="58"/>
      <c r="K536" s="56"/>
      <c r="L536" s="53"/>
      <c r="M536" s="316"/>
      <c r="N536" s="53"/>
      <c r="O536" s="316"/>
    </row>
    <row r="537" spans="1:15">
      <c r="A537" s="53"/>
      <c r="B537" s="53"/>
      <c r="C537" s="53"/>
      <c r="D537" s="316"/>
      <c r="E537" s="55"/>
      <c r="F537" s="53"/>
      <c r="G537" s="53"/>
      <c r="H537" s="53"/>
      <c r="I537" s="53"/>
      <c r="J537" s="58"/>
      <c r="K537" s="16"/>
      <c r="L537" s="53"/>
      <c r="M537" s="316"/>
      <c r="N537" s="53"/>
      <c r="O537" s="316"/>
    </row>
    <row r="538" spans="1:15">
      <c r="A538" s="111"/>
      <c r="B538" s="111"/>
      <c r="C538" s="111"/>
      <c r="D538" s="162"/>
      <c r="E538" s="163"/>
      <c r="F538" s="111"/>
      <c r="G538" s="111"/>
      <c r="H538" s="111"/>
      <c r="I538" s="111"/>
      <c r="J538" s="111"/>
      <c r="K538" s="313"/>
      <c r="L538" s="111"/>
      <c r="M538" s="162"/>
      <c r="N538" s="111"/>
      <c r="O538" s="162"/>
    </row>
    <row r="539" spans="1:15">
      <c r="A539" s="111"/>
      <c r="B539" s="111"/>
      <c r="C539" s="111"/>
      <c r="D539" s="162"/>
      <c r="E539" s="163"/>
      <c r="F539" s="111"/>
      <c r="G539" s="111"/>
      <c r="H539" s="111"/>
      <c r="I539" s="111"/>
      <c r="J539" s="111"/>
      <c r="K539" s="313"/>
      <c r="L539" s="111"/>
      <c r="M539" s="162"/>
      <c r="N539" s="111"/>
      <c r="O539" s="162"/>
    </row>
    <row r="540" spans="1:15">
      <c r="A540" s="111"/>
      <c r="B540" s="111"/>
      <c r="C540" s="111"/>
      <c r="D540" s="162"/>
      <c r="E540" s="163"/>
      <c r="F540" s="111"/>
      <c r="G540" s="111"/>
      <c r="H540" s="111"/>
      <c r="I540" s="111"/>
      <c r="J540" s="111"/>
      <c r="K540" s="313"/>
      <c r="L540" s="111"/>
      <c r="M540" s="162"/>
      <c r="N540" s="111"/>
      <c r="O540" s="162"/>
    </row>
    <row r="541" spans="1:15">
      <c r="A541" s="111"/>
      <c r="B541" s="111"/>
      <c r="C541" s="111"/>
      <c r="D541" s="162"/>
      <c r="E541" s="163"/>
      <c r="F541" s="111"/>
      <c r="G541" s="111"/>
      <c r="H541" s="111"/>
      <c r="I541" s="111"/>
      <c r="J541" s="111"/>
      <c r="K541" s="313"/>
      <c r="L541" s="111"/>
      <c r="M541" s="162"/>
      <c r="N541" s="111"/>
      <c r="O541" s="162"/>
    </row>
    <row r="542" spans="1:15">
      <c r="A542" s="111"/>
      <c r="B542" s="111"/>
      <c r="C542" s="111"/>
      <c r="D542" s="162"/>
      <c r="E542" s="163"/>
      <c r="F542" s="111"/>
      <c r="G542" s="111"/>
      <c r="H542" s="111"/>
      <c r="I542" s="111"/>
      <c r="J542" s="111"/>
      <c r="K542" s="313"/>
      <c r="L542" s="111"/>
      <c r="M542" s="162"/>
      <c r="N542" s="111"/>
      <c r="O542" s="162"/>
    </row>
    <row r="543" spans="1:15">
      <c r="A543" s="53"/>
      <c r="B543" s="53"/>
      <c r="C543" s="53"/>
      <c r="D543" s="316"/>
      <c r="E543" s="55"/>
      <c r="F543" s="53"/>
      <c r="G543" s="53"/>
      <c r="H543" s="53"/>
      <c r="I543" s="53"/>
      <c r="J543" s="58"/>
      <c r="K543" s="56"/>
      <c r="L543" s="53"/>
      <c r="M543" s="316"/>
      <c r="N543" s="53"/>
      <c r="O543" s="316"/>
    </row>
    <row r="544" spans="1:15">
      <c r="A544" s="53"/>
      <c r="B544" s="53"/>
      <c r="C544" s="53"/>
      <c r="D544" s="316"/>
      <c r="E544" s="55"/>
      <c r="F544" s="53"/>
      <c r="G544" s="53"/>
      <c r="H544" s="53"/>
      <c r="I544" s="53"/>
      <c r="J544" s="58"/>
      <c r="K544" s="56"/>
      <c r="L544" s="53"/>
      <c r="M544" s="316"/>
      <c r="N544" s="53"/>
      <c r="O544" s="316"/>
    </row>
    <row r="545" spans="1:15">
      <c r="A545" s="53"/>
      <c r="B545" s="53"/>
      <c r="C545" s="53"/>
      <c r="D545" s="316"/>
      <c r="E545" s="55"/>
      <c r="F545" s="53"/>
      <c r="G545" s="53"/>
      <c r="H545" s="53"/>
      <c r="I545" s="53"/>
      <c r="J545" s="58"/>
      <c r="K545" s="56"/>
      <c r="L545" s="53"/>
      <c r="M545" s="316"/>
      <c r="N545" s="53"/>
      <c r="O545" s="316"/>
    </row>
    <row r="546" spans="1:15">
      <c r="A546" s="53"/>
      <c r="B546" s="53"/>
      <c r="C546" s="53"/>
      <c r="D546" s="316"/>
      <c r="E546" s="55"/>
      <c r="F546" s="53"/>
      <c r="G546" s="53"/>
      <c r="H546" s="53"/>
      <c r="I546" s="53"/>
      <c r="J546" s="58"/>
      <c r="K546" s="16"/>
      <c r="L546" s="53"/>
      <c r="M546" s="316"/>
      <c r="N546" s="53"/>
      <c r="O546" s="316"/>
    </row>
    <row r="547" spans="1:15">
      <c r="A547" s="53"/>
      <c r="B547" s="53"/>
      <c r="C547" s="53"/>
      <c r="D547" s="316"/>
      <c r="E547" s="55"/>
      <c r="F547" s="53"/>
      <c r="G547" s="53"/>
      <c r="H547" s="53"/>
      <c r="I547" s="53"/>
      <c r="J547" s="58"/>
      <c r="K547" s="16"/>
      <c r="L547" s="53"/>
      <c r="M547" s="316"/>
      <c r="N547" s="53"/>
      <c r="O547" s="316"/>
    </row>
    <row r="548" spans="1:15">
      <c r="A548" s="53"/>
      <c r="B548" s="53"/>
      <c r="C548" s="53"/>
      <c r="D548" s="316"/>
      <c r="E548" s="55"/>
      <c r="F548" s="53"/>
      <c r="G548" s="53"/>
      <c r="H548" s="53"/>
      <c r="I548" s="53"/>
      <c r="J548" s="53"/>
      <c r="K548" s="56"/>
      <c r="L548" s="53"/>
      <c r="M548" s="316"/>
      <c r="N548" s="53"/>
      <c r="O548" s="322"/>
    </row>
    <row r="549" spans="1:15">
      <c r="A549" s="53"/>
      <c r="B549" s="53"/>
      <c r="O549" s="321"/>
    </row>
    <row r="550" spans="1:15">
      <c r="A550" s="53"/>
      <c r="B550" s="53"/>
      <c r="O550" s="54"/>
    </row>
    <row r="551" spans="1:15">
      <c r="A551" s="53"/>
      <c r="B551" s="53"/>
      <c r="O551" s="54"/>
    </row>
    <row r="552" spans="1:15">
      <c r="A552" s="53"/>
      <c r="B552" s="53"/>
      <c r="O552" s="54"/>
    </row>
    <row r="569" spans="1:18" s="318" customFormat="1">
      <c r="A569" s="312"/>
      <c r="B569" s="312"/>
      <c r="C569" s="312"/>
      <c r="D569" s="312"/>
      <c r="E569" s="312"/>
      <c r="F569" s="312"/>
      <c r="G569" s="312"/>
      <c r="H569" s="312"/>
      <c r="I569" s="312"/>
      <c r="J569" s="312"/>
      <c r="K569" s="312"/>
      <c r="L569" s="312"/>
      <c r="M569" s="312"/>
      <c r="N569" s="312"/>
      <c r="O569" s="312"/>
      <c r="P569" s="312"/>
      <c r="Q569" s="312"/>
      <c r="R569" s="312"/>
    </row>
    <row r="570" spans="1:18" s="318" customFormat="1">
      <c r="A570" s="312"/>
      <c r="B570" s="312"/>
      <c r="C570" s="312"/>
      <c r="D570" s="312"/>
      <c r="E570" s="312"/>
      <c r="F570" s="312"/>
      <c r="G570" s="312"/>
      <c r="H570" s="312"/>
      <c r="I570" s="312"/>
      <c r="J570" s="312"/>
      <c r="K570" s="312"/>
      <c r="L570" s="312"/>
      <c r="M570" s="312"/>
      <c r="N570" s="312"/>
      <c r="O570" s="312"/>
    </row>
    <row r="571" spans="1:18" s="318" customFormat="1">
      <c r="A571" s="312"/>
      <c r="B571" s="312"/>
      <c r="C571" s="312"/>
      <c r="D571" s="312"/>
      <c r="E571" s="312"/>
      <c r="F571" s="312"/>
      <c r="G571" s="312"/>
      <c r="H571" s="312"/>
      <c r="I571" s="312"/>
      <c r="J571" s="312"/>
      <c r="K571" s="312"/>
      <c r="L571" s="312"/>
      <c r="M571" s="312"/>
      <c r="N571" s="312"/>
      <c r="O571" s="312"/>
    </row>
    <row r="572" spans="1:18" s="318" customFormat="1">
      <c r="A572" s="312"/>
      <c r="B572" s="312"/>
      <c r="C572" s="312"/>
      <c r="D572" s="312"/>
      <c r="E572" s="312"/>
      <c r="F572" s="312"/>
      <c r="G572" s="312"/>
      <c r="H572" s="312"/>
      <c r="I572" s="312"/>
      <c r="J572" s="312"/>
      <c r="K572" s="312"/>
      <c r="L572" s="312"/>
      <c r="M572" s="312"/>
      <c r="N572" s="312"/>
      <c r="O572" s="312"/>
    </row>
    <row r="573" spans="1:18" s="318" customFormat="1">
      <c r="A573" s="312"/>
      <c r="B573" s="312"/>
      <c r="C573" s="312"/>
      <c r="D573" s="312"/>
      <c r="E573" s="312"/>
      <c r="F573" s="312"/>
      <c r="G573" s="312"/>
      <c r="H573" s="312"/>
      <c r="I573" s="312"/>
      <c r="J573" s="312"/>
      <c r="K573" s="312"/>
      <c r="L573" s="312"/>
      <c r="M573" s="312"/>
      <c r="N573" s="312"/>
      <c r="O573" s="312"/>
    </row>
    <row r="574" spans="1:18">
      <c r="P574" s="318"/>
      <c r="Q574" s="318"/>
      <c r="R574" s="318"/>
    </row>
  </sheetData>
  <sortState ref="A18:O30">
    <sortCondition ref="A18"/>
  </sortState>
  <mergeCells count="84">
    <mergeCell ref="E70:F70"/>
    <mergeCell ref="E71:F71"/>
    <mergeCell ref="A46:F46"/>
    <mergeCell ref="C47:D47"/>
    <mergeCell ref="E47:F47"/>
    <mergeCell ref="C63:D63"/>
    <mergeCell ref="E63:F63"/>
    <mergeCell ref="C64:D64"/>
    <mergeCell ref="E64:F64"/>
    <mergeCell ref="C65:D65"/>
    <mergeCell ref="E65:F65"/>
    <mergeCell ref="C60:D60"/>
    <mergeCell ref="E60:F60"/>
    <mergeCell ref="C61:D61"/>
    <mergeCell ref="E61:F61"/>
    <mergeCell ref="C62:D62"/>
    <mergeCell ref="E62:F62"/>
    <mergeCell ref="C57:D57"/>
    <mergeCell ref="E57:F57"/>
    <mergeCell ref="C58:D58"/>
    <mergeCell ref="E58:F58"/>
    <mergeCell ref="C59:D59"/>
    <mergeCell ref="E59:F59"/>
    <mergeCell ref="C54:D54"/>
    <mergeCell ref="E54:F54"/>
    <mergeCell ref="C55:D55"/>
    <mergeCell ref="E55:F55"/>
    <mergeCell ref="C56:D56"/>
    <mergeCell ref="E56:F56"/>
    <mergeCell ref="C51:D51"/>
    <mergeCell ref="E51:F51"/>
    <mergeCell ref="C52:D52"/>
    <mergeCell ref="E52:F52"/>
    <mergeCell ref="C53:D53"/>
    <mergeCell ref="E53:F53"/>
    <mergeCell ref="C48:D48"/>
    <mergeCell ref="E48:F48"/>
    <mergeCell ref="C49:D49"/>
    <mergeCell ref="E49:F49"/>
    <mergeCell ref="C50:D50"/>
    <mergeCell ref="E50:F50"/>
    <mergeCell ref="E26:F26"/>
    <mergeCell ref="E25:F25"/>
    <mergeCell ref="E24:F24"/>
    <mergeCell ref="E23:F23"/>
    <mergeCell ref="E22:F22"/>
    <mergeCell ref="E43:F43"/>
    <mergeCell ref="A19:F19"/>
    <mergeCell ref="E44:F44"/>
    <mergeCell ref="E38:F38"/>
    <mergeCell ref="E37:F37"/>
    <mergeCell ref="E36:F36"/>
    <mergeCell ref="E35:F35"/>
    <mergeCell ref="E34:F34"/>
    <mergeCell ref="E33:F33"/>
    <mergeCell ref="E32:F32"/>
    <mergeCell ref="E31:F31"/>
    <mergeCell ref="E30:F30"/>
    <mergeCell ref="E29:F29"/>
    <mergeCell ref="E28:F28"/>
    <mergeCell ref="E27:F27"/>
    <mergeCell ref="E21:F21"/>
    <mergeCell ref="C34:D34"/>
    <mergeCell ref="C35:D35"/>
    <mergeCell ref="C36:D36"/>
    <mergeCell ref="C37:D37"/>
    <mergeCell ref="C38:D38"/>
    <mergeCell ref="H16:I16"/>
    <mergeCell ref="H17:I17"/>
    <mergeCell ref="C21:D21"/>
    <mergeCell ref="C22:D22"/>
    <mergeCell ref="C23:D23"/>
    <mergeCell ref="C20:D20"/>
    <mergeCell ref="E20:F20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H17"/>
  <sheetViews>
    <sheetView zoomScale="80" zoomScaleNormal="80" workbookViewId="0">
      <selection activeCell="N20" sqref="N20"/>
    </sheetView>
  </sheetViews>
  <sheetFormatPr defaultRowHeight="15"/>
  <cols>
    <col min="5" max="5" width="9.85546875" bestFit="1" customWidth="1"/>
    <col min="6" max="6" width="10.5703125" bestFit="1" customWidth="1"/>
    <col min="14" max="14" width="10.5703125" bestFit="1" customWidth="1"/>
    <col min="16" max="16" width="10.5703125" bestFit="1" customWidth="1"/>
    <col min="21" max="21" width="9.85546875" bestFit="1" customWidth="1"/>
    <col min="29" max="29" width="9.5703125" bestFit="1" customWidth="1"/>
    <col min="30" max="30" width="9.85546875" bestFit="1" customWidth="1"/>
    <col min="32" max="32" width="19.85546875" bestFit="1" customWidth="1"/>
  </cols>
  <sheetData>
    <row r="1" spans="1:34">
      <c r="A1" s="748" t="s">
        <v>1006</v>
      </c>
      <c r="B1">
        <v>2146002</v>
      </c>
      <c r="C1" t="s">
        <v>15</v>
      </c>
      <c r="D1" t="s">
        <v>33</v>
      </c>
      <c r="E1" s="694">
        <v>44441</v>
      </c>
      <c r="F1" s="695">
        <v>0.2638888888888889</v>
      </c>
      <c r="G1" t="s">
        <v>28</v>
      </c>
      <c r="H1" t="s">
        <v>28</v>
      </c>
      <c r="I1" t="s">
        <v>29</v>
      </c>
      <c r="K1">
        <v>274</v>
      </c>
      <c r="L1">
        <v>2</v>
      </c>
      <c r="N1" s="694">
        <v>44441</v>
      </c>
      <c r="O1" t="s">
        <v>24</v>
      </c>
      <c r="P1" s="694">
        <v>44442</v>
      </c>
      <c r="Q1" s="747" t="s">
        <v>1007</v>
      </c>
      <c r="R1">
        <v>2146001</v>
      </c>
      <c r="S1" t="s">
        <v>15</v>
      </c>
      <c r="T1" t="s">
        <v>21</v>
      </c>
      <c r="U1" s="694">
        <v>44441</v>
      </c>
      <c r="V1" s="695">
        <v>0.27083333333333331</v>
      </c>
      <c r="W1" t="s">
        <v>28</v>
      </c>
      <c r="X1" t="s">
        <v>28</v>
      </c>
      <c r="Y1" t="s">
        <v>29</v>
      </c>
      <c r="Z1" t="s">
        <v>57</v>
      </c>
      <c r="AA1">
        <v>3</v>
      </c>
      <c r="AB1">
        <v>3</v>
      </c>
      <c r="AD1" s="694">
        <v>44441</v>
      </c>
      <c r="AE1" t="s">
        <v>24</v>
      </c>
      <c r="AF1" s="694">
        <v>44442</v>
      </c>
      <c r="AH1" s="580">
        <f>(K1-AA1)/K1*100</f>
        <v>98.905109489051085</v>
      </c>
    </row>
    <row r="2" spans="1:34">
      <c r="A2" s="748"/>
      <c r="B2">
        <v>2146839</v>
      </c>
      <c r="C2" t="s">
        <v>15</v>
      </c>
      <c r="D2" t="s">
        <v>33</v>
      </c>
      <c r="E2" s="694">
        <v>44447</v>
      </c>
      <c r="F2" s="695">
        <v>0.27013888888888887</v>
      </c>
      <c r="G2" t="s">
        <v>28</v>
      </c>
      <c r="H2" t="s">
        <v>28</v>
      </c>
      <c r="I2" t="s">
        <v>29</v>
      </c>
      <c r="K2">
        <v>292</v>
      </c>
      <c r="L2">
        <v>2</v>
      </c>
      <c r="N2" s="694">
        <v>44447</v>
      </c>
      <c r="O2" t="s">
        <v>24</v>
      </c>
      <c r="P2" s="694">
        <v>44451</v>
      </c>
      <c r="Q2" s="747"/>
      <c r="R2">
        <v>2146838</v>
      </c>
      <c r="S2" t="s">
        <v>15</v>
      </c>
      <c r="T2" t="s">
        <v>21</v>
      </c>
      <c r="U2" s="694">
        <v>44447</v>
      </c>
      <c r="V2" s="695">
        <v>0.27152777777777776</v>
      </c>
      <c r="W2" t="s">
        <v>28</v>
      </c>
      <c r="X2" t="s">
        <v>28</v>
      </c>
      <c r="Y2" t="s">
        <v>29</v>
      </c>
      <c r="Z2" t="s">
        <v>57</v>
      </c>
      <c r="AA2">
        <v>2</v>
      </c>
      <c r="AB2">
        <v>2</v>
      </c>
      <c r="AD2" s="694">
        <v>44447</v>
      </c>
      <c r="AE2" t="s">
        <v>24</v>
      </c>
      <c r="AF2" s="694">
        <v>44451</v>
      </c>
      <c r="AH2" s="580">
        <f>(K2-AA2)/K2*100</f>
        <v>99.315068493150676</v>
      </c>
    </row>
    <row r="3" spans="1:34">
      <c r="A3" s="748"/>
      <c r="B3">
        <v>2147293</v>
      </c>
      <c r="C3" t="s">
        <v>15</v>
      </c>
      <c r="D3" t="s">
        <v>33</v>
      </c>
      <c r="E3" s="694">
        <v>44448</v>
      </c>
      <c r="F3" s="695">
        <v>0.27361111111111108</v>
      </c>
      <c r="G3" t="s">
        <v>28</v>
      </c>
      <c r="H3" t="s">
        <v>28</v>
      </c>
      <c r="I3" t="s">
        <v>29</v>
      </c>
      <c r="K3">
        <v>314</v>
      </c>
      <c r="L3">
        <v>2</v>
      </c>
      <c r="N3" s="694">
        <v>44448</v>
      </c>
      <c r="O3" t="s">
        <v>24</v>
      </c>
      <c r="P3" s="694">
        <v>44452</v>
      </c>
      <c r="Q3" s="747"/>
      <c r="R3">
        <v>2147292</v>
      </c>
      <c r="S3" t="s">
        <v>15</v>
      </c>
      <c r="T3" t="s">
        <v>21</v>
      </c>
      <c r="U3" s="694">
        <v>44448</v>
      </c>
      <c r="V3" s="695">
        <v>0.27499999999999997</v>
      </c>
      <c r="W3" t="s">
        <v>28</v>
      </c>
      <c r="X3" t="s">
        <v>28</v>
      </c>
      <c r="Y3" t="s">
        <v>29</v>
      </c>
      <c r="Z3" t="s">
        <v>57</v>
      </c>
      <c r="AA3">
        <v>3</v>
      </c>
      <c r="AB3">
        <v>3</v>
      </c>
      <c r="AD3" s="694">
        <v>44448</v>
      </c>
      <c r="AE3" t="s">
        <v>24</v>
      </c>
      <c r="AF3" s="694">
        <v>44452</v>
      </c>
      <c r="AH3" s="580">
        <f t="shared" ref="AH3:AH9" si="0">(K3-AA3)/K3*100</f>
        <v>99.044585987261144</v>
      </c>
    </row>
    <row r="4" spans="1:34">
      <c r="A4" s="748"/>
      <c r="B4">
        <v>2148123</v>
      </c>
      <c r="C4" t="s">
        <v>15</v>
      </c>
      <c r="D4" t="s">
        <v>33</v>
      </c>
      <c r="E4" s="694">
        <v>44453</v>
      </c>
      <c r="F4" s="695">
        <v>0.27291666666666664</v>
      </c>
      <c r="G4" t="s">
        <v>28</v>
      </c>
      <c r="H4" t="s">
        <v>28</v>
      </c>
      <c r="I4" t="s">
        <v>29</v>
      </c>
      <c r="K4">
        <v>207</v>
      </c>
      <c r="L4">
        <v>2</v>
      </c>
      <c r="N4" s="694">
        <v>44453</v>
      </c>
      <c r="O4" t="s">
        <v>24</v>
      </c>
      <c r="P4" s="694">
        <v>44458</v>
      </c>
      <c r="Q4" s="747"/>
      <c r="R4">
        <v>2148122</v>
      </c>
      <c r="S4" t="s">
        <v>15</v>
      </c>
      <c r="T4" t="s">
        <v>21</v>
      </c>
      <c r="U4" s="694">
        <v>44453</v>
      </c>
      <c r="V4" s="695">
        <v>0.27430555555555552</v>
      </c>
      <c r="W4" t="s">
        <v>28</v>
      </c>
      <c r="X4" t="s">
        <v>28</v>
      </c>
      <c r="Y4" t="s">
        <v>29</v>
      </c>
      <c r="Z4" t="s">
        <v>57</v>
      </c>
      <c r="AA4">
        <v>2</v>
      </c>
      <c r="AB4">
        <v>2</v>
      </c>
      <c r="AD4" s="694">
        <v>44453</v>
      </c>
      <c r="AE4" t="s">
        <v>24</v>
      </c>
      <c r="AF4" s="694">
        <v>44458</v>
      </c>
      <c r="AH4" s="580">
        <f t="shared" si="0"/>
        <v>99.033816425120762</v>
      </c>
    </row>
    <row r="5" spans="1:34">
      <c r="A5" s="748"/>
      <c r="B5">
        <v>2148720</v>
      </c>
      <c r="C5" t="s">
        <v>15</v>
      </c>
      <c r="D5" t="s">
        <v>33</v>
      </c>
      <c r="E5" s="694">
        <v>44455</v>
      </c>
      <c r="F5" s="695">
        <v>0.27708333333333335</v>
      </c>
      <c r="G5" t="s">
        <v>28</v>
      </c>
      <c r="H5" t="s">
        <v>28</v>
      </c>
      <c r="I5" t="s">
        <v>29</v>
      </c>
      <c r="K5">
        <v>208</v>
      </c>
      <c r="L5">
        <v>2</v>
      </c>
      <c r="N5" s="694">
        <v>44455</v>
      </c>
      <c r="O5" t="s">
        <v>24</v>
      </c>
      <c r="P5" s="694">
        <v>44461</v>
      </c>
      <c r="Q5" s="747"/>
      <c r="R5">
        <v>2148719</v>
      </c>
      <c r="S5" t="s">
        <v>15</v>
      </c>
      <c r="T5" t="s">
        <v>21</v>
      </c>
      <c r="U5" s="694">
        <v>44455</v>
      </c>
      <c r="V5" s="695">
        <v>0.27847222222222223</v>
      </c>
      <c r="W5" t="s">
        <v>28</v>
      </c>
      <c r="X5" t="s">
        <v>28</v>
      </c>
      <c r="Y5" t="s">
        <v>29</v>
      </c>
      <c r="Z5" t="s">
        <v>57</v>
      </c>
      <c r="AA5">
        <v>2</v>
      </c>
      <c r="AB5">
        <v>2</v>
      </c>
      <c r="AD5" s="694">
        <v>44455</v>
      </c>
      <c r="AE5" t="s">
        <v>24</v>
      </c>
      <c r="AF5" s="694">
        <v>44459</v>
      </c>
      <c r="AH5" s="580">
        <f t="shared" si="0"/>
        <v>99.038461538461547</v>
      </c>
    </row>
    <row r="6" spans="1:34">
      <c r="A6" s="748"/>
      <c r="B6">
        <v>2149644</v>
      </c>
      <c r="C6" t="s">
        <v>15</v>
      </c>
      <c r="D6" t="s">
        <v>33</v>
      </c>
      <c r="E6" s="694">
        <v>44460</v>
      </c>
      <c r="F6" s="695">
        <v>0.27708333333333335</v>
      </c>
      <c r="G6" t="s">
        <v>28</v>
      </c>
      <c r="H6" t="s">
        <v>28</v>
      </c>
      <c r="I6" t="s">
        <v>29</v>
      </c>
      <c r="K6">
        <v>200</v>
      </c>
      <c r="L6">
        <v>2</v>
      </c>
      <c r="N6" s="694">
        <v>44460</v>
      </c>
      <c r="O6" t="s">
        <v>24</v>
      </c>
      <c r="P6" s="694">
        <v>44461</v>
      </c>
      <c r="Q6" s="747"/>
      <c r="R6">
        <v>2149643</v>
      </c>
      <c r="S6" t="s">
        <v>15</v>
      </c>
      <c r="T6" t="s">
        <v>21</v>
      </c>
      <c r="U6" s="694">
        <v>44460</v>
      </c>
      <c r="V6" s="695">
        <v>0.27847222222222223</v>
      </c>
      <c r="W6" t="s">
        <v>28</v>
      </c>
      <c r="X6" t="s">
        <v>28</v>
      </c>
      <c r="Y6" t="s">
        <v>29</v>
      </c>
      <c r="Z6" t="s">
        <v>57</v>
      </c>
      <c r="AA6">
        <v>3</v>
      </c>
      <c r="AB6">
        <v>3</v>
      </c>
      <c r="AD6" s="694">
        <v>44460</v>
      </c>
      <c r="AE6" t="s">
        <v>24</v>
      </c>
      <c r="AF6" s="694">
        <v>44461</v>
      </c>
      <c r="AH6" s="580">
        <f t="shared" si="0"/>
        <v>98.5</v>
      </c>
    </row>
    <row r="7" spans="1:34">
      <c r="A7" s="748"/>
      <c r="B7">
        <v>2150495</v>
      </c>
      <c r="C7" t="s">
        <v>15</v>
      </c>
      <c r="D7" t="s">
        <v>33</v>
      </c>
      <c r="E7" s="694">
        <v>44462</v>
      </c>
      <c r="F7" s="695">
        <v>0.27499999999999997</v>
      </c>
      <c r="G7" t="s">
        <v>28</v>
      </c>
      <c r="H7" t="s">
        <v>28</v>
      </c>
      <c r="I7" t="s">
        <v>29</v>
      </c>
      <c r="K7">
        <v>212</v>
      </c>
      <c r="L7">
        <v>2</v>
      </c>
      <c r="N7" s="694">
        <v>44461</v>
      </c>
      <c r="O7" t="s">
        <v>24</v>
      </c>
      <c r="P7" s="694">
        <v>44464</v>
      </c>
      <c r="Q7" s="747"/>
      <c r="R7">
        <v>2150494</v>
      </c>
      <c r="S7" t="s">
        <v>15</v>
      </c>
      <c r="T7" t="s">
        <v>21</v>
      </c>
      <c r="U7" s="694">
        <v>44462</v>
      </c>
      <c r="V7" s="695">
        <v>0.27708333333333335</v>
      </c>
      <c r="W7" t="s">
        <v>28</v>
      </c>
      <c r="X7" t="s">
        <v>28</v>
      </c>
      <c r="Y7" t="s">
        <v>29</v>
      </c>
      <c r="Z7" t="s">
        <v>57</v>
      </c>
      <c r="AA7">
        <v>2</v>
      </c>
      <c r="AB7">
        <v>2</v>
      </c>
      <c r="AD7" s="694">
        <v>44461</v>
      </c>
      <c r="AE7" t="s">
        <v>24</v>
      </c>
      <c r="AF7" s="694">
        <v>44464</v>
      </c>
      <c r="AH7" s="580">
        <f t="shared" si="0"/>
        <v>99.056603773584911</v>
      </c>
    </row>
    <row r="8" spans="1:34">
      <c r="A8" s="748"/>
      <c r="B8">
        <v>2151465</v>
      </c>
      <c r="C8" t="s">
        <v>15</v>
      </c>
      <c r="D8" t="s">
        <v>33</v>
      </c>
      <c r="E8" s="694">
        <v>44467</v>
      </c>
      <c r="F8" s="695">
        <v>0.26944444444444443</v>
      </c>
      <c r="G8" t="s">
        <v>28</v>
      </c>
      <c r="H8" t="s">
        <v>28</v>
      </c>
      <c r="I8" t="s">
        <v>29</v>
      </c>
      <c r="K8">
        <v>212</v>
      </c>
      <c r="L8">
        <v>2</v>
      </c>
      <c r="N8" s="694">
        <v>44467</v>
      </c>
      <c r="O8" t="s">
        <v>24</v>
      </c>
      <c r="P8" s="694">
        <v>44468</v>
      </c>
      <c r="Q8" s="747"/>
      <c r="R8">
        <v>2151464</v>
      </c>
      <c r="S8" t="s">
        <v>15</v>
      </c>
      <c r="T8" t="s">
        <v>21</v>
      </c>
      <c r="U8" s="694">
        <v>44467</v>
      </c>
      <c r="V8" s="695">
        <v>0.27083333333333331</v>
      </c>
      <c r="W8" t="s">
        <v>28</v>
      </c>
      <c r="X8" t="s">
        <v>28</v>
      </c>
      <c r="Y8" t="s">
        <v>29</v>
      </c>
      <c r="Z8" t="s">
        <v>57</v>
      </c>
      <c r="AA8">
        <v>2</v>
      </c>
      <c r="AB8">
        <v>2</v>
      </c>
      <c r="AD8" s="694">
        <v>44467</v>
      </c>
      <c r="AE8" t="s">
        <v>24</v>
      </c>
      <c r="AF8" s="694">
        <v>44468</v>
      </c>
      <c r="AH8" s="580">
        <f t="shared" si="0"/>
        <v>99.056603773584911</v>
      </c>
    </row>
    <row r="9" spans="1:34">
      <c r="A9" s="748"/>
      <c r="B9">
        <v>2152006</v>
      </c>
      <c r="C9" t="s">
        <v>15</v>
      </c>
      <c r="D9" t="s">
        <v>33</v>
      </c>
      <c r="E9" s="694">
        <v>44469</v>
      </c>
      <c r="F9" s="695">
        <v>0.27013888888888887</v>
      </c>
      <c r="G9" t="s">
        <v>28</v>
      </c>
      <c r="H9" t="s">
        <v>28</v>
      </c>
      <c r="I9" t="s">
        <v>29</v>
      </c>
      <c r="K9">
        <v>182</v>
      </c>
      <c r="L9">
        <v>2</v>
      </c>
      <c r="N9" s="694">
        <v>44469</v>
      </c>
      <c r="O9" t="s">
        <v>24</v>
      </c>
      <c r="P9" s="694">
        <v>44471</v>
      </c>
      <c r="Q9" s="747"/>
      <c r="R9">
        <v>2152005</v>
      </c>
      <c r="S9" t="s">
        <v>15</v>
      </c>
      <c r="T9" t="s">
        <v>21</v>
      </c>
      <c r="U9" s="694">
        <v>44469</v>
      </c>
      <c r="V9" s="695">
        <v>0.27152777777777776</v>
      </c>
      <c r="W9" t="s">
        <v>28</v>
      </c>
      <c r="X9" t="s">
        <v>28</v>
      </c>
      <c r="Y9" t="s">
        <v>29</v>
      </c>
      <c r="Z9" t="s">
        <v>57</v>
      </c>
      <c r="AA9">
        <v>2</v>
      </c>
      <c r="AB9">
        <v>2</v>
      </c>
      <c r="AD9" s="694">
        <v>44469</v>
      </c>
      <c r="AE9" t="s">
        <v>24</v>
      </c>
      <c r="AF9" s="694">
        <v>44471</v>
      </c>
      <c r="AH9" s="580">
        <f t="shared" si="0"/>
        <v>98.901098901098905</v>
      </c>
    </row>
    <row r="10" spans="1:34">
      <c r="A10" s="748"/>
      <c r="B10" s="608"/>
      <c r="C10" s="608"/>
      <c r="D10" s="608"/>
      <c r="E10" s="607"/>
      <c r="F10" s="610"/>
      <c r="G10" s="608"/>
      <c r="H10" s="608"/>
      <c r="I10" s="608"/>
      <c r="J10" s="608"/>
      <c r="K10" s="608"/>
      <c r="L10" s="609"/>
      <c r="M10" s="608"/>
      <c r="N10" s="607"/>
      <c r="O10" s="608"/>
      <c r="P10" s="607"/>
      <c r="Q10" s="747"/>
      <c r="R10" s="608"/>
      <c r="S10" s="608"/>
      <c r="T10" s="608"/>
      <c r="U10" s="607"/>
      <c r="V10" s="610"/>
      <c r="W10" s="608"/>
      <c r="X10" s="608"/>
      <c r="Y10" s="608"/>
      <c r="Z10" s="608"/>
      <c r="AA10" s="608"/>
      <c r="AB10" s="609"/>
      <c r="AC10" s="608"/>
      <c r="AD10" s="607"/>
      <c r="AE10" s="608"/>
      <c r="AF10" s="607"/>
      <c r="AH10" s="580"/>
    </row>
    <row r="11" spans="1:34">
      <c r="A11" s="748"/>
      <c r="B11" s="608"/>
      <c r="C11" s="608"/>
      <c r="D11" s="608"/>
      <c r="E11" s="607"/>
      <c r="F11" s="610"/>
      <c r="G11" s="608"/>
      <c r="H11" s="608"/>
      <c r="I11" s="608"/>
      <c r="J11" s="608"/>
      <c r="K11" s="608"/>
      <c r="L11" s="609"/>
      <c r="M11" s="608"/>
      <c r="N11" s="607"/>
      <c r="O11" s="608"/>
      <c r="P11" s="607"/>
      <c r="Q11" s="747"/>
      <c r="R11" s="608"/>
      <c r="S11" s="608"/>
      <c r="T11" s="608"/>
      <c r="U11" s="607"/>
      <c r="V11" s="610"/>
      <c r="W11" s="608"/>
      <c r="X11" s="608"/>
      <c r="Y11" s="608"/>
      <c r="Z11" s="608"/>
      <c r="AA11" s="608"/>
      <c r="AB11" s="609"/>
      <c r="AC11" s="608"/>
      <c r="AD11" s="607"/>
      <c r="AE11" s="608"/>
      <c r="AF11" s="607"/>
      <c r="AH11" s="580"/>
    </row>
    <row r="12" spans="1:34">
      <c r="A12" s="748"/>
      <c r="B12" s="608"/>
      <c r="C12" s="608"/>
      <c r="D12" s="608"/>
      <c r="E12" s="607"/>
      <c r="F12" s="610"/>
      <c r="G12" s="608"/>
      <c r="H12" s="608"/>
      <c r="I12" s="608"/>
      <c r="J12" s="608"/>
      <c r="K12" s="608"/>
      <c r="L12" s="635"/>
      <c r="M12" s="608"/>
      <c r="N12" s="607"/>
      <c r="O12" s="608"/>
      <c r="P12" s="607"/>
      <c r="Q12" s="747"/>
      <c r="R12" s="608"/>
      <c r="S12" s="608"/>
      <c r="T12" s="608"/>
      <c r="U12" s="607"/>
      <c r="V12" s="610"/>
      <c r="W12" s="608"/>
      <c r="X12" s="608"/>
      <c r="Y12" s="608"/>
      <c r="Z12" s="608"/>
      <c r="AA12" s="608"/>
      <c r="AB12" s="635"/>
      <c r="AC12" s="608"/>
      <c r="AD12" s="607"/>
      <c r="AE12" s="608"/>
      <c r="AF12" s="607"/>
      <c r="AH12" s="580"/>
    </row>
    <row r="13" spans="1:34">
      <c r="A13" s="748"/>
      <c r="B13" s="608"/>
      <c r="C13" s="608"/>
      <c r="D13" s="608"/>
      <c r="E13" s="607"/>
      <c r="F13" s="610"/>
      <c r="G13" s="608"/>
      <c r="H13" s="608"/>
      <c r="I13" s="608"/>
      <c r="J13" s="608"/>
      <c r="K13" s="608"/>
      <c r="L13" s="609"/>
      <c r="M13" s="608"/>
      <c r="N13" s="607"/>
      <c r="O13" s="608"/>
      <c r="P13" s="607"/>
      <c r="Q13" s="747"/>
      <c r="R13" s="608"/>
      <c r="S13" s="608"/>
      <c r="T13" s="608"/>
      <c r="U13" s="621"/>
      <c r="V13" s="637"/>
      <c r="W13" s="608"/>
      <c r="X13" s="608"/>
      <c r="Y13" s="608"/>
      <c r="Z13" s="608"/>
      <c r="AA13" s="608"/>
      <c r="AB13" s="635"/>
      <c r="AC13" s="608"/>
      <c r="AD13" s="607"/>
      <c r="AE13" s="608"/>
      <c r="AF13" s="607"/>
      <c r="AH13" s="580"/>
    </row>
    <row r="17" spans="32:34">
      <c r="AF17" t="s">
        <v>1003</v>
      </c>
      <c r="AH17" s="580">
        <f>MIN(AH1:AH13)</f>
        <v>98.5</v>
      </c>
    </row>
  </sheetData>
  <mergeCells count="2">
    <mergeCell ref="Q1:Q13"/>
    <mergeCell ref="A1:A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E49"/>
  <sheetViews>
    <sheetView workbookViewId="0">
      <selection activeCell="L28" sqref="L28"/>
    </sheetView>
  </sheetViews>
  <sheetFormatPr defaultRowHeight="15"/>
  <cols>
    <col min="1" max="1" width="14" style="11" customWidth="1"/>
    <col min="2" max="2" width="9.28515625" style="11" bestFit="1" customWidth="1"/>
    <col min="3" max="3" width="7" style="11" bestFit="1" customWidth="1"/>
    <col min="4" max="4" width="12.28515625" style="11" customWidth="1"/>
    <col min="5" max="5" width="12.5703125" style="11" customWidth="1"/>
    <col min="6" max="6" width="12" style="11" customWidth="1"/>
    <col min="7" max="7" width="9.140625" style="11" customWidth="1"/>
    <col min="8" max="8" width="21.140625" style="11" bestFit="1" customWidth="1"/>
    <col min="9" max="9" width="4.5703125" style="11" bestFit="1" customWidth="1"/>
    <col min="10" max="10" width="15" style="11" bestFit="1" customWidth="1"/>
    <col min="11" max="11" width="4.85546875" style="11" customWidth="1"/>
    <col min="12" max="12" width="7" style="11" customWidth="1"/>
    <col min="13" max="13" width="14.42578125" style="11" customWidth="1"/>
    <col min="14" max="14" width="11.7109375" style="11" bestFit="1" customWidth="1"/>
    <col min="15" max="15" width="12.42578125" style="11" customWidth="1"/>
    <col min="16" max="16384" width="9.140625" style="11"/>
  </cols>
  <sheetData>
    <row r="1" spans="1:31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31" customFormat="1">
      <c r="A2">
        <v>2145706</v>
      </c>
      <c r="B2" t="s">
        <v>15</v>
      </c>
      <c r="C2" t="s">
        <v>20</v>
      </c>
      <c r="D2" s="694">
        <v>44440</v>
      </c>
      <c r="E2" s="695">
        <v>0.27499999999999997</v>
      </c>
      <c r="F2" t="s">
        <v>16</v>
      </c>
      <c r="G2" t="s">
        <v>16</v>
      </c>
      <c r="H2" t="s">
        <v>17</v>
      </c>
      <c r="J2">
        <v>1</v>
      </c>
      <c r="M2" s="694">
        <v>44440</v>
      </c>
      <c r="N2" t="s">
        <v>19</v>
      </c>
      <c r="O2" s="694">
        <v>44441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customFormat="1">
      <c r="A3">
        <v>2146003</v>
      </c>
      <c r="B3" t="s">
        <v>15</v>
      </c>
      <c r="C3" t="s">
        <v>20</v>
      </c>
      <c r="D3" s="694">
        <v>44441</v>
      </c>
      <c r="E3" s="695">
        <v>0.27083333333333331</v>
      </c>
      <c r="F3" t="s">
        <v>16</v>
      </c>
      <c r="G3" t="s">
        <v>16</v>
      </c>
      <c r="H3" t="s">
        <v>17</v>
      </c>
      <c r="I3" t="s">
        <v>57</v>
      </c>
      <c r="J3">
        <v>1</v>
      </c>
      <c r="M3" s="694">
        <v>44441</v>
      </c>
      <c r="N3" t="s">
        <v>19</v>
      </c>
      <c r="O3" s="694">
        <v>44442</v>
      </c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customFormat="1">
      <c r="A4">
        <v>2146490</v>
      </c>
      <c r="B4" t="s">
        <v>15</v>
      </c>
      <c r="C4" t="s">
        <v>20</v>
      </c>
      <c r="D4" s="694">
        <v>44446</v>
      </c>
      <c r="E4" s="695">
        <v>0.26944444444444443</v>
      </c>
      <c r="F4" t="s">
        <v>16</v>
      </c>
      <c r="G4" t="s">
        <v>16</v>
      </c>
      <c r="H4" t="s">
        <v>17</v>
      </c>
      <c r="I4" t="s">
        <v>57</v>
      </c>
      <c r="J4">
        <v>1</v>
      </c>
      <c r="M4" s="694">
        <v>44446</v>
      </c>
      <c r="N4" t="s">
        <v>19</v>
      </c>
      <c r="O4" s="694">
        <v>44447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customFormat="1">
      <c r="A5">
        <v>2146837</v>
      </c>
      <c r="B5" t="s">
        <v>15</v>
      </c>
      <c r="C5" t="s">
        <v>20</v>
      </c>
      <c r="D5" s="694">
        <v>44447</v>
      </c>
      <c r="E5" s="695">
        <v>0.27152777777777776</v>
      </c>
      <c r="F5" t="s">
        <v>16</v>
      </c>
      <c r="G5" t="s">
        <v>16</v>
      </c>
      <c r="H5" t="s">
        <v>17</v>
      </c>
      <c r="I5" t="s">
        <v>57</v>
      </c>
      <c r="J5">
        <v>1</v>
      </c>
      <c r="M5" s="694">
        <v>44447</v>
      </c>
      <c r="N5" t="s">
        <v>19</v>
      </c>
      <c r="O5" s="694">
        <v>44448</v>
      </c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customFormat="1">
      <c r="A6">
        <v>2147291</v>
      </c>
      <c r="B6" t="s">
        <v>15</v>
      </c>
      <c r="C6" t="s">
        <v>20</v>
      </c>
      <c r="D6" s="694">
        <v>44448</v>
      </c>
      <c r="E6" s="695">
        <v>0.27499999999999997</v>
      </c>
      <c r="F6" t="s">
        <v>16</v>
      </c>
      <c r="G6" t="s">
        <v>16</v>
      </c>
      <c r="H6" t="s">
        <v>17</v>
      </c>
      <c r="I6" t="s">
        <v>57</v>
      </c>
      <c r="J6">
        <v>1</v>
      </c>
      <c r="M6" s="694">
        <v>44448</v>
      </c>
      <c r="N6" t="s">
        <v>19</v>
      </c>
      <c r="O6" s="694">
        <v>44449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customFormat="1" ht="15" customHeight="1">
      <c r="A7">
        <v>2148121</v>
      </c>
      <c r="B7" t="s">
        <v>15</v>
      </c>
      <c r="C7" t="s">
        <v>20</v>
      </c>
      <c r="D7" s="694">
        <v>44453</v>
      </c>
      <c r="E7" s="695">
        <v>0.27569444444444446</v>
      </c>
      <c r="F7" t="s">
        <v>16</v>
      </c>
      <c r="G7" t="s">
        <v>16</v>
      </c>
      <c r="H7" t="s">
        <v>17</v>
      </c>
      <c r="I7" t="s">
        <v>57</v>
      </c>
      <c r="J7">
        <v>1</v>
      </c>
      <c r="M7" s="694">
        <v>44453</v>
      </c>
      <c r="N7" t="s">
        <v>19</v>
      </c>
      <c r="O7" s="694">
        <v>44454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customFormat="1" ht="15" customHeight="1">
      <c r="A8">
        <v>2148448</v>
      </c>
      <c r="B8" t="s">
        <v>15</v>
      </c>
      <c r="C8" t="s">
        <v>20</v>
      </c>
      <c r="D8" s="694">
        <v>44454</v>
      </c>
      <c r="E8" s="695">
        <v>0.27013888888888887</v>
      </c>
      <c r="F8" t="s">
        <v>16</v>
      </c>
      <c r="G8" t="s">
        <v>16</v>
      </c>
      <c r="H8" t="s">
        <v>17</v>
      </c>
      <c r="I8" t="s">
        <v>57</v>
      </c>
      <c r="J8">
        <v>1</v>
      </c>
      <c r="M8" s="694">
        <v>44454</v>
      </c>
      <c r="N8" t="s">
        <v>19</v>
      </c>
      <c r="O8" s="694">
        <v>44455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customFormat="1" ht="15" customHeight="1">
      <c r="A9">
        <v>2148718</v>
      </c>
      <c r="B9" t="s">
        <v>15</v>
      </c>
      <c r="C9" t="s">
        <v>20</v>
      </c>
      <c r="D9" s="694">
        <v>44455</v>
      </c>
      <c r="E9" s="695">
        <v>0.27847222222222223</v>
      </c>
      <c r="F9" t="s">
        <v>16</v>
      </c>
      <c r="G9" t="s">
        <v>16</v>
      </c>
      <c r="H9" t="s">
        <v>17</v>
      </c>
      <c r="I9" t="s">
        <v>57</v>
      </c>
      <c r="J9">
        <v>1</v>
      </c>
      <c r="M9" s="694">
        <v>44455</v>
      </c>
      <c r="N9" t="s">
        <v>19</v>
      </c>
      <c r="O9" s="694">
        <v>44456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customFormat="1" ht="15" customHeight="1">
      <c r="A10">
        <v>2149642</v>
      </c>
      <c r="B10" t="s">
        <v>15</v>
      </c>
      <c r="C10" t="s">
        <v>20</v>
      </c>
      <c r="D10" s="694">
        <v>44460</v>
      </c>
      <c r="E10" s="695">
        <v>0.27847222222222223</v>
      </c>
      <c r="F10" t="s">
        <v>16</v>
      </c>
      <c r="G10" t="s">
        <v>16</v>
      </c>
      <c r="H10" t="s">
        <v>17</v>
      </c>
      <c r="I10" t="s">
        <v>57</v>
      </c>
      <c r="J10">
        <v>1</v>
      </c>
      <c r="M10" s="694">
        <v>44460</v>
      </c>
      <c r="N10" t="s">
        <v>19</v>
      </c>
      <c r="O10" s="694">
        <v>44461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customFormat="1" ht="15" customHeight="1">
      <c r="A11">
        <v>2150000</v>
      </c>
      <c r="B11" t="s">
        <v>15</v>
      </c>
      <c r="C11" t="s">
        <v>20</v>
      </c>
      <c r="D11" s="694">
        <v>44461</v>
      </c>
      <c r="E11" s="695">
        <v>0.27638888888888885</v>
      </c>
      <c r="F11" t="s">
        <v>16</v>
      </c>
      <c r="G11" t="s">
        <v>16</v>
      </c>
      <c r="H11" t="s">
        <v>17</v>
      </c>
      <c r="I11" t="s">
        <v>57</v>
      </c>
      <c r="J11">
        <v>1</v>
      </c>
      <c r="M11" s="694">
        <v>44461</v>
      </c>
      <c r="N11" t="s">
        <v>19</v>
      </c>
      <c r="O11" s="694">
        <v>44462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customFormat="1" ht="15" customHeight="1">
      <c r="A12">
        <v>2150493</v>
      </c>
      <c r="B12" t="s">
        <v>15</v>
      </c>
      <c r="C12" t="s">
        <v>20</v>
      </c>
      <c r="D12" s="694">
        <v>44462</v>
      </c>
      <c r="E12" s="695">
        <v>0.27638888888888885</v>
      </c>
      <c r="F12" t="s">
        <v>16</v>
      </c>
      <c r="G12" t="s">
        <v>16</v>
      </c>
      <c r="H12" t="s">
        <v>17</v>
      </c>
      <c r="J12">
        <v>6</v>
      </c>
      <c r="M12" s="694">
        <v>44461</v>
      </c>
      <c r="N12" t="s">
        <v>19</v>
      </c>
      <c r="O12" s="694">
        <v>44463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customFormat="1" ht="15" customHeight="1">
      <c r="A13">
        <v>2151463</v>
      </c>
      <c r="B13" t="s">
        <v>15</v>
      </c>
      <c r="C13" t="s">
        <v>20</v>
      </c>
      <c r="D13" s="694">
        <v>44467</v>
      </c>
      <c r="E13" s="695">
        <v>0.27083333333333331</v>
      </c>
      <c r="F13" t="s">
        <v>16</v>
      </c>
      <c r="G13" t="s">
        <v>16</v>
      </c>
      <c r="H13" t="s">
        <v>17</v>
      </c>
      <c r="I13" t="s">
        <v>57</v>
      </c>
      <c r="J13">
        <v>1</v>
      </c>
      <c r="M13" s="694">
        <v>44467</v>
      </c>
      <c r="N13" t="s">
        <v>19</v>
      </c>
      <c r="O13" s="694">
        <v>44468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customFormat="1" ht="15" customHeight="1">
      <c r="A14">
        <v>2151748</v>
      </c>
      <c r="B14" t="s">
        <v>15</v>
      </c>
      <c r="C14" t="s">
        <v>20</v>
      </c>
      <c r="D14" s="694">
        <v>44468</v>
      </c>
      <c r="E14" s="695">
        <v>0.27083333333333331</v>
      </c>
      <c r="F14" t="s">
        <v>16</v>
      </c>
      <c r="G14" t="s">
        <v>16</v>
      </c>
      <c r="H14" t="s">
        <v>17</v>
      </c>
      <c r="I14" t="s">
        <v>57</v>
      </c>
      <c r="J14">
        <v>1</v>
      </c>
      <c r="M14" s="694">
        <v>44468</v>
      </c>
      <c r="N14" t="s">
        <v>19</v>
      </c>
      <c r="O14" s="694">
        <v>44469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customFormat="1" ht="15" customHeight="1">
      <c r="A15">
        <v>2152004</v>
      </c>
      <c r="B15" t="s">
        <v>15</v>
      </c>
      <c r="C15" t="s">
        <v>20</v>
      </c>
      <c r="D15" s="694">
        <v>44469</v>
      </c>
      <c r="E15" s="695">
        <v>0.27152777777777776</v>
      </c>
      <c r="F15" t="s">
        <v>16</v>
      </c>
      <c r="G15" t="s">
        <v>16</v>
      </c>
      <c r="H15" t="s">
        <v>17</v>
      </c>
      <c r="I15" t="s">
        <v>57</v>
      </c>
      <c r="J15">
        <v>1</v>
      </c>
      <c r="M15" s="694">
        <v>44469</v>
      </c>
      <c r="N15" t="s">
        <v>19</v>
      </c>
      <c r="O15" s="694">
        <v>44470</v>
      </c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customFormat="1" ht="15" customHeight="1">
      <c r="A16" s="608"/>
      <c r="B16" s="608"/>
      <c r="C16" s="608"/>
      <c r="D16" s="607"/>
      <c r="E16" s="610"/>
      <c r="F16" s="608"/>
      <c r="G16" s="608"/>
      <c r="H16" s="608"/>
      <c r="I16" s="608"/>
      <c r="J16" s="608"/>
      <c r="K16" s="617"/>
      <c r="L16" s="608"/>
      <c r="M16" s="607"/>
      <c r="N16" s="608"/>
      <c r="O16" s="62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customFormat="1" ht="15" customHeight="1" thickBot="1">
      <c r="A17" s="307"/>
      <c r="B17" s="308"/>
      <c r="C17" s="308"/>
      <c r="D17" s="309"/>
      <c r="E17" s="310"/>
      <c r="F17" s="308"/>
      <c r="G17" s="308"/>
      <c r="H17" s="308"/>
      <c r="I17" s="308"/>
      <c r="J17" s="308"/>
      <c r="K17" s="117"/>
      <c r="L17" s="308"/>
      <c r="M17" s="309"/>
      <c r="N17" s="308"/>
      <c r="O17" s="309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1:31" customFormat="1" ht="15" customHeight="1" thickTop="1" thickBot="1">
      <c r="A18" s="12"/>
      <c r="B18" s="76"/>
      <c r="C18" s="76"/>
      <c r="D18" s="23"/>
      <c r="E18" s="24"/>
      <c r="F18" s="22"/>
      <c r="G18" s="22"/>
      <c r="H18" s="600" t="s">
        <v>74</v>
      </c>
      <c r="I18" s="601"/>
      <c r="J18" s="634">
        <f>GEOMEAN(J2:J17)</f>
        <v>1.1365334760097243</v>
      </c>
      <c r="K18" s="36" t="s">
        <v>19</v>
      </c>
      <c r="L18" s="76" t="s">
        <v>18</v>
      </c>
      <c r="M18" s="77"/>
      <c r="N18" s="11"/>
      <c r="O18" s="13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 customFormat="1" ht="16.5" thickTop="1" thickBot="1">
      <c r="A19" s="76"/>
      <c r="B19" s="76"/>
      <c r="C19" s="76"/>
      <c r="D19" s="13"/>
      <c r="E19" s="14"/>
      <c r="F19" s="12"/>
      <c r="G19" s="12"/>
      <c r="H19" s="745" t="s">
        <v>71</v>
      </c>
      <c r="I19" s="746"/>
      <c r="J19" s="631">
        <f>MAX(J2:J17)</f>
        <v>6</v>
      </c>
      <c r="K19" s="35" t="s">
        <v>19</v>
      </c>
      <c r="L19" s="76" t="s">
        <v>18</v>
      </c>
      <c r="M19" s="77"/>
      <c r="N19" s="11"/>
      <c r="O19" s="77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31" customFormat="1" ht="16.5" thickTop="1" thickBot="1">
      <c r="A20" s="81"/>
      <c r="B20" s="81"/>
      <c r="C20" s="81"/>
      <c r="D20" s="149"/>
      <c r="E20" s="150"/>
      <c r="F20" s="151"/>
      <c r="G20" s="151"/>
      <c r="H20" s="152"/>
      <c r="I20" s="152"/>
      <c r="J20" s="152"/>
      <c r="K20" s="153"/>
      <c r="L20" s="81" t="s">
        <v>18</v>
      </c>
      <c r="M20" s="82"/>
      <c r="N20" s="80"/>
      <c r="O20" s="82"/>
    </row>
    <row r="21" spans="1:31" customFormat="1">
      <c r="A21" s="1" t="s">
        <v>0</v>
      </c>
      <c r="B21" s="1" t="s">
        <v>1</v>
      </c>
      <c r="C21" s="1" t="s">
        <v>2</v>
      </c>
      <c r="D21" s="1" t="s">
        <v>3</v>
      </c>
      <c r="E21" s="3" t="s">
        <v>4</v>
      </c>
      <c r="F21" s="1" t="s">
        <v>5</v>
      </c>
      <c r="G21" s="1" t="s">
        <v>6</v>
      </c>
      <c r="H21" s="1" t="s">
        <v>7</v>
      </c>
      <c r="I21" s="1" t="s">
        <v>8</v>
      </c>
      <c r="J21" s="1" t="s">
        <v>9</v>
      </c>
      <c r="K21" s="1" t="s">
        <v>10</v>
      </c>
      <c r="L21" s="1" t="s">
        <v>11</v>
      </c>
      <c r="M21" s="1" t="s">
        <v>12</v>
      </c>
      <c r="N21" s="1" t="s">
        <v>13</v>
      </c>
      <c r="O21" s="1" t="s">
        <v>14</v>
      </c>
    </row>
    <row r="22" spans="1:31" customFormat="1">
      <c r="D22" s="694"/>
      <c r="E22" s="695"/>
      <c r="M22" s="694"/>
      <c r="O22" s="694"/>
    </row>
    <row r="23" spans="1:31">
      <c r="A23"/>
      <c r="B23"/>
      <c r="C23"/>
      <c r="D23" s="694"/>
      <c r="E23" s="695"/>
      <c r="F23"/>
      <c r="G23"/>
      <c r="H23"/>
      <c r="I23"/>
      <c r="J23"/>
      <c r="K23"/>
      <c r="L23"/>
      <c r="M23" s="694"/>
      <c r="N23"/>
      <c r="O23" s="694"/>
    </row>
    <row r="24" spans="1:31" customFormat="1">
      <c r="D24" s="694"/>
      <c r="E24" s="695"/>
      <c r="M24" s="694"/>
      <c r="O24" s="694"/>
    </row>
    <row r="25" spans="1:31" customFormat="1">
      <c r="D25" s="694"/>
      <c r="E25" s="695"/>
      <c r="M25" s="694"/>
      <c r="O25" s="694"/>
    </row>
    <row r="26" spans="1:31" customFormat="1">
      <c r="D26" s="694"/>
      <c r="E26" s="695"/>
      <c r="M26" s="694"/>
      <c r="O26" s="694"/>
    </row>
    <row r="27" spans="1:31" customFormat="1">
      <c r="D27" s="694"/>
      <c r="E27" s="695"/>
      <c r="M27" s="694"/>
      <c r="O27" s="694"/>
    </row>
    <row r="28" spans="1:31" customFormat="1">
      <c r="D28" s="694"/>
      <c r="E28" s="695"/>
      <c r="M28" s="694"/>
      <c r="O28" s="694"/>
    </row>
    <row r="29" spans="1:31" customFormat="1">
      <c r="D29" s="694"/>
      <c r="E29" s="695"/>
      <c r="M29" s="694"/>
      <c r="O29" s="694"/>
    </row>
    <row r="30" spans="1:31" customFormat="1">
      <c r="D30" s="694"/>
      <c r="E30" s="695"/>
      <c r="M30" s="694"/>
      <c r="O30" s="694"/>
    </row>
    <row r="31" spans="1:31" customFormat="1">
      <c r="D31" s="694"/>
      <c r="E31" s="695"/>
      <c r="M31" s="694"/>
      <c r="O31" s="694"/>
    </row>
    <row r="32" spans="1:31" customFormat="1">
      <c r="D32" s="694"/>
      <c r="E32" s="695"/>
      <c r="M32" s="694"/>
      <c r="O32" s="694"/>
    </row>
    <row r="33" spans="1:15" customFormat="1">
      <c r="D33" s="694"/>
      <c r="E33" s="695"/>
      <c r="M33" s="694"/>
      <c r="O33" s="694"/>
    </row>
    <row r="34" spans="1:15" customFormat="1">
      <c r="D34" s="694"/>
      <c r="E34" s="695"/>
      <c r="M34" s="694"/>
      <c r="O34" s="694"/>
    </row>
    <row r="35" spans="1:15" customFormat="1">
      <c r="D35" s="694"/>
      <c r="E35" s="695"/>
      <c r="M35" s="694"/>
      <c r="O35" s="694"/>
    </row>
    <row r="36" spans="1:15" customFormat="1">
      <c r="A36" s="608"/>
      <c r="B36" s="608"/>
      <c r="C36" s="608"/>
      <c r="D36" s="607"/>
      <c r="E36" s="610"/>
      <c r="F36" s="608"/>
      <c r="G36" s="608"/>
      <c r="H36" s="608"/>
      <c r="I36" s="608"/>
      <c r="J36" s="608"/>
      <c r="K36" s="617"/>
      <c r="L36" s="608"/>
      <c r="M36" s="607"/>
      <c r="N36" s="608"/>
      <c r="O36" s="607"/>
    </row>
    <row r="37" spans="1:15" customFormat="1">
      <c r="A37" s="541"/>
      <c r="B37" s="542"/>
      <c r="C37" s="542"/>
      <c r="D37" s="543"/>
      <c r="E37" s="547"/>
      <c r="F37" s="542"/>
      <c r="G37" s="542"/>
      <c r="H37" s="542"/>
      <c r="I37" s="542"/>
      <c r="J37" s="542"/>
      <c r="K37" s="5"/>
      <c r="L37" s="542"/>
      <c r="M37" s="543"/>
      <c r="N37" s="542"/>
      <c r="O37" s="543"/>
    </row>
    <row r="38" spans="1:15" customFormat="1">
      <c r="A38" s="541"/>
      <c r="B38" s="542"/>
      <c r="C38" s="542"/>
      <c r="D38" s="543"/>
      <c r="E38" s="547"/>
      <c r="F38" s="542"/>
      <c r="G38" s="542"/>
      <c r="H38" s="542"/>
      <c r="I38" s="542"/>
      <c r="J38" s="542"/>
      <c r="K38" s="5"/>
      <c r="L38" s="542"/>
      <c r="M38" s="543"/>
      <c r="N38" s="542"/>
      <c r="O38" s="543"/>
    </row>
    <row r="39" spans="1:15" customFormat="1">
      <c r="A39" s="541"/>
      <c r="B39" s="542"/>
      <c r="C39" s="542"/>
      <c r="D39" s="543"/>
      <c r="E39" s="305"/>
      <c r="F39" s="542"/>
      <c r="G39" s="542"/>
      <c r="H39" s="542"/>
      <c r="I39" s="542"/>
      <c r="J39" s="542"/>
      <c r="K39" s="5"/>
      <c r="L39" s="542"/>
      <c r="M39" s="543"/>
      <c r="N39" s="542"/>
      <c r="O39" s="543"/>
    </row>
    <row r="40" spans="1:15" customFormat="1">
      <c r="A40" s="541"/>
      <c r="B40" s="542"/>
      <c r="C40" s="542"/>
      <c r="D40" s="543"/>
      <c r="E40" s="544"/>
      <c r="F40" s="542"/>
      <c r="G40" s="542"/>
      <c r="H40" s="542"/>
      <c r="I40" s="542"/>
      <c r="J40" s="542"/>
      <c r="K40" s="117"/>
      <c r="L40" s="542"/>
      <c r="M40" s="543"/>
      <c r="N40" s="542"/>
      <c r="O40" s="543"/>
    </row>
    <row r="41" spans="1:15" customFormat="1">
      <c r="A41" s="541"/>
      <c r="B41" s="542"/>
      <c r="C41" s="542"/>
      <c r="D41" s="543"/>
      <c r="E41" s="544"/>
      <c r="F41" s="542"/>
      <c r="G41" s="542"/>
      <c r="H41" s="542"/>
      <c r="I41" s="542"/>
      <c r="J41" s="542"/>
      <c r="K41" s="117"/>
      <c r="L41" s="542"/>
      <c r="M41" s="543"/>
      <c r="N41" s="542"/>
      <c r="O41" s="543"/>
    </row>
    <row r="42" spans="1:15" customFormat="1">
      <c r="A42" s="541"/>
      <c r="B42" s="542"/>
      <c r="C42" s="542"/>
      <c r="D42" s="543"/>
      <c r="E42" s="305"/>
      <c r="F42" s="542"/>
      <c r="G42" s="542"/>
      <c r="H42" s="542"/>
      <c r="I42" s="542"/>
      <c r="J42" s="542"/>
      <c r="K42" s="117"/>
      <c r="L42" s="542"/>
      <c r="M42" s="543"/>
      <c r="N42" s="542"/>
      <c r="O42" s="543"/>
    </row>
    <row r="43" spans="1:15" customFormat="1">
      <c r="A43" s="541"/>
      <c r="B43" s="542"/>
      <c r="C43" s="542"/>
      <c r="D43" s="543"/>
      <c r="E43" s="544"/>
      <c r="F43" s="542"/>
      <c r="G43" s="542"/>
      <c r="H43" s="542"/>
      <c r="I43" s="542"/>
      <c r="J43" s="542"/>
      <c r="K43" s="117"/>
      <c r="L43" s="542"/>
      <c r="M43" s="543"/>
      <c r="N43" s="542"/>
      <c r="O43" s="543"/>
    </row>
    <row r="44" spans="1:15" customFormat="1">
      <c r="A44" s="541"/>
      <c r="B44" s="542"/>
      <c r="C44" s="542"/>
      <c r="D44" s="543"/>
      <c r="E44" s="544"/>
      <c r="F44" s="542"/>
      <c r="G44" s="542"/>
      <c r="H44" s="542"/>
      <c r="I44" s="542"/>
      <c r="J44" s="542"/>
      <c r="K44" s="181"/>
      <c r="L44" s="542"/>
      <c r="M44" s="543"/>
      <c r="N44" s="542"/>
      <c r="O44" s="543"/>
    </row>
    <row r="45" spans="1:15" customFormat="1">
      <c r="A45" s="541"/>
      <c r="B45" s="542"/>
      <c r="C45" s="542"/>
      <c r="D45" s="543"/>
      <c r="E45" s="544"/>
      <c r="F45" s="542"/>
      <c r="G45" s="542"/>
      <c r="H45" s="542"/>
      <c r="I45" s="542"/>
      <c r="J45" s="542"/>
      <c r="K45" s="5"/>
      <c r="L45" s="542"/>
      <c r="M45" s="543"/>
      <c r="N45" s="542"/>
      <c r="O45" s="543"/>
    </row>
    <row r="46" spans="1:15" customFormat="1">
      <c r="A46" s="518"/>
      <c r="B46" s="519"/>
      <c r="C46" s="519"/>
      <c r="D46" s="520"/>
      <c r="E46" s="521"/>
      <c r="F46" s="519"/>
      <c r="G46" s="519"/>
      <c r="H46" s="519"/>
      <c r="I46" s="519"/>
      <c r="J46" s="519"/>
      <c r="K46" s="117"/>
      <c r="L46" s="519"/>
      <c r="M46" s="520"/>
      <c r="N46" s="519"/>
      <c r="O46" s="520"/>
    </row>
    <row r="47" spans="1:15" customFormat="1">
      <c r="A47" s="332"/>
      <c r="B47" s="328"/>
      <c r="C47" s="328"/>
      <c r="D47" s="329"/>
      <c r="E47" s="330"/>
      <c r="F47" s="328"/>
      <c r="G47" s="328"/>
      <c r="H47" s="328"/>
      <c r="I47" s="328"/>
      <c r="J47" s="328"/>
      <c r="K47" s="117"/>
      <c r="L47" s="328"/>
      <c r="M47" s="329"/>
      <c r="N47" s="328"/>
      <c r="O47" s="329"/>
    </row>
    <row r="48" spans="1:15" customForma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 customForma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</sheetData>
  <sortState ref="A21:AC36">
    <sortCondition ref="H21:H36"/>
    <sortCondition ref="D21:D36"/>
    <sortCondition ref="E21:E36"/>
  </sortState>
  <mergeCells count="1">
    <mergeCell ref="H19:I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H15"/>
  <sheetViews>
    <sheetView zoomScale="70" zoomScaleNormal="70" workbookViewId="0">
      <selection activeCell="AD28" sqref="AD28"/>
    </sheetView>
  </sheetViews>
  <sheetFormatPr defaultRowHeight="15"/>
  <cols>
    <col min="2" max="2" width="10" bestFit="1" customWidth="1"/>
    <col min="5" max="5" width="9.85546875" bestFit="1" customWidth="1"/>
    <col min="6" max="6" width="10.5703125" bestFit="1" customWidth="1"/>
    <col min="9" max="9" width="9.140625" style="11"/>
    <col min="14" max="14" width="9.85546875" bestFit="1" customWidth="1"/>
    <col min="16" max="16" width="9.85546875" bestFit="1" customWidth="1"/>
    <col min="18" max="18" width="10" bestFit="1" customWidth="1"/>
    <col min="21" max="21" width="11.7109375" bestFit="1" customWidth="1"/>
    <col min="22" max="22" width="12.140625" bestFit="1" customWidth="1"/>
    <col min="30" max="30" width="11.7109375" bestFit="1" customWidth="1"/>
    <col min="32" max="32" width="11.7109375" bestFit="1" customWidth="1"/>
  </cols>
  <sheetData>
    <row r="1" spans="1:34">
      <c r="A1" s="750" t="s">
        <v>1004</v>
      </c>
      <c r="B1">
        <v>2146002</v>
      </c>
      <c r="C1" t="s">
        <v>15</v>
      </c>
      <c r="D1" t="s">
        <v>33</v>
      </c>
      <c r="E1" s="694">
        <v>44441</v>
      </c>
      <c r="F1" s="695">
        <v>0.2638888888888889</v>
      </c>
      <c r="G1" t="s">
        <v>22</v>
      </c>
      <c r="H1" t="s">
        <v>22</v>
      </c>
      <c r="I1" t="s">
        <v>23</v>
      </c>
      <c r="K1">
        <v>202</v>
      </c>
      <c r="L1">
        <v>3</v>
      </c>
      <c r="N1" s="694">
        <v>44441</v>
      </c>
      <c r="O1" t="s">
        <v>24</v>
      </c>
      <c r="P1" s="694">
        <v>44447</v>
      </c>
      <c r="Q1" s="749" t="s">
        <v>1005</v>
      </c>
      <c r="R1">
        <v>2146001</v>
      </c>
      <c r="S1" t="s">
        <v>15</v>
      </c>
      <c r="T1" t="s">
        <v>21</v>
      </c>
      <c r="U1" s="694">
        <v>44441</v>
      </c>
      <c r="V1" s="695">
        <v>0.27083333333333331</v>
      </c>
      <c r="W1" t="s">
        <v>22</v>
      </c>
      <c r="X1" t="s">
        <v>22</v>
      </c>
      <c r="Y1" t="s">
        <v>23</v>
      </c>
      <c r="Z1" t="s">
        <v>57</v>
      </c>
      <c r="AA1">
        <v>2</v>
      </c>
      <c r="AB1">
        <v>2</v>
      </c>
      <c r="AD1" s="694">
        <v>44441</v>
      </c>
      <c r="AE1" t="s">
        <v>24</v>
      </c>
      <c r="AF1" s="694">
        <v>44447</v>
      </c>
      <c r="AH1" s="580">
        <f>(K1-AA1)/K1*100</f>
        <v>99.009900990099013</v>
      </c>
    </row>
    <row r="2" spans="1:34">
      <c r="A2" s="750"/>
      <c r="B2">
        <v>2146839</v>
      </c>
      <c r="C2" t="s">
        <v>15</v>
      </c>
      <c r="D2" t="s">
        <v>33</v>
      </c>
      <c r="E2" s="694">
        <v>44447</v>
      </c>
      <c r="F2" s="695">
        <v>0.27013888888888887</v>
      </c>
      <c r="G2" t="s">
        <v>22</v>
      </c>
      <c r="H2" t="s">
        <v>22</v>
      </c>
      <c r="I2" t="s">
        <v>23</v>
      </c>
      <c r="K2">
        <v>202</v>
      </c>
      <c r="L2">
        <v>3</v>
      </c>
      <c r="N2" s="694">
        <v>44447</v>
      </c>
      <c r="O2" t="s">
        <v>24</v>
      </c>
      <c r="P2" s="694">
        <v>44452</v>
      </c>
      <c r="Q2" s="749"/>
      <c r="R2">
        <v>2146838</v>
      </c>
      <c r="S2" t="s">
        <v>15</v>
      </c>
      <c r="T2" t="s">
        <v>21</v>
      </c>
      <c r="U2" s="694">
        <v>44447</v>
      </c>
      <c r="V2" s="695">
        <v>0.27152777777777776</v>
      </c>
      <c r="W2" t="s">
        <v>22</v>
      </c>
      <c r="X2" t="s">
        <v>22</v>
      </c>
      <c r="Y2" t="s">
        <v>23</v>
      </c>
      <c r="AA2">
        <v>2</v>
      </c>
      <c r="AB2">
        <v>2</v>
      </c>
      <c r="AD2" s="694">
        <v>44447</v>
      </c>
      <c r="AE2" t="s">
        <v>24</v>
      </c>
      <c r="AF2" s="694">
        <v>44452</v>
      </c>
      <c r="AH2" s="580">
        <f>(K2-AA2)/K2*100</f>
        <v>99.009900990099013</v>
      </c>
    </row>
    <row r="3" spans="1:34">
      <c r="A3" s="750"/>
      <c r="B3">
        <v>2147293</v>
      </c>
      <c r="C3" t="s">
        <v>15</v>
      </c>
      <c r="D3" t="s">
        <v>33</v>
      </c>
      <c r="E3" s="694">
        <v>44448</v>
      </c>
      <c r="F3" s="695">
        <v>0.27361111111111108</v>
      </c>
      <c r="G3" t="s">
        <v>22</v>
      </c>
      <c r="H3" t="s">
        <v>22</v>
      </c>
      <c r="I3" t="s">
        <v>23</v>
      </c>
      <c r="K3">
        <v>205</v>
      </c>
      <c r="L3">
        <v>3</v>
      </c>
      <c r="N3" s="694">
        <v>44448</v>
      </c>
      <c r="O3" t="s">
        <v>24</v>
      </c>
      <c r="P3" s="694">
        <v>44454</v>
      </c>
      <c r="Q3" s="749"/>
      <c r="R3">
        <v>2147292</v>
      </c>
      <c r="S3" t="s">
        <v>15</v>
      </c>
      <c r="T3" t="s">
        <v>21</v>
      </c>
      <c r="U3" s="694">
        <v>44448</v>
      </c>
      <c r="V3" s="695">
        <v>0.27499999999999997</v>
      </c>
      <c r="W3" t="s">
        <v>22</v>
      </c>
      <c r="X3" t="s">
        <v>22</v>
      </c>
      <c r="Y3" t="s">
        <v>23</v>
      </c>
      <c r="Z3" t="s">
        <v>57</v>
      </c>
      <c r="AA3">
        <v>2</v>
      </c>
      <c r="AB3">
        <v>2</v>
      </c>
      <c r="AD3" s="694">
        <v>44448</v>
      </c>
      <c r="AE3" t="s">
        <v>24</v>
      </c>
      <c r="AF3" s="694">
        <v>44454</v>
      </c>
      <c r="AH3" s="580">
        <f t="shared" ref="AH3:AH9" si="0">(K3-AA3)/K3*100</f>
        <v>99.024390243902445</v>
      </c>
    </row>
    <row r="4" spans="1:34">
      <c r="A4" s="750"/>
      <c r="B4">
        <v>2148123</v>
      </c>
      <c r="C4" t="s">
        <v>15</v>
      </c>
      <c r="D4" t="s">
        <v>33</v>
      </c>
      <c r="E4" s="694">
        <v>44453</v>
      </c>
      <c r="F4" s="695">
        <v>0.27291666666666664</v>
      </c>
      <c r="G4" t="s">
        <v>22</v>
      </c>
      <c r="H4" t="s">
        <v>22</v>
      </c>
      <c r="I4" t="s">
        <v>23</v>
      </c>
      <c r="K4">
        <v>192</v>
      </c>
      <c r="L4">
        <v>3</v>
      </c>
      <c r="N4" s="694">
        <v>44453</v>
      </c>
      <c r="O4" t="s">
        <v>24</v>
      </c>
      <c r="P4" s="694">
        <v>44458</v>
      </c>
      <c r="Q4" s="749"/>
      <c r="R4">
        <v>2148122</v>
      </c>
      <c r="S4" t="s">
        <v>15</v>
      </c>
      <c r="T4" t="s">
        <v>21</v>
      </c>
      <c r="U4" s="694">
        <v>44453</v>
      </c>
      <c r="V4" s="695">
        <v>0.27430555555555552</v>
      </c>
      <c r="W4" t="s">
        <v>22</v>
      </c>
      <c r="X4" t="s">
        <v>22</v>
      </c>
      <c r="Y4" t="s">
        <v>23</v>
      </c>
      <c r="Z4" t="s">
        <v>57</v>
      </c>
      <c r="AA4">
        <v>2</v>
      </c>
      <c r="AB4">
        <v>2</v>
      </c>
      <c r="AD4" s="694">
        <v>44453</v>
      </c>
      <c r="AE4" t="s">
        <v>24</v>
      </c>
      <c r="AF4" s="694">
        <v>44458</v>
      </c>
      <c r="AH4" s="580">
        <f t="shared" si="0"/>
        <v>98.958333333333343</v>
      </c>
    </row>
    <row r="5" spans="1:34">
      <c r="A5" s="750"/>
      <c r="B5">
        <v>2148720</v>
      </c>
      <c r="C5" t="s">
        <v>15</v>
      </c>
      <c r="D5" t="s">
        <v>33</v>
      </c>
      <c r="E5" s="694">
        <v>44455</v>
      </c>
      <c r="F5" s="695">
        <v>0.27708333333333335</v>
      </c>
      <c r="G5" t="s">
        <v>22</v>
      </c>
      <c r="H5" t="s">
        <v>22</v>
      </c>
      <c r="I5" t="s">
        <v>23</v>
      </c>
      <c r="K5">
        <v>174</v>
      </c>
      <c r="L5">
        <v>3</v>
      </c>
      <c r="N5" s="694">
        <v>44455</v>
      </c>
      <c r="O5" t="s">
        <v>24</v>
      </c>
      <c r="P5" s="694">
        <v>44460</v>
      </c>
      <c r="Q5" s="749"/>
      <c r="R5">
        <v>2148719</v>
      </c>
      <c r="S5" t="s">
        <v>15</v>
      </c>
      <c r="T5" t="s">
        <v>21</v>
      </c>
      <c r="U5" s="694">
        <v>44455</v>
      </c>
      <c r="V5" s="695">
        <v>0.27847222222222223</v>
      </c>
      <c r="W5" t="s">
        <v>22</v>
      </c>
      <c r="X5" t="s">
        <v>22</v>
      </c>
      <c r="Y5" t="s">
        <v>23</v>
      </c>
      <c r="Z5" t="s">
        <v>57</v>
      </c>
      <c r="AA5">
        <v>2</v>
      </c>
      <c r="AB5">
        <v>3</v>
      </c>
      <c r="AD5" s="694">
        <v>44455</v>
      </c>
      <c r="AE5" t="s">
        <v>24</v>
      </c>
      <c r="AF5" s="694">
        <v>44460</v>
      </c>
      <c r="AH5" s="580">
        <f t="shared" si="0"/>
        <v>98.850574712643677</v>
      </c>
    </row>
    <row r="6" spans="1:34">
      <c r="A6" s="750"/>
      <c r="B6">
        <v>2149644</v>
      </c>
      <c r="C6" t="s">
        <v>15</v>
      </c>
      <c r="D6" t="s">
        <v>33</v>
      </c>
      <c r="E6" s="694">
        <v>44460</v>
      </c>
      <c r="F6" s="695">
        <v>0.27708333333333335</v>
      </c>
      <c r="G6" t="s">
        <v>22</v>
      </c>
      <c r="H6" t="s">
        <v>22</v>
      </c>
      <c r="I6" t="s">
        <v>23</v>
      </c>
      <c r="K6">
        <v>233</v>
      </c>
      <c r="L6">
        <v>3</v>
      </c>
      <c r="N6" s="694">
        <v>44460</v>
      </c>
      <c r="O6" t="s">
        <v>24</v>
      </c>
      <c r="P6" s="694">
        <v>44465</v>
      </c>
      <c r="Q6" s="749"/>
      <c r="R6">
        <v>2149643</v>
      </c>
      <c r="S6" t="s">
        <v>15</v>
      </c>
      <c r="T6" t="s">
        <v>21</v>
      </c>
      <c r="U6" s="694">
        <v>44460</v>
      </c>
      <c r="V6" s="695">
        <v>0.27847222222222223</v>
      </c>
      <c r="W6" t="s">
        <v>22</v>
      </c>
      <c r="X6" t="s">
        <v>22</v>
      </c>
      <c r="Y6" t="s">
        <v>23</v>
      </c>
      <c r="Z6" t="s">
        <v>57</v>
      </c>
      <c r="AA6">
        <v>2</v>
      </c>
      <c r="AB6">
        <v>2</v>
      </c>
      <c r="AD6" s="694">
        <v>44460</v>
      </c>
      <c r="AE6" t="s">
        <v>24</v>
      </c>
      <c r="AF6" s="694">
        <v>44465</v>
      </c>
      <c r="AH6" s="580">
        <f t="shared" si="0"/>
        <v>99.141630901287556</v>
      </c>
    </row>
    <row r="7" spans="1:34">
      <c r="A7" s="750"/>
      <c r="B7">
        <v>2150495</v>
      </c>
      <c r="C7" t="s">
        <v>15</v>
      </c>
      <c r="D7" t="s">
        <v>33</v>
      </c>
      <c r="E7" s="694">
        <v>44462</v>
      </c>
      <c r="F7" s="695">
        <v>0.27499999999999997</v>
      </c>
      <c r="G7" t="s">
        <v>22</v>
      </c>
      <c r="H7" t="s">
        <v>22</v>
      </c>
      <c r="I7" t="s">
        <v>23</v>
      </c>
      <c r="K7">
        <v>184</v>
      </c>
      <c r="L7">
        <v>3</v>
      </c>
      <c r="N7" s="694">
        <v>44461</v>
      </c>
      <c r="O7" t="s">
        <v>24</v>
      </c>
      <c r="P7" s="694">
        <v>44468</v>
      </c>
      <c r="Q7" s="749"/>
      <c r="R7">
        <v>2150494</v>
      </c>
      <c r="S7" t="s">
        <v>15</v>
      </c>
      <c r="T7" t="s">
        <v>21</v>
      </c>
      <c r="U7" s="694">
        <v>44462</v>
      </c>
      <c r="V7" s="695">
        <v>0.27708333333333335</v>
      </c>
      <c r="W7" t="s">
        <v>22</v>
      </c>
      <c r="X7" t="s">
        <v>22</v>
      </c>
      <c r="Y7" t="s">
        <v>23</v>
      </c>
      <c r="Z7" t="s">
        <v>57</v>
      </c>
      <c r="AA7">
        <v>2</v>
      </c>
      <c r="AB7">
        <v>2</v>
      </c>
      <c r="AD7" s="694">
        <v>44461</v>
      </c>
      <c r="AE7" t="s">
        <v>24</v>
      </c>
      <c r="AF7" s="694">
        <v>44468</v>
      </c>
      <c r="AH7" s="580">
        <f t="shared" si="0"/>
        <v>98.91304347826086</v>
      </c>
    </row>
    <row r="8" spans="1:34">
      <c r="A8" s="750"/>
      <c r="B8">
        <v>2151465</v>
      </c>
      <c r="C8" t="s">
        <v>15</v>
      </c>
      <c r="D8" t="s">
        <v>33</v>
      </c>
      <c r="E8" s="694">
        <v>44467</v>
      </c>
      <c r="F8" s="695">
        <v>0.26944444444444443</v>
      </c>
      <c r="G8" t="s">
        <v>22</v>
      </c>
      <c r="H8" t="s">
        <v>22</v>
      </c>
      <c r="I8" t="s">
        <v>23</v>
      </c>
      <c r="K8">
        <v>185</v>
      </c>
      <c r="L8">
        <v>3</v>
      </c>
      <c r="N8" s="694">
        <v>44467</v>
      </c>
      <c r="O8" t="s">
        <v>24</v>
      </c>
      <c r="P8" s="694">
        <v>44472</v>
      </c>
      <c r="Q8" s="749"/>
      <c r="R8">
        <v>2151464</v>
      </c>
      <c r="S8" t="s">
        <v>15</v>
      </c>
      <c r="T8" t="s">
        <v>21</v>
      </c>
      <c r="U8" s="694">
        <v>44467</v>
      </c>
      <c r="V8" s="695">
        <v>0.27083333333333331</v>
      </c>
      <c r="W8" t="s">
        <v>22</v>
      </c>
      <c r="X8" t="s">
        <v>22</v>
      </c>
      <c r="Y8" t="s">
        <v>23</v>
      </c>
      <c r="Z8" t="s">
        <v>57</v>
      </c>
      <c r="AA8">
        <v>2</v>
      </c>
      <c r="AB8">
        <v>2</v>
      </c>
      <c r="AD8" s="694">
        <v>44467</v>
      </c>
      <c r="AE8" t="s">
        <v>24</v>
      </c>
      <c r="AF8" s="694">
        <v>44472</v>
      </c>
      <c r="AH8" s="580">
        <f t="shared" si="0"/>
        <v>98.918918918918919</v>
      </c>
    </row>
    <row r="9" spans="1:34">
      <c r="A9" s="750"/>
      <c r="B9">
        <v>2152006</v>
      </c>
      <c r="C9" t="s">
        <v>15</v>
      </c>
      <c r="D9" t="s">
        <v>33</v>
      </c>
      <c r="E9" s="694">
        <v>44469</v>
      </c>
      <c r="F9" s="695">
        <v>0.27013888888888887</v>
      </c>
      <c r="G9" t="s">
        <v>22</v>
      </c>
      <c r="H9" t="s">
        <v>22</v>
      </c>
      <c r="I9" t="s">
        <v>23</v>
      </c>
      <c r="K9">
        <v>204</v>
      </c>
      <c r="L9">
        <v>3</v>
      </c>
      <c r="N9" s="694">
        <v>44469</v>
      </c>
      <c r="O9" t="s">
        <v>24</v>
      </c>
      <c r="P9" s="694">
        <v>44474</v>
      </c>
      <c r="Q9" s="749"/>
      <c r="R9">
        <v>2152005</v>
      </c>
      <c r="S9" t="s">
        <v>15</v>
      </c>
      <c r="T9" t="s">
        <v>21</v>
      </c>
      <c r="U9" s="694">
        <v>44469</v>
      </c>
      <c r="V9" s="695">
        <v>0.27152777777777776</v>
      </c>
      <c r="W9" t="s">
        <v>22</v>
      </c>
      <c r="X9" t="s">
        <v>22</v>
      </c>
      <c r="Y9" t="s">
        <v>23</v>
      </c>
      <c r="Z9" t="s">
        <v>57</v>
      </c>
      <c r="AA9">
        <v>2</v>
      </c>
      <c r="AB9">
        <v>3</v>
      </c>
      <c r="AD9" s="694">
        <v>44469</v>
      </c>
      <c r="AE9" t="s">
        <v>24</v>
      </c>
      <c r="AF9" s="694">
        <v>44474</v>
      </c>
      <c r="AH9" s="580">
        <f t="shared" si="0"/>
        <v>99.019607843137265</v>
      </c>
    </row>
    <row r="10" spans="1:34">
      <c r="A10" s="750"/>
      <c r="B10" s="636"/>
      <c r="C10" s="636"/>
      <c r="D10" s="636"/>
      <c r="E10" s="621"/>
      <c r="F10" s="637"/>
      <c r="G10" s="636"/>
      <c r="H10" s="636"/>
      <c r="I10" s="636"/>
      <c r="J10" s="636"/>
      <c r="K10" s="636"/>
      <c r="L10" s="635"/>
      <c r="M10" s="636"/>
      <c r="N10" s="621"/>
      <c r="O10" s="636"/>
      <c r="P10" s="621"/>
      <c r="Q10" s="749"/>
      <c r="R10" s="654"/>
      <c r="S10" s="654"/>
      <c r="T10" s="654"/>
      <c r="U10" s="655"/>
      <c r="V10" s="656"/>
      <c r="W10" s="654"/>
      <c r="X10" s="654"/>
      <c r="Y10" s="654"/>
      <c r="Z10" s="654"/>
      <c r="AA10" s="654"/>
      <c r="AB10" s="657"/>
      <c r="AC10" s="654"/>
      <c r="AD10" s="655"/>
      <c r="AE10" s="654"/>
      <c r="AF10" s="655"/>
      <c r="AH10" s="580"/>
    </row>
    <row r="11" spans="1:34">
      <c r="A11" s="750"/>
      <c r="B11" s="608"/>
      <c r="C11" s="608"/>
      <c r="D11" s="608"/>
      <c r="E11" s="607"/>
      <c r="F11" s="610"/>
      <c r="G11" s="608"/>
      <c r="H11" s="608"/>
      <c r="I11" s="608"/>
      <c r="J11" s="608"/>
      <c r="K11" s="608"/>
      <c r="L11" s="609"/>
      <c r="M11" s="608"/>
      <c r="N11" s="607"/>
      <c r="O11" s="608"/>
      <c r="P11" s="621"/>
      <c r="Q11" s="749"/>
      <c r="R11" s="654"/>
      <c r="S11" s="654"/>
      <c r="T11" s="654"/>
      <c r="U11" s="655"/>
      <c r="V11" s="656"/>
      <c r="W11" s="654"/>
      <c r="X11" s="654"/>
      <c r="Y11" s="654"/>
      <c r="Z11" s="654"/>
      <c r="AA11" s="654"/>
      <c r="AB11" s="657"/>
      <c r="AC11" s="654"/>
      <c r="AD11" s="655"/>
      <c r="AE11" s="654"/>
      <c r="AF11" s="655"/>
      <c r="AH11" s="580"/>
    </row>
    <row r="12" spans="1:34">
      <c r="A12" s="750"/>
      <c r="B12" s="608"/>
      <c r="C12" s="608"/>
      <c r="D12" s="608"/>
      <c r="E12" s="607"/>
      <c r="F12" s="610"/>
      <c r="G12" s="608"/>
      <c r="H12" s="608"/>
      <c r="I12" s="608"/>
      <c r="J12" s="608"/>
      <c r="K12" s="608"/>
      <c r="L12" s="609"/>
      <c r="M12" s="608"/>
      <c r="N12" s="607"/>
      <c r="O12" s="608"/>
      <c r="P12" s="621"/>
      <c r="Q12" s="749"/>
      <c r="R12" s="654"/>
      <c r="S12" s="654"/>
      <c r="T12" s="654"/>
      <c r="U12" s="655"/>
      <c r="V12" s="656"/>
      <c r="W12" s="654"/>
      <c r="X12" s="654"/>
      <c r="Y12" s="654"/>
      <c r="Z12" s="654"/>
      <c r="AA12" s="654"/>
      <c r="AB12" s="657"/>
      <c r="AC12" s="654"/>
      <c r="AD12" s="655"/>
      <c r="AE12" s="654"/>
      <c r="AF12" s="655"/>
      <c r="AH12" s="580"/>
    </row>
    <row r="13" spans="1:34">
      <c r="A13" s="750"/>
      <c r="B13" s="608"/>
      <c r="C13" s="608"/>
      <c r="D13" s="608"/>
      <c r="E13" s="607"/>
      <c r="F13" s="610"/>
      <c r="G13" s="608"/>
      <c r="H13" s="608"/>
      <c r="I13" s="608"/>
      <c r="J13" s="608"/>
      <c r="K13" s="608"/>
      <c r="L13" s="609"/>
      <c r="M13" s="608"/>
      <c r="N13" s="607"/>
      <c r="O13" s="608"/>
      <c r="P13" s="621"/>
      <c r="Q13" s="749"/>
      <c r="R13" s="654"/>
      <c r="S13" s="654"/>
      <c r="T13" s="654"/>
      <c r="U13" s="655"/>
      <c r="V13" s="656"/>
      <c r="W13" s="654"/>
      <c r="X13" s="654"/>
      <c r="Y13" s="654"/>
      <c r="Z13" s="654"/>
      <c r="AA13" s="654"/>
      <c r="AB13" s="657"/>
      <c r="AC13" s="654"/>
      <c r="AD13" s="655"/>
      <c r="AE13" s="654"/>
      <c r="AF13" s="655"/>
      <c r="AH13" s="580"/>
    </row>
    <row r="15" spans="1:34">
      <c r="AE15" s="751" t="s">
        <v>1008</v>
      </c>
      <c r="AF15" s="751"/>
      <c r="AG15" s="751"/>
      <c r="AH15" s="675">
        <f>MIN(AH1:AH13)</f>
        <v>98.850574712643677</v>
      </c>
    </row>
  </sheetData>
  <mergeCells count="3">
    <mergeCell ref="Q1:Q13"/>
    <mergeCell ref="A1:A13"/>
    <mergeCell ref="AE15:AG1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D59"/>
  <sheetViews>
    <sheetView tabSelected="1" workbookViewId="0">
      <pane ySplit="1" topLeftCell="A2" activePane="bottomLeft" state="frozen"/>
      <selection pane="bottomLeft" activeCell="J5" sqref="J5"/>
    </sheetView>
  </sheetViews>
  <sheetFormatPr defaultColWidth="5" defaultRowHeight="15"/>
  <cols>
    <col min="1" max="1" width="8" bestFit="1" customWidth="1"/>
    <col min="2" max="2" width="9.28515625" bestFit="1" customWidth="1"/>
    <col min="3" max="3" width="22" bestFit="1" customWidth="1"/>
    <col min="4" max="4" width="12.28515625" style="39" bestFit="1" customWidth="1"/>
    <col min="5" max="5" width="12.5703125" bestFit="1" customWidth="1"/>
    <col min="6" max="6" width="12" bestFit="1" customWidth="1"/>
    <col min="7" max="7" width="10" bestFit="1" customWidth="1"/>
    <col min="8" max="8" width="31" bestFit="1" customWidth="1"/>
    <col min="9" max="9" width="4.5703125" bestFit="1" customWidth="1"/>
    <col min="10" max="10" width="15" bestFit="1" customWidth="1"/>
    <col min="11" max="12" width="7" bestFit="1" customWidth="1"/>
    <col min="13" max="13" width="14.42578125" style="39" bestFit="1" customWidth="1"/>
    <col min="14" max="14" width="7.28515625" bestFit="1" customWidth="1"/>
    <col min="15" max="15" width="12.42578125" style="39" bestFit="1" customWidth="1"/>
    <col min="16" max="16" width="8" bestFit="1" customWidth="1"/>
    <col min="17" max="17" width="19" bestFit="1" customWidth="1"/>
    <col min="18" max="18" width="15.28515625" customWidth="1"/>
    <col min="19" max="19" width="5" customWidth="1"/>
    <col min="26" max="27" width="6" bestFit="1" customWidth="1"/>
    <col min="29" max="29" width="9.85546875" bestFit="1" customWidth="1"/>
    <col min="30" max="30" width="7.28515625" bestFit="1" customWidth="1"/>
  </cols>
  <sheetData>
    <row r="1" spans="1:30">
      <c r="A1" s="51" t="s">
        <v>0</v>
      </c>
      <c r="B1" s="51" t="s">
        <v>1</v>
      </c>
      <c r="C1" s="51" t="s">
        <v>2</v>
      </c>
      <c r="D1" s="88" t="s">
        <v>3</v>
      </c>
      <c r="E1" s="52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1" t="s">
        <v>10</v>
      </c>
      <c r="L1" s="51" t="s">
        <v>11</v>
      </c>
      <c r="M1" s="88" t="s">
        <v>12</v>
      </c>
      <c r="N1" s="51" t="s">
        <v>13</v>
      </c>
      <c r="O1" s="88" t="s">
        <v>14</v>
      </c>
    </row>
    <row r="2" spans="1:30">
      <c r="A2">
        <v>2145708</v>
      </c>
      <c r="B2" t="s">
        <v>15</v>
      </c>
      <c r="C2" t="s">
        <v>39</v>
      </c>
      <c r="D2" s="694">
        <v>44440</v>
      </c>
      <c r="E2" s="695">
        <v>0.3527777777777778</v>
      </c>
      <c r="F2" t="s">
        <v>22</v>
      </c>
      <c r="G2" t="s">
        <v>22</v>
      </c>
      <c r="H2" t="s">
        <v>23</v>
      </c>
      <c r="I2" t="s">
        <v>57</v>
      </c>
      <c r="J2">
        <v>3</v>
      </c>
      <c r="K2">
        <v>3</v>
      </c>
      <c r="M2" s="694">
        <v>44440</v>
      </c>
      <c r="N2" t="s">
        <v>24</v>
      </c>
      <c r="O2" s="694">
        <v>44446</v>
      </c>
    </row>
    <row r="3" spans="1:30">
      <c r="Q3" s="290" t="s">
        <v>109</v>
      </c>
      <c r="R3" s="342">
        <v>227.9</v>
      </c>
      <c r="S3" s="274"/>
      <c r="T3" s="54"/>
      <c r="U3" s="55"/>
      <c r="V3" s="53"/>
      <c r="W3" s="53"/>
      <c r="X3" s="53"/>
      <c r="Y3" s="53" t="s">
        <v>18</v>
      </c>
      <c r="Z3" s="58"/>
      <c r="AA3" s="57"/>
      <c r="AB3" s="53"/>
      <c r="AC3" s="54"/>
      <c r="AD3" s="53"/>
    </row>
    <row r="4" spans="1:30" s="11" customFormat="1">
      <c r="A4">
        <v>2145708</v>
      </c>
      <c r="B4" t="s">
        <v>15</v>
      </c>
      <c r="C4" t="s">
        <v>39</v>
      </c>
      <c r="D4" s="694">
        <v>44440</v>
      </c>
      <c r="E4" s="695">
        <v>0.3527777777777778</v>
      </c>
      <c r="F4" t="s">
        <v>40</v>
      </c>
      <c r="G4" t="s">
        <v>40</v>
      </c>
      <c r="H4" t="s">
        <v>41</v>
      </c>
      <c r="I4"/>
      <c r="J4">
        <v>0.01</v>
      </c>
      <c r="K4"/>
      <c r="L4"/>
      <c r="M4" s="694">
        <v>44440</v>
      </c>
      <c r="N4" t="s">
        <v>42</v>
      </c>
      <c r="O4" s="694">
        <v>44447</v>
      </c>
      <c r="Q4" s="290" t="s">
        <v>127</v>
      </c>
      <c r="R4" s="342">
        <v>327</v>
      </c>
    </row>
    <row r="5" spans="1:30" ht="17.25" customHeight="1" thickBot="1">
      <c r="A5" s="2"/>
      <c r="B5" s="2"/>
      <c r="C5" s="7"/>
      <c r="D5" s="89"/>
      <c r="E5" s="8"/>
      <c r="F5" s="7"/>
      <c r="G5" s="7"/>
      <c r="H5" s="7"/>
      <c r="I5" s="7"/>
      <c r="J5" s="7"/>
      <c r="K5" s="9"/>
      <c r="L5" s="7"/>
      <c r="M5" s="74"/>
      <c r="N5" s="759" t="s">
        <v>578</v>
      </c>
      <c r="O5" s="760"/>
      <c r="Q5" s="293" t="s">
        <v>129</v>
      </c>
      <c r="R5" s="294">
        <v>123</v>
      </c>
      <c r="S5" s="274"/>
      <c r="T5" s="54"/>
      <c r="U5" s="55"/>
      <c r="V5" s="53"/>
      <c r="W5" s="53"/>
      <c r="X5" s="53"/>
      <c r="Y5" s="53" t="s">
        <v>18</v>
      </c>
      <c r="Z5" s="58"/>
      <c r="AA5" s="56"/>
      <c r="AB5" s="53"/>
      <c r="AC5" s="54"/>
      <c r="AD5" s="53"/>
    </row>
    <row r="6" spans="1:30" ht="15.75" thickBot="1">
      <c r="A6" s="608"/>
      <c r="B6" s="608"/>
      <c r="C6" s="608"/>
      <c r="D6" s="607"/>
      <c r="E6" s="610"/>
      <c r="F6" s="608"/>
      <c r="G6" s="608"/>
      <c r="H6" s="608"/>
      <c r="I6" s="608"/>
      <c r="J6" s="608"/>
      <c r="K6" s="609"/>
      <c r="L6" s="608"/>
      <c r="M6" s="607"/>
      <c r="N6" s="608"/>
      <c r="O6" s="607"/>
    </row>
    <row r="7" spans="1:30">
      <c r="A7" s="180"/>
      <c r="B7" s="111"/>
      <c r="C7" s="111"/>
      <c r="D7" s="311"/>
      <c r="E7" s="163"/>
      <c r="F7" s="111"/>
      <c r="G7" s="111"/>
      <c r="H7" s="111"/>
      <c r="I7" s="111"/>
      <c r="J7" s="180"/>
      <c r="K7" s="112"/>
      <c r="L7" s="180"/>
      <c r="M7" s="311"/>
      <c r="N7" s="111"/>
      <c r="O7" s="311"/>
      <c r="Q7" s="741" t="s">
        <v>590</v>
      </c>
      <c r="R7" s="743"/>
      <c r="S7" s="53"/>
      <c r="T7" s="54"/>
      <c r="U7" s="55"/>
      <c r="V7" s="53"/>
      <c r="W7" s="53"/>
      <c r="X7" s="53"/>
      <c r="Y7" s="53" t="s">
        <v>18</v>
      </c>
      <c r="Z7" s="58"/>
      <c r="AA7" s="17"/>
      <c r="AB7" s="53"/>
      <c r="AC7" s="54"/>
      <c r="AD7" s="53"/>
    </row>
    <row r="8" spans="1:30">
      <c r="A8" s="180"/>
      <c r="B8" s="111"/>
      <c r="C8" s="111"/>
      <c r="D8" s="311"/>
      <c r="E8" s="163"/>
      <c r="F8" s="111"/>
      <c r="G8" s="111"/>
      <c r="H8" s="111"/>
      <c r="I8" s="111"/>
      <c r="J8" s="180"/>
      <c r="K8" s="112"/>
      <c r="L8" s="111"/>
      <c r="M8" s="311"/>
      <c r="N8" s="111"/>
      <c r="O8" s="311"/>
      <c r="Q8" s="290" t="s">
        <v>109</v>
      </c>
      <c r="R8" s="291">
        <v>21.84</v>
      </c>
    </row>
    <row r="9" spans="1:30" ht="15.75" thickBot="1">
      <c r="A9">
        <v>2145708</v>
      </c>
      <c r="B9" t="s">
        <v>15</v>
      </c>
      <c r="C9" t="s">
        <v>39</v>
      </c>
      <c r="D9" s="694">
        <v>44440</v>
      </c>
      <c r="E9" s="695">
        <v>0.3527777777777778</v>
      </c>
      <c r="F9" t="s">
        <v>48</v>
      </c>
      <c r="G9" t="s">
        <v>48</v>
      </c>
      <c r="H9" t="s">
        <v>49</v>
      </c>
      <c r="J9">
        <v>2.13</v>
      </c>
      <c r="K9">
        <v>0.02</v>
      </c>
      <c r="L9">
        <v>10</v>
      </c>
      <c r="M9" s="694">
        <v>44440</v>
      </c>
      <c r="N9" t="s">
        <v>24</v>
      </c>
      <c r="O9" s="694">
        <v>44446</v>
      </c>
      <c r="Q9" s="293" t="s">
        <v>129</v>
      </c>
      <c r="R9" s="294">
        <v>18.899999999999999</v>
      </c>
    </row>
    <row r="10" spans="1:30">
      <c r="A10" s="180"/>
      <c r="B10" s="111"/>
      <c r="C10" s="111"/>
      <c r="D10" s="311"/>
      <c r="E10" s="163"/>
      <c r="F10" s="111"/>
      <c r="G10" s="111"/>
      <c r="H10" s="111"/>
      <c r="I10" s="111"/>
      <c r="J10" s="180"/>
      <c r="K10" s="112"/>
      <c r="L10" s="111"/>
      <c r="M10" s="311"/>
      <c r="N10" s="111"/>
      <c r="O10" s="311"/>
    </row>
    <row r="11" spans="1:30" ht="15.75" thickBot="1">
      <c r="A11">
        <v>2145708</v>
      </c>
      <c r="B11" t="s">
        <v>15</v>
      </c>
      <c r="C11" t="s">
        <v>39</v>
      </c>
      <c r="D11" s="694">
        <v>44440</v>
      </c>
      <c r="E11" s="695">
        <v>0.3527777777777778</v>
      </c>
      <c r="F11" t="s">
        <v>53</v>
      </c>
      <c r="G11" t="s">
        <v>54</v>
      </c>
      <c r="H11" t="s">
        <v>55</v>
      </c>
      <c r="J11">
        <v>2.54</v>
      </c>
      <c r="K11">
        <v>0.1</v>
      </c>
      <c r="M11" s="694">
        <v>44440</v>
      </c>
      <c r="N11" t="s">
        <v>24</v>
      </c>
      <c r="O11" s="694">
        <v>44453</v>
      </c>
    </row>
    <row r="12" spans="1:30" ht="15.75" thickBot="1">
      <c r="A12">
        <v>2145708</v>
      </c>
      <c r="B12" t="s">
        <v>15</v>
      </c>
      <c r="C12" t="s">
        <v>39</v>
      </c>
      <c r="D12" s="694">
        <v>44440</v>
      </c>
      <c r="E12" s="695">
        <v>0.3527777777777778</v>
      </c>
      <c r="F12" t="s">
        <v>31</v>
      </c>
      <c r="G12" t="s">
        <v>31</v>
      </c>
      <c r="H12" t="s">
        <v>582</v>
      </c>
      <c r="J12">
        <v>0.13</v>
      </c>
      <c r="K12">
        <v>0.05</v>
      </c>
      <c r="M12" s="694">
        <v>44440</v>
      </c>
      <c r="N12" t="s">
        <v>24</v>
      </c>
      <c r="O12" s="694">
        <v>44452</v>
      </c>
      <c r="P12" s="86">
        <f>J12*1000</f>
        <v>130</v>
      </c>
      <c r="Q12" s="87" t="s">
        <v>587</v>
      </c>
    </row>
    <row r="13" spans="1:30">
      <c r="P13" s="85"/>
    </row>
    <row r="14" spans="1:30">
      <c r="A14">
        <v>2145708</v>
      </c>
      <c r="B14" t="s">
        <v>15</v>
      </c>
      <c r="C14" t="s">
        <v>39</v>
      </c>
      <c r="D14" s="694">
        <v>44440</v>
      </c>
      <c r="E14" s="695">
        <v>0.3527777777777778</v>
      </c>
      <c r="F14" t="s">
        <v>36</v>
      </c>
      <c r="G14" t="s">
        <v>36</v>
      </c>
      <c r="H14" t="s">
        <v>37</v>
      </c>
      <c r="J14">
        <v>7.7</v>
      </c>
      <c r="K14">
        <v>0.5</v>
      </c>
      <c r="M14" s="694">
        <v>44440</v>
      </c>
      <c r="N14" t="s">
        <v>38</v>
      </c>
      <c r="O14" s="694">
        <v>44440</v>
      </c>
    </row>
    <row r="15" spans="1:30">
      <c r="A15">
        <v>2146835</v>
      </c>
      <c r="B15" t="s">
        <v>15</v>
      </c>
      <c r="C15" t="s">
        <v>39</v>
      </c>
      <c r="D15" s="694">
        <v>44446</v>
      </c>
      <c r="E15" s="695">
        <v>0.62291666666666667</v>
      </c>
      <c r="F15" t="s">
        <v>36</v>
      </c>
      <c r="G15" t="s">
        <v>36</v>
      </c>
      <c r="H15" t="s">
        <v>37</v>
      </c>
      <c r="J15">
        <v>5.8</v>
      </c>
      <c r="K15">
        <v>0.5</v>
      </c>
      <c r="M15" s="694">
        <v>44447</v>
      </c>
      <c r="N15" t="s">
        <v>38</v>
      </c>
      <c r="O15" s="694">
        <v>44447</v>
      </c>
    </row>
    <row r="16" spans="1:30">
      <c r="A16">
        <v>2148449</v>
      </c>
      <c r="B16" t="s">
        <v>15</v>
      </c>
      <c r="C16" t="s">
        <v>39</v>
      </c>
      <c r="D16" s="694">
        <v>44453</v>
      </c>
      <c r="E16" s="695">
        <v>0.54583333333333328</v>
      </c>
      <c r="F16" t="s">
        <v>36</v>
      </c>
      <c r="G16" t="s">
        <v>36</v>
      </c>
      <c r="H16" t="s">
        <v>37</v>
      </c>
      <c r="J16">
        <v>4.3</v>
      </c>
      <c r="K16">
        <v>0.5</v>
      </c>
      <c r="M16" s="694">
        <v>44454</v>
      </c>
      <c r="N16" t="s">
        <v>38</v>
      </c>
      <c r="O16" s="694">
        <v>44454</v>
      </c>
    </row>
    <row r="17" spans="1:18">
      <c r="A17">
        <v>2150021</v>
      </c>
      <c r="B17" t="s">
        <v>15</v>
      </c>
      <c r="C17" t="s">
        <v>39</v>
      </c>
      <c r="D17" s="694">
        <v>44460</v>
      </c>
      <c r="E17" s="695">
        <v>0.54027777777777775</v>
      </c>
      <c r="F17" t="s">
        <v>36</v>
      </c>
      <c r="G17" t="s">
        <v>36</v>
      </c>
      <c r="H17" t="s">
        <v>37</v>
      </c>
      <c r="J17">
        <v>3.8</v>
      </c>
      <c r="K17">
        <v>0.5</v>
      </c>
      <c r="M17" s="694">
        <v>44461</v>
      </c>
      <c r="N17" t="s">
        <v>38</v>
      </c>
      <c r="O17" s="694">
        <v>44461</v>
      </c>
    </row>
    <row r="18" spans="1:18">
      <c r="A18">
        <v>2151729</v>
      </c>
      <c r="B18" t="s">
        <v>15</v>
      </c>
      <c r="C18" t="s">
        <v>39</v>
      </c>
      <c r="D18" s="694">
        <v>44467</v>
      </c>
      <c r="E18" s="695">
        <v>0.52638888888888891</v>
      </c>
      <c r="F18" t="s">
        <v>36</v>
      </c>
      <c r="G18" t="s">
        <v>36</v>
      </c>
      <c r="H18" t="s">
        <v>37</v>
      </c>
      <c r="J18">
        <v>3.6</v>
      </c>
      <c r="K18">
        <v>0.5</v>
      </c>
      <c r="M18" s="694">
        <v>44468</v>
      </c>
      <c r="N18" t="s">
        <v>38</v>
      </c>
      <c r="O18" s="694">
        <v>44468</v>
      </c>
      <c r="P18" s="75"/>
      <c r="Q18" s="75"/>
      <c r="R18" s="75"/>
    </row>
    <row r="19" spans="1:18" s="75" customFormat="1" ht="15.75" thickBot="1">
      <c r="A19" s="2"/>
      <c r="B19" s="2"/>
      <c r="C19"/>
      <c r="D19" s="39"/>
      <c r="E19"/>
      <c r="F19"/>
      <c r="G19"/>
      <c r="H19" s="758" t="s">
        <v>71</v>
      </c>
      <c r="I19" s="758"/>
      <c r="J19" s="599">
        <f>MAX(J14:J18)</f>
        <v>7.7</v>
      </c>
      <c r="K19" s="154"/>
      <c r="L19" s="10" t="s">
        <v>38</v>
      </c>
      <c r="M19" s="90"/>
      <c r="N19" s="6"/>
      <c r="O19" s="90"/>
    </row>
    <row r="20" spans="1:18" s="75" customFormat="1" ht="15.75" thickTop="1">
      <c r="A20" s="111"/>
      <c r="B20" s="111"/>
      <c r="C20"/>
      <c r="D20" s="39"/>
      <c r="E20"/>
      <c r="F20"/>
      <c r="G20"/>
      <c r="H20" s="343"/>
      <c r="I20" s="343"/>
      <c r="J20" s="344"/>
      <c r="K20" s="345"/>
      <c r="L20" s="346"/>
      <c r="M20" s="90"/>
      <c r="N20" s="6"/>
      <c r="O20" s="90"/>
    </row>
    <row r="21" spans="1:18" s="75" customFormat="1">
      <c r="A21" s="752"/>
      <c r="B21" s="753"/>
      <c r="C21" s="753"/>
      <c r="D21" s="753"/>
      <c r="E21" s="753"/>
      <c r="F21" s="753"/>
      <c r="G21" s="753"/>
      <c r="H21" s="753"/>
      <c r="I21" s="753"/>
      <c r="J21" s="753"/>
      <c r="K21" s="753"/>
      <c r="L21" s="753"/>
      <c r="M21" s="753"/>
      <c r="N21" s="753"/>
      <c r="O21" s="753"/>
      <c r="P21"/>
      <c r="Q21"/>
      <c r="R21"/>
    </row>
    <row r="22" spans="1:18">
      <c r="A22" s="180"/>
      <c r="B22" s="111"/>
      <c r="C22" s="111"/>
      <c r="D22" s="311"/>
      <c r="E22" s="163"/>
      <c r="F22" s="111"/>
      <c r="G22" s="111"/>
      <c r="H22" s="111"/>
      <c r="I22" s="111"/>
      <c r="J22" s="180"/>
      <c r="K22" s="112"/>
      <c r="L22" s="180"/>
      <c r="M22" s="311"/>
      <c r="N22" s="111"/>
      <c r="O22" s="311"/>
    </row>
    <row r="23" spans="1:18">
      <c r="A23" s="180"/>
      <c r="B23" s="111"/>
      <c r="C23" s="111"/>
      <c r="D23" s="311"/>
      <c r="E23" s="163"/>
      <c r="F23" s="111"/>
      <c r="G23" s="111"/>
      <c r="H23" s="111"/>
      <c r="I23" s="111"/>
      <c r="J23" s="180"/>
      <c r="K23" s="112"/>
      <c r="L23" s="180"/>
      <c r="M23" s="311"/>
      <c r="N23" s="111"/>
      <c r="O23" s="311"/>
    </row>
    <row r="24" spans="1:18">
      <c r="M24" s="90"/>
      <c r="N24" s="4"/>
      <c r="O24" s="91"/>
    </row>
    <row r="25" spans="1:18" ht="15.75" thickBot="1">
      <c r="A25" s="147"/>
      <c r="B25" s="147"/>
      <c r="C25" s="147"/>
      <c r="D25" s="148"/>
      <c r="E25" s="147"/>
      <c r="F25" s="147"/>
      <c r="G25" s="147"/>
      <c r="H25" s="147"/>
      <c r="I25" s="147"/>
      <c r="J25" s="147"/>
      <c r="K25" s="147"/>
      <c r="L25" s="147"/>
      <c r="M25" s="148"/>
      <c r="N25" s="147"/>
      <c r="O25" s="148"/>
    </row>
    <row r="26" spans="1:18">
      <c r="A26" s="51" t="s">
        <v>0</v>
      </c>
      <c r="B26" s="51" t="s">
        <v>1</v>
      </c>
      <c r="C26" s="51" t="s">
        <v>2</v>
      </c>
      <c r="D26" s="88" t="s">
        <v>3</v>
      </c>
      <c r="E26" s="52" t="s">
        <v>4</v>
      </c>
      <c r="F26" s="51" t="s">
        <v>5</v>
      </c>
      <c r="G26" s="51" t="s">
        <v>6</v>
      </c>
      <c r="H26" s="51" t="s">
        <v>7</v>
      </c>
      <c r="I26" s="51" t="s">
        <v>8</v>
      </c>
      <c r="J26" s="51" t="s">
        <v>9</v>
      </c>
      <c r="K26" s="51" t="s">
        <v>10</v>
      </c>
      <c r="L26" s="51" t="s">
        <v>11</v>
      </c>
      <c r="M26" s="88" t="s">
        <v>12</v>
      </c>
      <c r="N26" s="51" t="s">
        <v>13</v>
      </c>
      <c r="O26" s="88" t="s">
        <v>14</v>
      </c>
      <c r="P26" s="75"/>
    </row>
    <row r="27" spans="1:18">
      <c r="A27">
        <v>2145708</v>
      </c>
      <c r="B27" t="s">
        <v>15</v>
      </c>
      <c r="C27" t="s">
        <v>39</v>
      </c>
      <c r="D27" s="694">
        <v>44440</v>
      </c>
      <c r="E27" s="695">
        <v>0.3527777777777778</v>
      </c>
      <c r="F27" t="s">
        <v>22</v>
      </c>
      <c r="G27" t="s">
        <v>22</v>
      </c>
      <c r="H27" t="s">
        <v>23</v>
      </c>
      <c r="I27" t="s">
        <v>57</v>
      </c>
      <c r="J27">
        <v>3</v>
      </c>
      <c r="K27">
        <v>3</v>
      </c>
      <c r="M27" s="694">
        <v>44440</v>
      </c>
      <c r="N27" t="s">
        <v>24</v>
      </c>
      <c r="O27" s="694">
        <v>44446</v>
      </c>
      <c r="P27" s="75"/>
    </row>
    <row r="28" spans="1:18">
      <c r="A28">
        <v>2145708</v>
      </c>
      <c r="B28" t="s">
        <v>15</v>
      </c>
      <c r="C28" t="s">
        <v>39</v>
      </c>
      <c r="D28" s="694">
        <v>44440</v>
      </c>
      <c r="E28" s="695">
        <v>0.3527777777777778</v>
      </c>
      <c r="F28" t="s">
        <v>40</v>
      </c>
      <c r="G28" t="s">
        <v>40</v>
      </c>
      <c r="H28" t="s">
        <v>41</v>
      </c>
      <c r="J28">
        <v>0.01</v>
      </c>
      <c r="M28" s="694">
        <v>44440</v>
      </c>
      <c r="N28" t="s">
        <v>42</v>
      </c>
      <c r="O28" s="694">
        <v>44447</v>
      </c>
      <c r="P28" s="75"/>
    </row>
    <row r="29" spans="1:18">
      <c r="A29">
        <v>2145708</v>
      </c>
      <c r="B29" t="s">
        <v>15</v>
      </c>
      <c r="C29" t="s">
        <v>39</v>
      </c>
      <c r="D29" s="694">
        <v>44440</v>
      </c>
      <c r="E29" s="695">
        <v>0.3527777777777778</v>
      </c>
      <c r="F29" t="s">
        <v>48</v>
      </c>
      <c r="G29" t="s">
        <v>48</v>
      </c>
      <c r="H29" t="s">
        <v>49</v>
      </c>
      <c r="J29">
        <v>2.13</v>
      </c>
      <c r="K29">
        <v>0.02</v>
      </c>
      <c r="L29">
        <v>10</v>
      </c>
      <c r="M29" s="694">
        <v>44440</v>
      </c>
      <c r="N29" t="s">
        <v>24</v>
      </c>
      <c r="O29" s="694">
        <v>44446</v>
      </c>
      <c r="P29" s="75"/>
    </row>
    <row r="30" spans="1:18">
      <c r="A30">
        <v>2146835</v>
      </c>
      <c r="B30" t="s">
        <v>15</v>
      </c>
      <c r="C30" t="s">
        <v>39</v>
      </c>
      <c r="D30" s="694">
        <v>44446</v>
      </c>
      <c r="E30" s="695">
        <v>0.62291666666666667</v>
      </c>
      <c r="F30" t="s">
        <v>931</v>
      </c>
      <c r="G30" t="s">
        <v>931</v>
      </c>
      <c r="H30" t="s">
        <v>930</v>
      </c>
      <c r="J30" t="s">
        <v>34</v>
      </c>
      <c r="M30" s="694">
        <v>44447</v>
      </c>
      <c r="O30" s="694">
        <v>44448</v>
      </c>
      <c r="P30" s="75"/>
    </row>
    <row r="31" spans="1:18">
      <c r="A31">
        <v>2145708</v>
      </c>
      <c r="B31" t="s">
        <v>15</v>
      </c>
      <c r="C31" t="s">
        <v>39</v>
      </c>
      <c r="D31" s="694">
        <v>44440</v>
      </c>
      <c r="E31" s="695">
        <v>0.3527777777777778</v>
      </c>
      <c r="F31" t="s">
        <v>31</v>
      </c>
      <c r="G31" t="s">
        <v>31</v>
      </c>
      <c r="H31" t="s">
        <v>582</v>
      </c>
      <c r="J31">
        <v>0.13</v>
      </c>
      <c r="K31">
        <v>0.05</v>
      </c>
      <c r="M31" s="694">
        <v>44440</v>
      </c>
      <c r="N31" t="s">
        <v>24</v>
      </c>
      <c r="O31" s="694">
        <v>44452</v>
      </c>
      <c r="P31" s="75"/>
    </row>
    <row r="32" spans="1:18">
      <c r="A32">
        <v>2145708</v>
      </c>
      <c r="B32" t="s">
        <v>15</v>
      </c>
      <c r="C32" t="s">
        <v>39</v>
      </c>
      <c r="D32" s="694">
        <v>44440</v>
      </c>
      <c r="E32" s="695">
        <v>0.3527777777777778</v>
      </c>
      <c r="F32" t="s">
        <v>51</v>
      </c>
      <c r="G32" t="s">
        <v>51</v>
      </c>
      <c r="H32" t="s">
        <v>52</v>
      </c>
      <c r="J32">
        <v>0.41</v>
      </c>
      <c r="K32">
        <v>0.1</v>
      </c>
      <c r="M32" s="694">
        <v>44440</v>
      </c>
      <c r="N32" t="s">
        <v>24</v>
      </c>
      <c r="O32" s="694">
        <v>44452</v>
      </c>
      <c r="P32" s="75"/>
    </row>
    <row r="33" spans="1:16">
      <c r="A33">
        <v>2145708</v>
      </c>
      <c r="B33" t="s">
        <v>15</v>
      </c>
      <c r="C33" t="s">
        <v>39</v>
      </c>
      <c r="D33" s="694">
        <v>44440</v>
      </c>
      <c r="E33" s="695">
        <v>0.3527777777777778</v>
      </c>
      <c r="F33" t="s">
        <v>53</v>
      </c>
      <c r="G33" t="s">
        <v>54</v>
      </c>
      <c r="H33" t="s">
        <v>55</v>
      </c>
      <c r="J33">
        <v>2.54</v>
      </c>
      <c r="K33">
        <v>0.1</v>
      </c>
      <c r="M33" s="694">
        <v>44440</v>
      </c>
      <c r="N33" t="s">
        <v>24</v>
      </c>
      <c r="O33" s="694">
        <v>44453</v>
      </c>
      <c r="P33" s="75"/>
    </row>
    <row r="34" spans="1:16">
      <c r="A34">
        <v>2145708</v>
      </c>
      <c r="B34" t="s">
        <v>15</v>
      </c>
      <c r="C34" t="s">
        <v>39</v>
      </c>
      <c r="D34" s="694">
        <v>44440</v>
      </c>
      <c r="E34" s="695">
        <v>0.3527777777777778</v>
      </c>
      <c r="F34" t="s">
        <v>36</v>
      </c>
      <c r="G34" t="s">
        <v>36</v>
      </c>
      <c r="H34" t="s">
        <v>37</v>
      </c>
      <c r="J34">
        <v>7.7</v>
      </c>
      <c r="K34">
        <v>0.5</v>
      </c>
      <c r="M34" s="694">
        <v>44440</v>
      </c>
      <c r="N34" t="s">
        <v>38</v>
      </c>
      <c r="O34" s="694">
        <v>44440</v>
      </c>
      <c r="P34" s="75"/>
    </row>
    <row r="35" spans="1:16">
      <c r="A35">
        <v>2146835</v>
      </c>
      <c r="B35" t="s">
        <v>15</v>
      </c>
      <c r="C35" t="s">
        <v>39</v>
      </c>
      <c r="D35" s="694">
        <v>44446</v>
      </c>
      <c r="E35" s="695">
        <v>0.62291666666666667</v>
      </c>
      <c r="F35" t="s">
        <v>36</v>
      </c>
      <c r="G35" t="s">
        <v>36</v>
      </c>
      <c r="H35" t="s">
        <v>37</v>
      </c>
      <c r="J35">
        <v>5.8</v>
      </c>
      <c r="K35">
        <v>0.5</v>
      </c>
      <c r="M35" s="694">
        <v>44447</v>
      </c>
      <c r="N35" t="s">
        <v>38</v>
      </c>
      <c r="O35" s="694">
        <v>44447</v>
      </c>
      <c r="P35" s="75"/>
    </row>
    <row r="36" spans="1:16">
      <c r="A36">
        <v>2148449</v>
      </c>
      <c r="B36" t="s">
        <v>15</v>
      </c>
      <c r="C36" t="s">
        <v>39</v>
      </c>
      <c r="D36" s="694">
        <v>44453</v>
      </c>
      <c r="E36" s="695">
        <v>0.54583333333333328</v>
      </c>
      <c r="F36" t="s">
        <v>36</v>
      </c>
      <c r="G36" t="s">
        <v>36</v>
      </c>
      <c r="H36" t="s">
        <v>37</v>
      </c>
      <c r="J36">
        <v>4.3</v>
      </c>
      <c r="K36">
        <v>0.5</v>
      </c>
      <c r="M36" s="694">
        <v>44454</v>
      </c>
      <c r="N36" t="s">
        <v>38</v>
      </c>
      <c r="O36" s="694">
        <v>44454</v>
      </c>
      <c r="P36" s="75"/>
    </row>
    <row r="37" spans="1:16">
      <c r="A37">
        <v>2150021</v>
      </c>
      <c r="B37" t="s">
        <v>15</v>
      </c>
      <c r="C37" t="s">
        <v>39</v>
      </c>
      <c r="D37" s="694">
        <v>44460</v>
      </c>
      <c r="E37" s="695">
        <v>0.54027777777777775</v>
      </c>
      <c r="F37" t="s">
        <v>36</v>
      </c>
      <c r="G37" t="s">
        <v>36</v>
      </c>
      <c r="H37" t="s">
        <v>37</v>
      </c>
      <c r="J37">
        <v>3.8</v>
      </c>
      <c r="K37">
        <v>0.5</v>
      </c>
      <c r="M37" s="694">
        <v>44461</v>
      </c>
      <c r="N37" t="s">
        <v>38</v>
      </c>
      <c r="O37" s="694">
        <v>44461</v>
      </c>
      <c r="P37" s="75"/>
    </row>
    <row r="38" spans="1:16">
      <c r="A38">
        <v>2151729</v>
      </c>
      <c r="B38" t="s">
        <v>15</v>
      </c>
      <c r="C38" t="s">
        <v>39</v>
      </c>
      <c r="D38" s="694">
        <v>44467</v>
      </c>
      <c r="E38" s="695">
        <v>0.52638888888888891</v>
      </c>
      <c r="F38" t="s">
        <v>36</v>
      </c>
      <c r="G38" t="s">
        <v>36</v>
      </c>
      <c r="H38" t="s">
        <v>37</v>
      </c>
      <c r="J38">
        <v>3.6</v>
      </c>
      <c r="K38">
        <v>0.5</v>
      </c>
      <c r="M38" s="694">
        <v>44468</v>
      </c>
      <c r="N38" t="s">
        <v>38</v>
      </c>
      <c r="O38" s="694">
        <v>44468</v>
      </c>
      <c r="P38" s="75"/>
    </row>
    <row r="39" spans="1:16">
      <c r="A39" s="549"/>
      <c r="B39" s="550"/>
      <c r="C39" s="550"/>
      <c r="D39" s="551"/>
      <c r="E39" s="546"/>
      <c r="F39" s="550"/>
      <c r="G39" s="550"/>
      <c r="H39" s="550"/>
      <c r="I39" s="550"/>
      <c r="J39" s="549"/>
      <c r="K39" s="548"/>
      <c r="L39" s="550"/>
      <c r="M39" s="551"/>
      <c r="N39" s="550"/>
      <c r="O39" s="551"/>
      <c r="P39" s="75"/>
    </row>
    <row r="40" spans="1:16">
      <c r="A40" s="541"/>
      <c r="B40" s="542"/>
      <c r="C40" s="542"/>
      <c r="D40" s="543"/>
      <c r="E40" s="544"/>
      <c r="F40" s="542"/>
      <c r="G40" s="542"/>
      <c r="H40" s="542"/>
      <c r="I40" s="542"/>
      <c r="J40" s="541"/>
      <c r="K40" s="545"/>
      <c r="L40" s="542"/>
      <c r="M40" s="543"/>
      <c r="N40" s="542"/>
      <c r="O40" s="543"/>
      <c r="P40" s="75"/>
    </row>
    <row r="41" spans="1:16">
      <c r="A41" s="608"/>
      <c r="B41" s="608"/>
      <c r="C41" s="608"/>
      <c r="D41" s="607"/>
      <c r="E41" s="610"/>
      <c r="F41" s="608"/>
      <c r="G41" s="608"/>
      <c r="H41" s="608"/>
      <c r="I41" s="608"/>
      <c r="J41" s="608"/>
      <c r="K41" s="609"/>
      <c r="L41" s="608"/>
      <c r="M41" s="607"/>
      <c r="N41" s="608"/>
      <c r="O41" s="607"/>
      <c r="P41" s="75"/>
    </row>
    <row r="42" spans="1:16">
      <c r="A42" s="541"/>
      <c r="B42" s="542"/>
      <c r="C42" s="542"/>
      <c r="D42" s="543"/>
      <c r="E42" s="544"/>
      <c r="F42" s="542"/>
      <c r="G42" s="542"/>
      <c r="H42" s="542"/>
      <c r="I42" s="542"/>
      <c r="J42" s="542"/>
      <c r="K42" s="545"/>
      <c r="L42" s="542"/>
      <c r="M42" s="543"/>
      <c r="N42" s="542"/>
      <c r="O42" s="553"/>
      <c r="P42" s="75"/>
    </row>
    <row r="43" spans="1:16">
      <c r="A43" s="332"/>
      <c r="B43" s="328"/>
      <c r="C43" s="328"/>
      <c r="D43" s="329"/>
      <c r="E43" s="330"/>
      <c r="F43" s="328"/>
      <c r="G43" s="328"/>
      <c r="H43" s="328"/>
      <c r="I43" s="328"/>
      <c r="J43" s="332"/>
      <c r="K43" s="331"/>
      <c r="L43" s="328"/>
      <c r="M43" s="329"/>
      <c r="N43" s="328"/>
      <c r="O43" s="329"/>
      <c r="P43" s="75"/>
    </row>
    <row r="46" spans="1:16">
      <c r="A46" s="332"/>
      <c r="B46" s="328"/>
      <c r="C46" s="328"/>
      <c r="D46" s="329"/>
      <c r="E46" s="330"/>
      <c r="F46" s="328"/>
      <c r="G46" s="328"/>
      <c r="H46" s="328"/>
      <c r="I46" s="328"/>
      <c r="J46" s="332"/>
      <c r="K46" s="331"/>
      <c r="L46" s="328"/>
      <c r="M46" s="329"/>
      <c r="N46" s="328"/>
      <c r="O46" s="329"/>
    </row>
    <row r="47" spans="1:16">
      <c r="A47" s="332"/>
      <c r="B47" s="328"/>
      <c r="C47" s="328"/>
      <c r="D47" s="329"/>
      <c r="E47" s="330"/>
      <c r="F47" s="328"/>
      <c r="G47" s="328"/>
      <c r="H47" s="328"/>
      <c r="I47" s="328"/>
      <c r="J47" s="332"/>
      <c r="K47" s="331"/>
      <c r="L47" s="328"/>
      <c r="M47" s="329"/>
      <c r="N47" s="328"/>
      <c r="O47" s="329"/>
    </row>
    <row r="57" spans="1:15">
      <c r="A57" s="119"/>
      <c r="B57" s="119"/>
      <c r="C57" s="119"/>
      <c r="D57" s="306"/>
      <c r="E57" s="121"/>
      <c r="F57" s="119"/>
      <c r="G57" s="119"/>
      <c r="H57" s="119"/>
      <c r="I57" s="119"/>
      <c r="J57" s="124"/>
      <c r="K57" s="122"/>
      <c r="L57" s="119"/>
      <c r="M57" s="306"/>
      <c r="N57" s="119"/>
      <c r="O57" s="306"/>
    </row>
    <row r="58" spans="1:15">
      <c r="A58" s="119"/>
      <c r="B58" s="119"/>
      <c r="C58" s="119"/>
      <c r="D58" s="306"/>
      <c r="E58" s="121"/>
      <c r="F58" s="119"/>
      <c r="G58" s="119"/>
      <c r="H58" s="119"/>
      <c r="I58" s="119"/>
      <c r="J58" s="124"/>
      <c r="K58" s="122"/>
      <c r="L58" s="119"/>
      <c r="M58" s="306"/>
      <c r="N58" s="119"/>
      <c r="O58" s="304"/>
    </row>
    <row r="59" spans="1:15">
      <c r="A59" s="113"/>
      <c r="B59" s="113"/>
      <c r="C59" s="113"/>
      <c r="D59" s="117"/>
      <c r="E59" s="305"/>
      <c r="F59" s="113"/>
      <c r="G59" s="113"/>
      <c r="H59" s="113"/>
      <c r="I59" s="113"/>
      <c r="J59" s="123"/>
      <c r="K59" s="122"/>
      <c r="L59" s="113"/>
      <c r="M59" s="303"/>
      <c r="N59" s="113"/>
      <c r="O59" s="303"/>
    </row>
  </sheetData>
  <sortState ref="A24:AB47">
    <sortCondition ref="H24:H47"/>
    <sortCondition ref="D24:D47"/>
    <sortCondition ref="E24:E47"/>
  </sortState>
  <mergeCells count="4">
    <mergeCell ref="A21:O21"/>
    <mergeCell ref="H19:I19"/>
    <mergeCell ref="N5:O5"/>
    <mergeCell ref="Q7:R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F38"/>
  <sheetViews>
    <sheetView workbookViewId="0">
      <selection activeCell="J12" sqref="J12"/>
    </sheetView>
  </sheetViews>
  <sheetFormatPr defaultRowHeight="15"/>
  <cols>
    <col min="1" max="1" width="8" style="11" bestFit="1" customWidth="1"/>
    <col min="2" max="2" width="9.28515625" style="11" bestFit="1" customWidth="1"/>
    <col min="3" max="3" width="23.140625" style="11" bestFit="1" customWidth="1"/>
    <col min="4" max="4" width="12.28515625" style="99" bestFit="1" customWidth="1"/>
    <col min="5" max="5" width="12.5703125" style="11" customWidth="1"/>
    <col min="6" max="6" width="12" style="11" bestFit="1" customWidth="1"/>
    <col min="7" max="7" width="10" style="11" bestFit="1" customWidth="1"/>
    <col min="8" max="8" width="28" style="11" bestFit="1" customWidth="1"/>
    <col min="9" max="9" width="6" style="11" customWidth="1"/>
    <col min="10" max="10" width="15" style="29" bestFit="1" customWidth="1"/>
    <col min="11" max="11" width="5" style="11" bestFit="1" customWidth="1"/>
    <col min="12" max="12" width="7" style="11" bestFit="1" customWidth="1"/>
    <col min="13" max="13" width="14.42578125" style="99" bestFit="1" customWidth="1"/>
    <col min="14" max="14" width="10.42578125" style="11" bestFit="1" customWidth="1"/>
    <col min="15" max="15" width="12.42578125" style="99" bestFit="1" customWidth="1"/>
    <col min="16" max="16" width="9.140625" style="11"/>
    <col min="17" max="18" width="14.42578125" style="11" customWidth="1"/>
    <col min="19" max="19" width="12.28515625" style="11" bestFit="1" customWidth="1"/>
    <col min="20" max="20" width="18.7109375" style="11" customWidth="1"/>
    <col min="21" max="21" width="10.5703125" style="11" bestFit="1" customWidth="1"/>
    <col min="22" max="22" width="9.85546875" style="11" hidden="1" customWidth="1"/>
    <col min="23" max="23" width="11.5703125" style="11" hidden="1" customWidth="1"/>
    <col min="24" max="25" width="12.28515625" style="11" hidden="1" customWidth="1"/>
    <col min="26" max="26" width="27.140625" style="11" customWidth="1"/>
    <col min="27" max="32" width="12.28515625" style="11" hidden="1" customWidth="1"/>
    <col min="33" max="33" width="12.28515625" style="11" customWidth="1"/>
    <col min="34" max="16384" width="9.140625" style="11"/>
  </cols>
  <sheetData>
    <row r="1" spans="1:32">
      <c r="A1" s="1" t="s">
        <v>0</v>
      </c>
      <c r="B1" s="1" t="s">
        <v>1</v>
      </c>
      <c r="C1" s="1" t="s">
        <v>2</v>
      </c>
      <c r="D1" s="9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7" t="s">
        <v>9</v>
      </c>
      <c r="K1" s="1" t="s">
        <v>10</v>
      </c>
      <c r="L1" s="1" t="s">
        <v>11</v>
      </c>
      <c r="M1" s="92" t="s">
        <v>12</v>
      </c>
      <c r="N1" s="1" t="s">
        <v>13</v>
      </c>
      <c r="O1" s="92" t="s">
        <v>14</v>
      </c>
    </row>
    <row r="2" spans="1:32">
      <c r="A2">
        <v>2145709</v>
      </c>
      <c r="B2" t="s">
        <v>15</v>
      </c>
      <c r="C2" t="s">
        <v>35</v>
      </c>
      <c r="D2" s="694">
        <v>44440</v>
      </c>
      <c r="E2" s="695">
        <v>0.37638888888888888</v>
      </c>
      <c r="F2" t="s">
        <v>40</v>
      </c>
      <c r="G2" t="s">
        <v>40</v>
      </c>
      <c r="H2" t="s">
        <v>41</v>
      </c>
      <c r="I2"/>
      <c r="J2">
        <v>1.0999999999999999E-2</v>
      </c>
      <c r="K2"/>
      <c r="L2"/>
      <c r="M2" s="694">
        <v>44440</v>
      </c>
      <c r="N2" t="s">
        <v>42</v>
      </c>
      <c r="O2" s="694">
        <v>44447</v>
      </c>
      <c r="Q2" s="298"/>
      <c r="R2" s="272"/>
      <c r="S2" s="289"/>
      <c r="T2" s="289"/>
    </row>
    <row r="3" spans="1:32" ht="15.75" thickBot="1">
      <c r="A3" s="12"/>
      <c r="B3" s="12"/>
      <c r="C3" s="25"/>
      <c r="D3" s="102"/>
      <c r="E3" s="26"/>
      <c r="F3" s="25"/>
      <c r="G3" s="25"/>
      <c r="H3" s="25"/>
      <c r="I3" s="25"/>
      <c r="J3" s="59"/>
      <c r="K3" s="60"/>
      <c r="L3" s="25"/>
      <c r="M3" s="102"/>
      <c r="N3" s="25"/>
      <c r="Q3" s="297"/>
      <c r="R3" s="300"/>
      <c r="S3"/>
      <c r="T3"/>
      <c r="V3" s="54"/>
      <c r="W3" s="55"/>
      <c r="X3" s="53"/>
      <c r="Y3" s="53"/>
      <c r="Z3" s="53"/>
      <c r="AA3" s="53" t="s">
        <v>18</v>
      </c>
      <c r="AB3" s="58">
        <v>5.0000000000000001E-3</v>
      </c>
      <c r="AC3" s="57"/>
      <c r="AD3" s="53" t="s">
        <v>18</v>
      </c>
      <c r="AE3" s="54">
        <v>43692</v>
      </c>
      <c r="AF3" s="53" t="s">
        <v>42</v>
      </c>
    </row>
    <row r="4" spans="1:32">
      <c r="A4">
        <v>2145709</v>
      </c>
      <c r="B4" t="s">
        <v>15</v>
      </c>
      <c r="C4" t="s">
        <v>35</v>
      </c>
      <c r="D4" s="694">
        <v>44440</v>
      </c>
      <c r="E4" s="695">
        <v>0.37638888888888888</v>
      </c>
      <c r="F4" t="s">
        <v>46</v>
      </c>
      <c r="G4" t="s">
        <v>46</v>
      </c>
      <c r="H4" t="s">
        <v>47</v>
      </c>
      <c r="I4"/>
      <c r="J4">
        <v>92.5</v>
      </c>
      <c r="K4">
        <v>5</v>
      </c>
      <c r="L4" t="s">
        <v>27</v>
      </c>
      <c r="M4" s="694">
        <v>44440</v>
      </c>
      <c r="N4" t="s">
        <v>24</v>
      </c>
      <c r="O4" s="694">
        <v>44446</v>
      </c>
      <c r="Q4" s="298"/>
      <c r="R4" s="79"/>
      <c r="S4" s="741" t="s">
        <v>590</v>
      </c>
      <c r="T4" s="743"/>
    </row>
    <row r="5" spans="1:32" ht="15.75" thickBot="1">
      <c r="A5" s="608"/>
      <c r="B5" s="608"/>
      <c r="C5" s="608"/>
      <c r="D5" s="607"/>
      <c r="E5" s="610"/>
      <c r="F5" s="608"/>
      <c r="G5" s="608"/>
      <c r="H5" s="608"/>
      <c r="I5" s="608"/>
      <c r="J5" s="608"/>
      <c r="K5" s="609"/>
      <c r="L5" s="608"/>
      <c r="M5" s="607"/>
      <c r="N5" s="608"/>
      <c r="O5" s="621"/>
      <c r="Q5" s="298"/>
      <c r="R5" s="79"/>
      <c r="S5" s="290" t="s">
        <v>109</v>
      </c>
      <c r="T5" s="301">
        <v>17.75</v>
      </c>
      <c r="V5" s="54"/>
      <c r="W5" s="55"/>
      <c r="X5" s="53"/>
      <c r="Y5" s="53"/>
      <c r="Z5" s="53"/>
      <c r="AA5" s="53" t="s">
        <v>18</v>
      </c>
      <c r="AB5" s="58">
        <v>1.49</v>
      </c>
      <c r="AC5" s="56">
        <v>0.02</v>
      </c>
      <c r="AD5" s="53" t="s">
        <v>50</v>
      </c>
      <c r="AE5" s="54">
        <v>43692</v>
      </c>
      <c r="AF5" s="53" t="s">
        <v>24</v>
      </c>
    </row>
    <row r="6" spans="1:32">
      <c r="A6">
        <v>2145709</v>
      </c>
      <c r="B6" t="s">
        <v>15</v>
      </c>
      <c r="C6" t="s">
        <v>35</v>
      </c>
      <c r="D6" s="694">
        <v>44440</v>
      </c>
      <c r="E6" s="695">
        <v>0.37638888888888888</v>
      </c>
      <c r="F6" t="s">
        <v>48</v>
      </c>
      <c r="G6" t="s">
        <v>48</v>
      </c>
      <c r="H6" t="s">
        <v>49</v>
      </c>
      <c r="I6"/>
      <c r="J6">
        <v>1.62</v>
      </c>
      <c r="K6">
        <v>0.02</v>
      </c>
      <c r="L6">
        <v>10</v>
      </c>
      <c r="M6" s="694">
        <v>44440</v>
      </c>
      <c r="N6" t="s">
        <v>24</v>
      </c>
      <c r="O6" s="694">
        <v>44446</v>
      </c>
      <c r="Q6" s="298"/>
      <c r="R6" s="79"/>
      <c r="S6" s="290" t="s">
        <v>127</v>
      </c>
      <c r="T6" s="292">
        <v>20.5</v>
      </c>
    </row>
    <row r="7" spans="1:32" ht="15.75" thickBot="1">
      <c r="A7" s="12"/>
      <c r="B7" s="12"/>
      <c r="C7" s="22"/>
      <c r="D7" s="93"/>
      <c r="E7" s="24"/>
      <c r="F7" s="22"/>
      <c r="G7" s="22"/>
      <c r="H7" s="22"/>
      <c r="I7" s="22"/>
      <c r="J7" s="28"/>
      <c r="K7" s="17"/>
      <c r="L7" s="22"/>
      <c r="M7" s="93"/>
      <c r="N7" s="22"/>
      <c r="O7" s="94"/>
      <c r="R7" s="79"/>
      <c r="S7" s="293" t="s">
        <v>129</v>
      </c>
      <c r="T7" s="294">
        <v>13</v>
      </c>
      <c r="V7" s="54"/>
      <c r="W7" s="55"/>
      <c r="X7" s="53"/>
      <c r="Y7" s="53"/>
      <c r="Z7" s="53"/>
      <c r="AA7" s="53" t="s">
        <v>18</v>
      </c>
      <c r="AB7" s="58">
        <v>2.02</v>
      </c>
      <c r="AC7" s="56">
        <v>0.1</v>
      </c>
      <c r="AD7" s="53" t="s">
        <v>18</v>
      </c>
      <c r="AE7" s="54">
        <v>43692</v>
      </c>
      <c r="AF7" s="53" t="s">
        <v>24</v>
      </c>
    </row>
    <row r="8" spans="1:32">
      <c r="A8">
        <v>2145709</v>
      </c>
      <c r="B8" t="s">
        <v>15</v>
      </c>
      <c r="C8" t="s">
        <v>35</v>
      </c>
      <c r="D8" s="694">
        <v>44440</v>
      </c>
      <c r="E8" s="695">
        <v>0.37638888888888888</v>
      </c>
      <c r="F8" t="s">
        <v>51</v>
      </c>
      <c r="G8" t="s">
        <v>51</v>
      </c>
      <c r="H8" t="s">
        <v>52</v>
      </c>
      <c r="I8"/>
      <c r="J8">
        <v>0.37</v>
      </c>
      <c r="K8">
        <v>0.1</v>
      </c>
      <c r="L8"/>
      <c r="M8" s="694">
        <v>44440</v>
      </c>
      <c r="N8" t="s">
        <v>24</v>
      </c>
      <c r="O8" s="694">
        <v>44452</v>
      </c>
      <c r="R8" s="79"/>
    </row>
    <row r="9" spans="1:32">
      <c r="A9" s="12"/>
      <c r="B9" s="12"/>
      <c r="O9" s="94"/>
      <c r="R9" s="79"/>
      <c r="U9" s="53"/>
      <c r="V9" s="54"/>
      <c r="W9" s="55"/>
      <c r="X9" s="53"/>
      <c r="Y9" s="53"/>
      <c r="Z9" s="53"/>
      <c r="AA9" s="53" t="s">
        <v>18</v>
      </c>
      <c r="AB9" s="58">
        <v>13.1</v>
      </c>
      <c r="AC9" s="16">
        <v>0.5</v>
      </c>
      <c r="AD9" s="53" t="s">
        <v>18</v>
      </c>
      <c r="AE9" s="54">
        <v>43685</v>
      </c>
      <c r="AF9" s="53" t="s">
        <v>38</v>
      </c>
    </row>
    <row r="10" spans="1:32">
      <c r="A10">
        <v>2145709</v>
      </c>
      <c r="B10" t="s">
        <v>15</v>
      </c>
      <c r="C10" t="s">
        <v>35</v>
      </c>
      <c r="D10" s="694">
        <v>44440</v>
      </c>
      <c r="E10" s="695">
        <v>0.37638888888888888</v>
      </c>
      <c r="F10" t="s">
        <v>53</v>
      </c>
      <c r="G10" t="s">
        <v>54</v>
      </c>
      <c r="H10" t="s">
        <v>55</v>
      </c>
      <c r="I10"/>
      <c r="J10">
        <v>1.99</v>
      </c>
      <c r="K10">
        <v>0.1</v>
      </c>
      <c r="L10"/>
      <c r="M10" s="694">
        <v>44440</v>
      </c>
      <c r="N10" t="s">
        <v>24</v>
      </c>
      <c r="O10" s="694">
        <v>44453</v>
      </c>
      <c r="P10" s="78"/>
      <c r="Q10" s="79"/>
      <c r="R10" s="79"/>
    </row>
    <row r="11" spans="1:32" ht="15.75" thickBot="1">
      <c r="C11" s="22"/>
      <c r="D11" s="93"/>
      <c r="E11" s="24"/>
      <c r="F11" s="22"/>
      <c r="G11" s="22"/>
      <c r="H11" s="22"/>
      <c r="I11" s="22"/>
      <c r="J11" s="28"/>
      <c r="K11" s="30"/>
      <c r="L11" s="22"/>
      <c r="M11" s="93"/>
      <c r="N11" s="22"/>
      <c r="R11" s="79"/>
      <c r="U11" s="53"/>
      <c r="V11" s="54"/>
      <c r="W11" s="55"/>
      <c r="X11" s="53"/>
      <c r="Y11" s="53"/>
      <c r="Z11" s="53"/>
      <c r="AA11" s="53" t="s">
        <v>18</v>
      </c>
      <c r="AB11" s="58">
        <v>9.3000000000000007</v>
      </c>
      <c r="AC11" s="16">
        <v>0.5</v>
      </c>
      <c r="AD11" s="53" t="s">
        <v>18</v>
      </c>
      <c r="AE11" s="54">
        <v>43699</v>
      </c>
      <c r="AF11" s="53" t="s">
        <v>38</v>
      </c>
    </row>
    <row r="12" spans="1:32" ht="15.75" thickBot="1">
      <c r="A12">
        <v>2145709</v>
      </c>
      <c r="B12" t="s">
        <v>15</v>
      </c>
      <c r="C12" t="s">
        <v>35</v>
      </c>
      <c r="D12" s="694">
        <v>44440</v>
      </c>
      <c r="E12" s="695">
        <v>0.37638888888888888</v>
      </c>
      <c r="F12" t="s">
        <v>31</v>
      </c>
      <c r="G12" t="s">
        <v>31</v>
      </c>
      <c r="H12" t="s">
        <v>582</v>
      </c>
      <c r="I12"/>
      <c r="J12">
        <v>0.12</v>
      </c>
      <c r="K12">
        <v>0.05</v>
      </c>
      <c r="L12"/>
      <c r="M12" s="694">
        <v>44440</v>
      </c>
      <c r="N12" t="s">
        <v>24</v>
      </c>
      <c r="O12" s="694">
        <v>44452</v>
      </c>
      <c r="P12" s="86">
        <f>J12*1000</f>
        <v>120</v>
      </c>
      <c r="Q12" s="299" t="s">
        <v>61</v>
      </c>
      <c r="R12" s="272"/>
    </row>
    <row r="13" spans="1:32">
      <c r="A13" s="125"/>
      <c r="B13" s="125"/>
      <c r="C13" s="266"/>
      <c r="D13" s="267"/>
      <c r="E13" s="268"/>
      <c r="F13" s="266"/>
      <c r="G13" s="266"/>
      <c r="H13" s="266"/>
      <c r="I13" s="266"/>
      <c r="J13" s="269"/>
      <c r="K13" s="129"/>
      <c r="L13" s="266"/>
      <c r="M13" s="267"/>
      <c r="N13" s="266"/>
      <c r="O13" s="126"/>
      <c r="P13" s="272"/>
      <c r="Q13" s="272"/>
      <c r="R13" s="272"/>
      <c r="S13" s="37"/>
      <c r="T13" s="37"/>
    </row>
    <row r="14" spans="1:32">
      <c r="A14">
        <v>2145709</v>
      </c>
      <c r="B14" t="s">
        <v>15</v>
      </c>
      <c r="C14" t="s">
        <v>35</v>
      </c>
      <c r="D14" s="694">
        <v>44440</v>
      </c>
      <c r="E14" s="695">
        <v>0.37638888888888888</v>
      </c>
      <c r="F14" t="s">
        <v>36</v>
      </c>
      <c r="G14" t="s">
        <v>36</v>
      </c>
      <c r="H14" t="s">
        <v>37</v>
      </c>
      <c r="I14"/>
      <c r="J14">
        <v>7.2</v>
      </c>
      <c r="K14">
        <v>0.5</v>
      </c>
      <c r="L14"/>
      <c r="M14" s="694">
        <v>44440</v>
      </c>
      <c r="N14" t="s">
        <v>38</v>
      </c>
      <c r="O14" s="694">
        <v>44440</v>
      </c>
    </row>
    <row r="15" spans="1:32">
      <c r="A15">
        <v>2146836</v>
      </c>
      <c r="B15" t="s">
        <v>15</v>
      </c>
      <c r="C15" t="s">
        <v>35</v>
      </c>
      <c r="D15" s="694">
        <v>44446</v>
      </c>
      <c r="E15" s="695">
        <v>0.64027777777777783</v>
      </c>
      <c r="F15" t="s">
        <v>36</v>
      </c>
      <c r="G15" t="s">
        <v>36</v>
      </c>
      <c r="H15" t="s">
        <v>37</v>
      </c>
      <c r="I15"/>
      <c r="J15">
        <v>5.8</v>
      </c>
      <c r="K15">
        <v>0.5</v>
      </c>
      <c r="L15"/>
      <c r="M15" s="694">
        <v>44447</v>
      </c>
      <c r="N15" t="s">
        <v>38</v>
      </c>
      <c r="O15" s="694">
        <v>44447</v>
      </c>
    </row>
    <row r="16" spans="1:32">
      <c r="A16">
        <v>2148450</v>
      </c>
      <c r="B16" t="s">
        <v>15</v>
      </c>
      <c r="C16" t="s">
        <v>35</v>
      </c>
      <c r="D16" s="694">
        <v>44453</v>
      </c>
      <c r="E16" s="695">
        <v>0.56180555555555556</v>
      </c>
      <c r="F16" t="s">
        <v>36</v>
      </c>
      <c r="G16" t="s">
        <v>36</v>
      </c>
      <c r="H16" t="s">
        <v>37</v>
      </c>
      <c r="I16"/>
      <c r="J16">
        <v>4.7</v>
      </c>
      <c r="K16">
        <v>0.5</v>
      </c>
      <c r="L16"/>
      <c r="M16" s="694">
        <v>44454</v>
      </c>
      <c r="N16" t="s">
        <v>38</v>
      </c>
      <c r="O16" s="694">
        <v>44454</v>
      </c>
    </row>
    <row r="17" spans="1:20">
      <c r="A17">
        <v>2150022</v>
      </c>
      <c r="B17" t="s">
        <v>15</v>
      </c>
      <c r="C17" t="s">
        <v>35</v>
      </c>
      <c r="D17" s="694">
        <v>44460</v>
      </c>
      <c r="E17" s="695">
        <v>0.55625000000000002</v>
      </c>
      <c r="F17" t="s">
        <v>36</v>
      </c>
      <c r="G17" t="s">
        <v>36</v>
      </c>
      <c r="H17" t="s">
        <v>37</v>
      </c>
      <c r="I17"/>
      <c r="J17">
        <v>3.1</v>
      </c>
      <c r="K17">
        <v>0.5</v>
      </c>
      <c r="L17"/>
      <c r="M17" s="694">
        <v>44461</v>
      </c>
      <c r="N17" t="s">
        <v>38</v>
      </c>
      <c r="O17" s="694">
        <v>44461</v>
      </c>
      <c r="S17" s="37"/>
      <c r="T17" s="37"/>
    </row>
    <row r="18" spans="1:20" s="37" customFormat="1">
      <c r="A18">
        <v>2151730</v>
      </c>
      <c r="B18" t="s">
        <v>15</v>
      </c>
      <c r="C18" t="s">
        <v>35</v>
      </c>
      <c r="D18" s="694">
        <v>44467</v>
      </c>
      <c r="E18" s="695">
        <v>0.54791666666666672</v>
      </c>
      <c r="F18" t="s">
        <v>36</v>
      </c>
      <c r="G18" t="s">
        <v>36</v>
      </c>
      <c r="H18" t="s">
        <v>37</v>
      </c>
      <c r="I18"/>
      <c r="J18">
        <v>4.2</v>
      </c>
      <c r="K18">
        <v>0.5</v>
      </c>
      <c r="L18"/>
      <c r="M18" s="694">
        <v>44468</v>
      </c>
      <c r="N18" t="s">
        <v>38</v>
      </c>
      <c r="O18" s="694">
        <v>44468</v>
      </c>
      <c r="S18" s="11"/>
      <c r="T18" s="11"/>
    </row>
    <row r="19" spans="1:20" ht="15.75" thickBot="1">
      <c r="H19" s="33" t="s">
        <v>71</v>
      </c>
      <c r="I19" s="33"/>
      <c r="J19" s="31">
        <f>MAX(J14:J18)</f>
        <v>7.2</v>
      </c>
      <c r="K19" s="32"/>
      <c r="L19" s="33"/>
      <c r="M19" s="166"/>
      <c r="N19" s="33" t="s">
        <v>38</v>
      </c>
      <c r="O19" s="93"/>
    </row>
    <row r="20" spans="1:20" ht="15.75" thickTop="1">
      <c r="H20" s="65"/>
      <c r="I20" s="65"/>
      <c r="J20" s="66"/>
      <c r="K20" s="61"/>
      <c r="L20" s="65"/>
      <c r="M20" s="167"/>
      <c r="N20" s="65"/>
      <c r="O20" s="96"/>
    </row>
    <row r="21" spans="1:20" ht="15.75" thickBot="1">
      <c r="A21" s="139"/>
      <c r="B21" s="139"/>
      <c r="C21" s="139"/>
      <c r="D21" s="170"/>
      <c r="E21" s="139"/>
      <c r="F21" s="139"/>
      <c r="G21" s="139"/>
      <c r="H21" s="140"/>
      <c r="I21" s="140"/>
      <c r="J21" s="141"/>
      <c r="K21" s="142"/>
      <c r="L21" s="140"/>
      <c r="M21" s="168"/>
      <c r="N21" s="140"/>
      <c r="O21" s="169"/>
    </row>
    <row r="22" spans="1:20" s="37" customFormat="1">
      <c r="A22" s="11"/>
      <c r="B22" s="11"/>
      <c r="C22" s="11"/>
      <c r="D22" s="99"/>
      <c r="E22" s="11"/>
      <c r="F22" s="11"/>
      <c r="G22" s="11"/>
      <c r="H22" s="11"/>
      <c r="I22" s="11"/>
      <c r="J22" s="29"/>
      <c r="K22" s="11"/>
      <c r="L22" s="11"/>
      <c r="M22" s="99"/>
      <c r="N22" s="11"/>
      <c r="O22" s="99"/>
      <c r="S22" s="11"/>
      <c r="T22" s="11"/>
    </row>
    <row r="23" spans="1:20" ht="15.75" thickBot="1">
      <c r="A23" s="172"/>
      <c r="B23" s="172"/>
      <c r="C23" s="172"/>
      <c r="D23" s="173"/>
      <c r="E23" s="172"/>
      <c r="F23" s="172"/>
      <c r="G23" s="172"/>
      <c r="H23" s="172"/>
      <c r="I23" s="172"/>
      <c r="J23" s="174"/>
      <c r="K23" s="172"/>
      <c r="L23" s="172"/>
      <c r="M23" s="173"/>
      <c r="N23" s="172"/>
      <c r="O23" s="173"/>
      <c r="P23" s="172"/>
      <c r="Q23" s="172"/>
      <c r="R23" s="298"/>
    </row>
    <row r="24" spans="1:20">
      <c r="A24" s="1" t="s">
        <v>0</v>
      </c>
      <c r="B24" s="1" t="s">
        <v>1</v>
      </c>
      <c r="C24" s="1" t="s">
        <v>2</v>
      </c>
      <c r="D24" s="92" t="s">
        <v>3</v>
      </c>
      <c r="E24" s="3" t="s">
        <v>4</v>
      </c>
      <c r="F24" s="1" t="s">
        <v>5</v>
      </c>
      <c r="G24" s="1" t="s">
        <v>6</v>
      </c>
      <c r="H24" s="1" t="s">
        <v>7</v>
      </c>
      <c r="I24" s="1" t="s">
        <v>8</v>
      </c>
      <c r="J24" s="27" t="s">
        <v>9</v>
      </c>
      <c r="K24" s="1" t="s">
        <v>10</v>
      </c>
      <c r="L24" s="1" t="s">
        <v>11</v>
      </c>
      <c r="M24" s="92" t="s">
        <v>12</v>
      </c>
      <c r="N24" s="1" t="s">
        <v>13</v>
      </c>
      <c r="O24" s="92" t="s">
        <v>14</v>
      </c>
    </row>
    <row r="25" spans="1:20" ht="15.75" customHeight="1">
      <c r="A25">
        <v>2145709</v>
      </c>
      <c r="B25" t="s">
        <v>15</v>
      </c>
      <c r="C25" t="s">
        <v>35</v>
      </c>
      <c r="D25" s="694">
        <v>44440</v>
      </c>
      <c r="E25" s="695">
        <v>0.37638888888888888</v>
      </c>
      <c r="F25" t="s">
        <v>40</v>
      </c>
      <c r="G25" t="s">
        <v>40</v>
      </c>
      <c r="H25" t="s">
        <v>41</v>
      </c>
      <c r="I25"/>
      <c r="J25">
        <v>1.0999999999999999E-2</v>
      </c>
      <c r="K25"/>
      <c r="L25"/>
      <c r="M25" s="694">
        <v>44440</v>
      </c>
      <c r="N25" t="s">
        <v>42</v>
      </c>
      <c r="O25" s="694">
        <v>44447</v>
      </c>
    </row>
    <row r="26" spans="1:20" ht="15.75" customHeight="1">
      <c r="A26">
        <v>2145709</v>
      </c>
      <c r="B26" t="s">
        <v>15</v>
      </c>
      <c r="C26" t="s">
        <v>35</v>
      </c>
      <c r="D26" s="694">
        <v>44440</v>
      </c>
      <c r="E26" s="695">
        <v>0.37638888888888888</v>
      </c>
      <c r="F26" t="s">
        <v>46</v>
      </c>
      <c r="G26" t="s">
        <v>46</v>
      </c>
      <c r="H26" t="s">
        <v>47</v>
      </c>
      <c r="I26"/>
      <c r="J26">
        <v>92.5</v>
      </c>
      <c r="K26">
        <v>5</v>
      </c>
      <c r="L26" t="s">
        <v>27</v>
      </c>
      <c r="M26" s="694">
        <v>44440</v>
      </c>
      <c r="N26" t="s">
        <v>24</v>
      </c>
      <c r="O26" s="694">
        <v>44446</v>
      </c>
    </row>
    <row r="27" spans="1:20" ht="15.75" customHeight="1">
      <c r="A27">
        <v>2145709</v>
      </c>
      <c r="B27" t="s">
        <v>15</v>
      </c>
      <c r="C27" t="s">
        <v>35</v>
      </c>
      <c r="D27" s="694">
        <v>44440</v>
      </c>
      <c r="E27" s="695">
        <v>0.37638888888888888</v>
      </c>
      <c r="F27" t="s">
        <v>48</v>
      </c>
      <c r="G27" t="s">
        <v>48</v>
      </c>
      <c r="H27" t="s">
        <v>49</v>
      </c>
      <c r="I27"/>
      <c r="J27">
        <v>1.62</v>
      </c>
      <c r="K27">
        <v>0.02</v>
      </c>
      <c r="L27">
        <v>10</v>
      </c>
      <c r="M27" s="694">
        <v>44440</v>
      </c>
      <c r="N27" t="s">
        <v>24</v>
      </c>
      <c r="O27" s="694">
        <v>44446</v>
      </c>
    </row>
    <row r="28" spans="1:20" ht="15.75" customHeight="1">
      <c r="A28">
        <v>2145709</v>
      </c>
      <c r="B28" t="s">
        <v>15</v>
      </c>
      <c r="C28" t="s">
        <v>35</v>
      </c>
      <c r="D28" s="694">
        <v>44440</v>
      </c>
      <c r="E28" s="695">
        <v>0.37638888888888888</v>
      </c>
      <c r="F28" t="s">
        <v>31</v>
      </c>
      <c r="G28" t="s">
        <v>31</v>
      </c>
      <c r="H28" t="s">
        <v>582</v>
      </c>
      <c r="I28"/>
      <c r="J28">
        <v>0.12</v>
      </c>
      <c r="K28">
        <v>0.05</v>
      </c>
      <c r="L28"/>
      <c r="M28" s="694">
        <v>44440</v>
      </c>
      <c r="N28" t="s">
        <v>24</v>
      </c>
      <c r="O28" s="694">
        <v>44452</v>
      </c>
    </row>
    <row r="29" spans="1:20" ht="15.75" customHeight="1">
      <c r="A29">
        <v>2145709</v>
      </c>
      <c r="B29" t="s">
        <v>15</v>
      </c>
      <c r="C29" t="s">
        <v>35</v>
      </c>
      <c r="D29" s="694">
        <v>44440</v>
      </c>
      <c r="E29" s="695">
        <v>0.37638888888888888</v>
      </c>
      <c r="F29" t="s">
        <v>51</v>
      </c>
      <c r="G29" t="s">
        <v>51</v>
      </c>
      <c r="H29" t="s">
        <v>52</v>
      </c>
      <c r="I29"/>
      <c r="J29">
        <v>0.37</v>
      </c>
      <c r="K29">
        <v>0.1</v>
      </c>
      <c r="L29"/>
      <c r="M29" s="694">
        <v>44440</v>
      </c>
      <c r="N29" t="s">
        <v>24</v>
      </c>
      <c r="O29" s="694">
        <v>44452</v>
      </c>
    </row>
    <row r="30" spans="1:20" ht="15.75" customHeight="1">
      <c r="A30">
        <v>2145709</v>
      </c>
      <c r="B30" t="s">
        <v>15</v>
      </c>
      <c r="C30" t="s">
        <v>35</v>
      </c>
      <c r="D30" s="694">
        <v>44440</v>
      </c>
      <c r="E30" s="695">
        <v>0.37638888888888888</v>
      </c>
      <c r="F30" t="s">
        <v>53</v>
      </c>
      <c r="G30" t="s">
        <v>54</v>
      </c>
      <c r="H30" t="s">
        <v>55</v>
      </c>
      <c r="I30"/>
      <c r="J30">
        <v>1.99</v>
      </c>
      <c r="K30">
        <v>0.1</v>
      </c>
      <c r="L30"/>
      <c r="M30" s="694">
        <v>44440</v>
      </c>
      <c r="N30" t="s">
        <v>24</v>
      </c>
      <c r="O30" s="694">
        <v>44453</v>
      </c>
    </row>
    <row r="31" spans="1:20" ht="15.75" customHeight="1">
      <c r="A31">
        <v>2145709</v>
      </c>
      <c r="B31" t="s">
        <v>15</v>
      </c>
      <c r="C31" t="s">
        <v>35</v>
      </c>
      <c r="D31" s="694">
        <v>44440</v>
      </c>
      <c r="E31" s="695">
        <v>0.37638888888888888</v>
      </c>
      <c r="F31" t="s">
        <v>36</v>
      </c>
      <c r="G31" t="s">
        <v>36</v>
      </c>
      <c r="H31" t="s">
        <v>37</v>
      </c>
      <c r="I31"/>
      <c r="J31">
        <v>7.2</v>
      </c>
      <c r="K31">
        <v>0.5</v>
      </c>
      <c r="L31"/>
      <c r="M31" s="694">
        <v>44440</v>
      </c>
      <c r="N31" t="s">
        <v>38</v>
      </c>
      <c r="O31" s="694">
        <v>44440</v>
      </c>
    </row>
    <row r="32" spans="1:20" ht="15.75" customHeight="1">
      <c r="A32">
        <v>2146836</v>
      </c>
      <c r="B32" t="s">
        <v>15</v>
      </c>
      <c r="C32" t="s">
        <v>35</v>
      </c>
      <c r="D32" s="694">
        <v>44446</v>
      </c>
      <c r="E32" s="695">
        <v>0.64027777777777783</v>
      </c>
      <c r="F32" t="s">
        <v>36</v>
      </c>
      <c r="G32" t="s">
        <v>36</v>
      </c>
      <c r="H32" t="s">
        <v>37</v>
      </c>
      <c r="I32"/>
      <c r="J32">
        <v>5.8</v>
      </c>
      <c r="K32">
        <v>0.5</v>
      </c>
      <c r="L32"/>
      <c r="M32" s="694">
        <v>44447</v>
      </c>
      <c r="N32" t="s">
        <v>38</v>
      </c>
      <c r="O32" s="694">
        <v>44447</v>
      </c>
    </row>
    <row r="33" spans="1:15">
      <c r="A33">
        <v>2148450</v>
      </c>
      <c r="B33" t="s">
        <v>15</v>
      </c>
      <c r="C33" t="s">
        <v>35</v>
      </c>
      <c r="D33" s="694">
        <v>44453</v>
      </c>
      <c r="E33" s="695">
        <v>0.56180555555555556</v>
      </c>
      <c r="F33" t="s">
        <v>36</v>
      </c>
      <c r="G33" t="s">
        <v>36</v>
      </c>
      <c r="H33" t="s">
        <v>37</v>
      </c>
      <c r="I33"/>
      <c r="J33">
        <v>4.7</v>
      </c>
      <c r="K33">
        <v>0.5</v>
      </c>
      <c r="L33"/>
      <c r="M33" s="694">
        <v>44454</v>
      </c>
      <c r="N33" t="s">
        <v>38</v>
      </c>
      <c r="O33" s="694">
        <v>44454</v>
      </c>
    </row>
    <row r="34" spans="1:15">
      <c r="A34">
        <v>2150022</v>
      </c>
      <c r="B34" t="s">
        <v>15</v>
      </c>
      <c r="C34" t="s">
        <v>35</v>
      </c>
      <c r="D34" s="694">
        <v>44460</v>
      </c>
      <c r="E34" s="695">
        <v>0.55625000000000002</v>
      </c>
      <c r="F34" t="s">
        <v>36</v>
      </c>
      <c r="G34" t="s">
        <v>36</v>
      </c>
      <c r="H34" t="s">
        <v>37</v>
      </c>
      <c r="I34"/>
      <c r="J34">
        <v>3.1</v>
      </c>
      <c r="K34">
        <v>0.5</v>
      </c>
      <c r="L34"/>
      <c r="M34" s="694">
        <v>44461</v>
      </c>
      <c r="N34" t="s">
        <v>38</v>
      </c>
      <c r="O34" s="694">
        <v>44461</v>
      </c>
    </row>
    <row r="35" spans="1:15">
      <c r="A35">
        <v>2151730</v>
      </c>
      <c r="B35" t="s">
        <v>15</v>
      </c>
      <c r="C35" t="s">
        <v>35</v>
      </c>
      <c r="D35" s="694">
        <v>44467</v>
      </c>
      <c r="E35" s="695">
        <v>0.54791666666666672</v>
      </c>
      <c r="F35" t="s">
        <v>36</v>
      </c>
      <c r="G35" t="s">
        <v>36</v>
      </c>
      <c r="H35" t="s">
        <v>37</v>
      </c>
      <c r="I35"/>
      <c r="J35">
        <v>4.2</v>
      </c>
      <c r="K35">
        <v>0.5</v>
      </c>
      <c r="L35"/>
      <c r="M35" s="694">
        <v>44468</v>
      </c>
      <c r="N35" t="s">
        <v>38</v>
      </c>
      <c r="O35" s="694">
        <v>44468</v>
      </c>
    </row>
    <row r="38" spans="1:15">
      <c r="A38" s="608" t="s">
        <v>863</v>
      </c>
      <c r="B38" s="608" t="s">
        <v>15</v>
      </c>
      <c r="C38" s="608" t="s">
        <v>862</v>
      </c>
      <c r="D38" s="607">
        <v>44413</v>
      </c>
      <c r="E38" s="610">
        <v>0.33124999999999999</v>
      </c>
      <c r="F38" s="608" t="s">
        <v>53</v>
      </c>
      <c r="G38" s="608" t="s">
        <v>54</v>
      </c>
      <c r="H38" s="608" t="s">
        <v>55</v>
      </c>
      <c r="I38" s="608" t="s">
        <v>18</v>
      </c>
      <c r="J38" s="608" t="s">
        <v>928</v>
      </c>
      <c r="K38" s="609">
        <v>0.1</v>
      </c>
      <c r="L38" s="608" t="s">
        <v>18</v>
      </c>
      <c r="M38" s="607">
        <v>44413</v>
      </c>
      <c r="N38" s="608" t="s">
        <v>24</v>
      </c>
      <c r="O38" s="607">
        <v>44428</v>
      </c>
    </row>
  </sheetData>
  <mergeCells count="1">
    <mergeCell ref="S4:T4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topLeftCell="E1" workbookViewId="0">
      <selection activeCell="R106" sqref="R106:S106"/>
    </sheetView>
  </sheetViews>
  <sheetFormatPr defaultRowHeight="15"/>
  <cols>
    <col min="1" max="1" width="8" style="349" bestFit="1" customWidth="1"/>
    <col min="2" max="2" width="9.28515625" style="349" bestFit="1" customWidth="1"/>
    <col min="3" max="3" width="7.140625" style="349" bestFit="1" customWidth="1"/>
    <col min="4" max="4" width="13.140625" style="350" bestFit="1" customWidth="1"/>
    <col min="5" max="5" width="13.28515625" style="349" bestFit="1" customWidth="1"/>
    <col min="6" max="6" width="12.5703125" style="349" bestFit="1" customWidth="1"/>
    <col min="7" max="7" width="7" style="349" bestFit="1" customWidth="1"/>
    <col min="8" max="8" width="31" style="349" bestFit="1" customWidth="1"/>
    <col min="9" max="9" width="4.85546875" style="349" bestFit="1" customWidth="1"/>
    <col min="10" max="10" width="15.42578125" style="349" bestFit="1" customWidth="1"/>
    <col min="11" max="11" width="6" style="349" bestFit="1" customWidth="1"/>
    <col min="12" max="12" width="9.140625" style="349"/>
    <col min="13" max="13" width="15.140625" style="350" bestFit="1" customWidth="1"/>
    <col min="14" max="14" width="5.85546875" style="349" bestFit="1" customWidth="1"/>
    <col min="15" max="15" width="13.28515625" style="350" bestFit="1" customWidth="1"/>
    <col min="16" max="16" width="21.140625" style="350" bestFit="1" customWidth="1"/>
    <col min="17" max="17" width="20.42578125" style="350" customWidth="1"/>
    <col min="18" max="18" width="21.140625" style="390" bestFit="1" customWidth="1"/>
    <col min="19" max="19" width="32.140625" style="349" bestFit="1" customWidth="1"/>
    <col min="20" max="16384" width="9.140625" style="349"/>
  </cols>
  <sheetData>
    <row r="1" spans="1:22" ht="15.75">
      <c r="A1" s="182" t="s">
        <v>0</v>
      </c>
      <c r="B1" s="182" t="s">
        <v>1</v>
      </c>
      <c r="C1" s="182" t="s">
        <v>2</v>
      </c>
      <c r="D1" s="183" t="s">
        <v>3</v>
      </c>
      <c r="E1" s="184" t="s">
        <v>4</v>
      </c>
      <c r="F1" s="182" t="s">
        <v>5</v>
      </c>
      <c r="G1" s="182" t="s">
        <v>6</v>
      </c>
      <c r="H1" s="182" t="s">
        <v>7</v>
      </c>
      <c r="I1" s="182" t="s">
        <v>8</v>
      </c>
      <c r="J1" s="185" t="s">
        <v>9</v>
      </c>
      <c r="K1" s="182" t="s">
        <v>10</v>
      </c>
      <c r="L1" s="275"/>
      <c r="M1" s="183" t="s">
        <v>12</v>
      </c>
      <c r="N1" s="182" t="s">
        <v>13</v>
      </c>
      <c r="O1" s="479" t="s">
        <v>14</v>
      </c>
      <c r="P1" s="464" t="s">
        <v>709</v>
      </c>
      <c r="R1" s="465" t="s">
        <v>708</v>
      </c>
      <c r="S1" s="466" t="s">
        <v>726</v>
      </c>
    </row>
    <row r="2" spans="1:22" ht="15.75" thickBot="1">
      <c r="A2" s="440">
        <v>2000058</v>
      </c>
      <c r="B2" s="6" t="s">
        <v>15</v>
      </c>
      <c r="C2" s="448" t="s">
        <v>21</v>
      </c>
      <c r="D2" s="449">
        <v>43832</v>
      </c>
      <c r="E2" s="450">
        <v>0.30694444444444446</v>
      </c>
      <c r="F2" s="448" t="s">
        <v>30</v>
      </c>
      <c r="G2" s="448" t="s">
        <v>31</v>
      </c>
      <c r="H2" s="448" t="s">
        <v>32</v>
      </c>
      <c r="I2" s="448"/>
      <c r="J2" s="451">
        <v>0.71099999999999997</v>
      </c>
      <c r="K2" s="452">
        <v>5.0000000000000001E-3</v>
      </c>
      <c r="L2" s="448" t="s">
        <v>18</v>
      </c>
      <c r="M2" s="449">
        <v>43832</v>
      </c>
      <c r="N2" s="448" t="s">
        <v>24</v>
      </c>
      <c r="O2" s="449">
        <v>43834</v>
      </c>
      <c r="P2" s="480"/>
      <c r="Q2" s="453"/>
      <c r="R2" s="467">
        <f>AVERAGE(P:P)</f>
        <v>7.6874999999999991</v>
      </c>
      <c r="S2" s="468">
        <f>AVERAGE(R11:R106)</f>
        <v>2.9439821789321785</v>
      </c>
    </row>
    <row r="3" spans="1:22" ht="15.75" thickBot="1">
      <c r="A3" s="440">
        <v>2000377</v>
      </c>
      <c r="B3" s="6" t="s">
        <v>15</v>
      </c>
      <c r="C3" s="448" t="s">
        <v>21</v>
      </c>
      <c r="D3" s="449">
        <v>43833</v>
      </c>
      <c r="E3" s="450">
        <v>0.31319444444444444</v>
      </c>
      <c r="F3" s="448" t="s">
        <v>30</v>
      </c>
      <c r="G3" s="448" t="s">
        <v>31</v>
      </c>
      <c r="H3" s="448" t="s">
        <v>32</v>
      </c>
      <c r="I3" s="448"/>
      <c r="J3" s="451">
        <v>19.5</v>
      </c>
      <c r="K3" s="452">
        <v>5.0000000000000001E-3</v>
      </c>
      <c r="L3" s="448" t="s">
        <v>18</v>
      </c>
      <c r="M3" s="449">
        <v>43833</v>
      </c>
      <c r="N3" s="448" t="s">
        <v>24</v>
      </c>
      <c r="O3" s="449">
        <v>43841</v>
      </c>
      <c r="P3" s="480"/>
      <c r="Q3" s="453"/>
    </row>
    <row r="4" spans="1:22" ht="15.75" thickBot="1">
      <c r="A4" s="440">
        <v>2000663</v>
      </c>
      <c r="B4" s="6" t="s">
        <v>15</v>
      </c>
      <c r="C4" s="448" t="s">
        <v>21</v>
      </c>
      <c r="D4" s="449">
        <v>43837</v>
      </c>
      <c r="E4" s="450">
        <v>0.31388888888888888</v>
      </c>
      <c r="F4" s="448" t="s">
        <v>30</v>
      </c>
      <c r="G4" s="448" t="s">
        <v>31</v>
      </c>
      <c r="H4" s="448" t="s">
        <v>32</v>
      </c>
      <c r="I4" s="454"/>
      <c r="J4" s="451">
        <v>0.441</v>
      </c>
      <c r="K4" s="452">
        <v>5.0000000000000001E-3</v>
      </c>
      <c r="L4" s="448" t="s">
        <v>18</v>
      </c>
      <c r="M4" s="449">
        <v>43837</v>
      </c>
      <c r="N4" s="448" t="s">
        <v>24</v>
      </c>
      <c r="O4" s="449">
        <v>43841</v>
      </c>
      <c r="P4" s="480"/>
      <c r="Q4" s="453"/>
      <c r="S4" s="761" t="s">
        <v>706</v>
      </c>
      <c r="T4" s="762"/>
      <c r="U4" s="762"/>
      <c r="V4" s="478">
        <f>(R2*S2*8.34)</f>
        <v>188.74973742451294</v>
      </c>
    </row>
    <row r="5" spans="1:22">
      <c r="A5" s="440">
        <v>2001267</v>
      </c>
      <c r="B5" s="6" t="s">
        <v>15</v>
      </c>
      <c r="C5" s="448" t="s">
        <v>21</v>
      </c>
      <c r="D5" s="449">
        <v>43839</v>
      </c>
      <c r="E5" s="450">
        <v>0.36944444444444446</v>
      </c>
      <c r="F5" s="448" t="s">
        <v>30</v>
      </c>
      <c r="G5" s="448" t="s">
        <v>31</v>
      </c>
      <c r="H5" s="448" t="s">
        <v>32</v>
      </c>
      <c r="I5" s="454"/>
      <c r="J5" s="451">
        <v>0.22800000000000001</v>
      </c>
      <c r="K5" s="452">
        <v>5.0000000000000001E-3</v>
      </c>
      <c r="L5" s="448" t="s">
        <v>18</v>
      </c>
      <c r="M5" s="449">
        <v>43839</v>
      </c>
      <c r="N5" s="448" t="s">
        <v>24</v>
      </c>
      <c r="O5" s="449">
        <v>43841</v>
      </c>
      <c r="P5" s="480"/>
      <c r="Q5" s="453"/>
      <c r="S5" s="763" t="s">
        <v>728</v>
      </c>
      <c r="T5" s="763"/>
      <c r="U5" s="763"/>
      <c r="V5" s="763"/>
    </row>
    <row r="6" spans="1:22">
      <c r="A6" s="440">
        <v>2001848</v>
      </c>
      <c r="B6" s="6" t="s">
        <v>15</v>
      </c>
      <c r="C6" s="448" t="s">
        <v>21</v>
      </c>
      <c r="D6" s="449">
        <v>43844</v>
      </c>
      <c r="E6" s="450">
        <v>0.33680555555555558</v>
      </c>
      <c r="F6" s="448" t="s">
        <v>30</v>
      </c>
      <c r="G6" s="448" t="s">
        <v>31</v>
      </c>
      <c r="H6" s="448" t="s">
        <v>32</v>
      </c>
      <c r="I6" s="454"/>
      <c r="J6" s="451">
        <v>9.0999999999999998E-2</v>
      </c>
      <c r="K6" s="452">
        <v>5.0000000000000001E-3</v>
      </c>
      <c r="L6" s="448" t="s">
        <v>18</v>
      </c>
      <c r="M6" s="449">
        <v>43844</v>
      </c>
      <c r="N6" s="448" t="s">
        <v>24</v>
      </c>
      <c r="O6" s="449">
        <v>43848</v>
      </c>
      <c r="P6" s="480"/>
      <c r="Q6" s="453"/>
    </row>
    <row r="7" spans="1:22">
      <c r="A7" s="440">
        <v>2002298</v>
      </c>
      <c r="B7" s="6" t="s">
        <v>15</v>
      </c>
      <c r="C7" s="448" t="s">
        <v>21</v>
      </c>
      <c r="D7" s="449">
        <v>43846</v>
      </c>
      <c r="E7" s="450">
        <v>0.32847222222222222</v>
      </c>
      <c r="F7" s="448" t="s">
        <v>30</v>
      </c>
      <c r="G7" s="448" t="s">
        <v>31</v>
      </c>
      <c r="H7" s="448" t="s">
        <v>32</v>
      </c>
      <c r="I7" s="454"/>
      <c r="J7" s="451">
        <v>9.5000000000000001E-2</v>
      </c>
      <c r="K7" s="452">
        <v>5.0000000000000001E-3</v>
      </c>
      <c r="L7" s="448" t="s">
        <v>18</v>
      </c>
      <c r="M7" s="449">
        <v>43846</v>
      </c>
      <c r="N7" s="448" t="s">
        <v>24</v>
      </c>
      <c r="O7" s="449">
        <v>43848</v>
      </c>
      <c r="P7" s="480"/>
      <c r="Q7" s="453"/>
    </row>
    <row r="8" spans="1:22">
      <c r="A8" s="440">
        <v>2003116</v>
      </c>
      <c r="B8" s="6" t="s">
        <v>15</v>
      </c>
      <c r="C8" s="448" t="s">
        <v>21</v>
      </c>
      <c r="D8" s="449">
        <v>43852</v>
      </c>
      <c r="E8" s="450">
        <v>0.38750000000000001</v>
      </c>
      <c r="F8" s="448" t="s">
        <v>30</v>
      </c>
      <c r="G8" s="448" t="s">
        <v>31</v>
      </c>
      <c r="H8" s="448" t="s">
        <v>32</v>
      </c>
      <c r="I8" s="454"/>
      <c r="J8" s="451">
        <v>0.186</v>
      </c>
      <c r="K8" s="452">
        <v>5.0000000000000001E-3</v>
      </c>
      <c r="L8" s="448" t="s">
        <v>18</v>
      </c>
      <c r="M8" s="449">
        <v>43852</v>
      </c>
      <c r="N8" s="448" t="s">
        <v>24</v>
      </c>
      <c r="O8" s="449">
        <v>43855</v>
      </c>
      <c r="P8" s="480"/>
      <c r="Q8" s="453"/>
    </row>
    <row r="9" spans="1:22">
      <c r="A9" s="440">
        <v>2003309</v>
      </c>
      <c r="B9" s="6" t="s">
        <v>15</v>
      </c>
      <c r="C9" s="448" t="s">
        <v>21</v>
      </c>
      <c r="D9" s="449">
        <v>43853</v>
      </c>
      <c r="E9" s="450">
        <v>0.36249999999999999</v>
      </c>
      <c r="F9" s="448" t="s">
        <v>30</v>
      </c>
      <c r="G9" s="448" t="s">
        <v>31</v>
      </c>
      <c r="H9" s="448" t="s">
        <v>32</v>
      </c>
      <c r="I9" s="454"/>
      <c r="J9" s="451">
        <v>0.126</v>
      </c>
      <c r="K9" s="452">
        <v>5.0000000000000001E-3</v>
      </c>
      <c r="L9" s="448" t="s">
        <v>18</v>
      </c>
      <c r="M9" s="449">
        <v>43853</v>
      </c>
      <c r="N9" s="448" t="s">
        <v>24</v>
      </c>
      <c r="O9" s="449">
        <v>43855</v>
      </c>
      <c r="P9" s="480"/>
      <c r="Q9" s="453"/>
    </row>
    <row r="10" spans="1:22" ht="15.75" thickBot="1">
      <c r="A10" s="440">
        <v>2003958</v>
      </c>
      <c r="B10" s="6" t="s">
        <v>15</v>
      </c>
      <c r="C10" s="448" t="s">
        <v>21</v>
      </c>
      <c r="D10" s="449">
        <v>43858</v>
      </c>
      <c r="E10" s="450">
        <v>0.30833333333333335</v>
      </c>
      <c r="F10" s="448" t="s">
        <v>30</v>
      </c>
      <c r="G10" s="448" t="s">
        <v>31</v>
      </c>
      <c r="H10" s="448" t="s">
        <v>32</v>
      </c>
      <c r="I10" s="454"/>
      <c r="J10" s="451">
        <v>1.47</v>
      </c>
      <c r="K10" s="452">
        <v>5.0000000000000001E-3</v>
      </c>
      <c r="L10" s="448" t="s">
        <v>18</v>
      </c>
      <c r="M10" s="449">
        <v>43858</v>
      </c>
      <c r="N10" s="448" t="s">
        <v>24</v>
      </c>
      <c r="O10" s="449">
        <v>43862</v>
      </c>
      <c r="P10" s="480"/>
      <c r="Q10" s="453"/>
    </row>
    <row r="11" spans="1:22" ht="15.75" thickBot="1">
      <c r="A11" s="440">
        <v>2004338</v>
      </c>
      <c r="B11" s="6" t="s">
        <v>15</v>
      </c>
      <c r="C11" s="448" t="s">
        <v>21</v>
      </c>
      <c r="D11" s="449">
        <v>43860</v>
      </c>
      <c r="E11" s="450">
        <v>0.31527777777777777</v>
      </c>
      <c r="F11" s="448" t="s">
        <v>30</v>
      </c>
      <c r="G11" s="448" t="s">
        <v>31</v>
      </c>
      <c r="H11" s="448" t="s">
        <v>32</v>
      </c>
      <c r="I11" s="454"/>
      <c r="J11" s="451">
        <v>3.58</v>
      </c>
      <c r="K11" s="452">
        <v>5.0000000000000001E-3</v>
      </c>
      <c r="L11" s="448" t="s">
        <v>18</v>
      </c>
      <c r="M11" s="449">
        <v>43860</v>
      </c>
      <c r="N11" s="448" t="s">
        <v>24</v>
      </c>
      <c r="O11" s="449">
        <v>43862</v>
      </c>
      <c r="P11" s="455">
        <v>7.29</v>
      </c>
      <c r="Q11" s="453"/>
      <c r="R11" s="494">
        <f>AVERAGE(J2:J11)</f>
        <v>2.6427999999999998</v>
      </c>
      <c r="S11" s="495" t="s">
        <v>729</v>
      </c>
      <c r="T11" s="451"/>
      <c r="U11" s="451"/>
    </row>
    <row r="12" spans="1:22">
      <c r="A12" s="456">
        <v>2006711</v>
      </c>
      <c r="B12" s="457" t="s">
        <v>15</v>
      </c>
      <c r="C12" s="457" t="s">
        <v>21</v>
      </c>
      <c r="D12" s="458">
        <v>43874</v>
      </c>
      <c r="E12" s="459">
        <v>0.30902777777777779</v>
      </c>
      <c r="F12" s="457" t="s">
        <v>31</v>
      </c>
      <c r="G12" s="457" t="s">
        <v>31</v>
      </c>
      <c r="H12" s="457" t="s">
        <v>582</v>
      </c>
      <c r="I12" s="457" t="s">
        <v>18</v>
      </c>
      <c r="J12" s="456">
        <v>5.39</v>
      </c>
      <c r="K12" s="460">
        <v>0.05</v>
      </c>
      <c r="L12" s="457" t="s">
        <v>18</v>
      </c>
      <c r="M12" s="458">
        <v>43874</v>
      </c>
      <c r="N12" s="457" t="s">
        <v>24</v>
      </c>
      <c r="O12" s="458">
        <v>43878</v>
      </c>
      <c r="P12" s="481"/>
      <c r="Q12" s="461"/>
    </row>
    <row r="13" spans="1:22">
      <c r="A13" s="456">
        <v>2004935</v>
      </c>
      <c r="B13" s="457" t="s">
        <v>15</v>
      </c>
      <c r="C13" s="457" t="s">
        <v>21</v>
      </c>
      <c r="D13" s="458">
        <v>43865</v>
      </c>
      <c r="E13" s="459">
        <v>0.30416666666666664</v>
      </c>
      <c r="F13" s="457" t="s">
        <v>30</v>
      </c>
      <c r="G13" s="457" t="s">
        <v>31</v>
      </c>
      <c r="H13" s="457" t="s">
        <v>32</v>
      </c>
      <c r="I13" s="457" t="s">
        <v>18</v>
      </c>
      <c r="J13" s="456">
        <v>0.46500000000000002</v>
      </c>
      <c r="K13" s="460">
        <v>5.0000000000000001E-3</v>
      </c>
      <c r="L13" s="457" t="s">
        <v>18</v>
      </c>
      <c r="M13" s="458">
        <v>43865</v>
      </c>
      <c r="N13" s="457" t="s">
        <v>24</v>
      </c>
      <c r="O13" s="458">
        <v>43873</v>
      </c>
      <c r="P13" s="481"/>
      <c r="Q13" s="461"/>
    </row>
    <row r="14" spans="1:22">
      <c r="A14" s="456">
        <v>2005218</v>
      </c>
      <c r="B14" s="457" t="s">
        <v>15</v>
      </c>
      <c r="C14" s="457" t="s">
        <v>21</v>
      </c>
      <c r="D14" s="458">
        <v>43866</v>
      </c>
      <c r="E14" s="459">
        <v>0.29930555555555555</v>
      </c>
      <c r="F14" s="457" t="s">
        <v>30</v>
      </c>
      <c r="G14" s="457" t="s">
        <v>31</v>
      </c>
      <c r="H14" s="457" t="s">
        <v>32</v>
      </c>
      <c r="I14" s="457" t="s">
        <v>18</v>
      </c>
      <c r="J14" s="456">
        <v>2.69</v>
      </c>
      <c r="K14" s="460">
        <v>5.0000000000000001E-3</v>
      </c>
      <c r="L14" s="457" t="s">
        <v>18</v>
      </c>
      <c r="M14" s="458">
        <v>43866</v>
      </c>
      <c r="N14" s="457" t="s">
        <v>24</v>
      </c>
      <c r="O14" s="458">
        <v>43870</v>
      </c>
      <c r="P14" s="481"/>
      <c r="Q14" s="461"/>
    </row>
    <row r="15" spans="1:22">
      <c r="A15" s="456">
        <v>2005421</v>
      </c>
      <c r="B15" s="457" t="s">
        <v>15</v>
      </c>
      <c r="C15" s="457" t="s">
        <v>21</v>
      </c>
      <c r="D15" s="458">
        <v>43867</v>
      </c>
      <c r="E15" s="459">
        <v>0.32916666666666666</v>
      </c>
      <c r="F15" s="457" t="s">
        <v>30</v>
      </c>
      <c r="G15" s="457" t="s">
        <v>31</v>
      </c>
      <c r="H15" s="457" t="s">
        <v>32</v>
      </c>
      <c r="I15" s="457" t="s">
        <v>18</v>
      </c>
      <c r="J15" s="456">
        <v>1.02</v>
      </c>
      <c r="K15" s="460">
        <v>5.0000000000000001E-3</v>
      </c>
      <c r="L15" s="457" t="s">
        <v>18</v>
      </c>
      <c r="M15" s="458">
        <v>43867</v>
      </c>
      <c r="N15" s="457" t="s">
        <v>24</v>
      </c>
      <c r="O15" s="458">
        <v>43869</v>
      </c>
      <c r="P15" s="481"/>
      <c r="Q15" s="461"/>
    </row>
    <row r="16" spans="1:22">
      <c r="A16" s="456">
        <v>2006135</v>
      </c>
      <c r="B16" s="457" t="s">
        <v>15</v>
      </c>
      <c r="C16" s="457" t="s">
        <v>21</v>
      </c>
      <c r="D16" s="458">
        <v>43872</v>
      </c>
      <c r="E16" s="459">
        <v>0.30833333333333335</v>
      </c>
      <c r="F16" s="457" t="s">
        <v>30</v>
      </c>
      <c r="G16" s="457" t="s">
        <v>31</v>
      </c>
      <c r="H16" s="457" t="s">
        <v>32</v>
      </c>
      <c r="I16" s="457" t="s">
        <v>18</v>
      </c>
      <c r="J16" s="456">
        <v>4.91</v>
      </c>
      <c r="K16" s="460">
        <v>5.0000000000000001E-3</v>
      </c>
      <c r="L16" s="457" t="s">
        <v>18</v>
      </c>
      <c r="M16" s="458">
        <v>43872</v>
      </c>
      <c r="N16" s="457" t="s">
        <v>24</v>
      </c>
      <c r="O16" s="458">
        <v>43874</v>
      </c>
      <c r="P16" s="481"/>
      <c r="Q16" s="461"/>
    </row>
    <row r="17" spans="1:21">
      <c r="A17" s="456">
        <v>2007240</v>
      </c>
      <c r="B17" s="457" t="s">
        <v>15</v>
      </c>
      <c r="C17" s="457" t="s">
        <v>21</v>
      </c>
      <c r="D17" s="458">
        <v>43879</v>
      </c>
      <c r="E17" s="459">
        <v>0.30763888888888891</v>
      </c>
      <c r="F17" s="457" t="s">
        <v>30</v>
      </c>
      <c r="G17" s="457" t="s">
        <v>31</v>
      </c>
      <c r="H17" s="457" t="s">
        <v>32</v>
      </c>
      <c r="I17" s="457" t="s">
        <v>18</v>
      </c>
      <c r="J17" s="456">
        <v>1.51</v>
      </c>
      <c r="K17" s="460">
        <v>5.0000000000000001E-3</v>
      </c>
      <c r="L17" s="457" t="s">
        <v>18</v>
      </c>
      <c r="M17" s="458">
        <v>43879</v>
      </c>
      <c r="N17" s="457" t="s">
        <v>24</v>
      </c>
      <c r="O17" s="458">
        <v>43882</v>
      </c>
      <c r="P17" s="481"/>
      <c r="Q17" s="461"/>
    </row>
    <row r="18" spans="1:21">
      <c r="A18" s="456">
        <v>2007552</v>
      </c>
      <c r="B18" s="457" t="s">
        <v>15</v>
      </c>
      <c r="C18" s="457" t="s">
        <v>21</v>
      </c>
      <c r="D18" s="458">
        <v>43880</v>
      </c>
      <c r="E18" s="459">
        <v>0.35</v>
      </c>
      <c r="F18" s="457" t="s">
        <v>30</v>
      </c>
      <c r="G18" s="457" t="s">
        <v>31</v>
      </c>
      <c r="H18" s="457" t="s">
        <v>32</v>
      </c>
      <c r="I18" s="457" t="s">
        <v>18</v>
      </c>
      <c r="J18" s="456">
        <v>4.3099999999999996</v>
      </c>
      <c r="K18" s="460">
        <v>5.0000000000000001E-3</v>
      </c>
      <c r="L18" s="457" t="s">
        <v>18</v>
      </c>
      <c r="M18" s="458">
        <v>43880</v>
      </c>
      <c r="N18" s="457" t="s">
        <v>24</v>
      </c>
      <c r="O18" s="458">
        <v>43882</v>
      </c>
      <c r="P18" s="481"/>
      <c r="Q18" s="461"/>
    </row>
    <row r="19" spans="1:21">
      <c r="A19" s="456">
        <v>2007757</v>
      </c>
      <c r="B19" s="457" t="s">
        <v>15</v>
      </c>
      <c r="C19" s="457" t="s">
        <v>21</v>
      </c>
      <c r="D19" s="458">
        <v>43881</v>
      </c>
      <c r="E19" s="459">
        <v>0.31458333333333333</v>
      </c>
      <c r="F19" s="457" t="s">
        <v>30</v>
      </c>
      <c r="G19" s="457" t="s">
        <v>31</v>
      </c>
      <c r="H19" s="457" t="s">
        <v>32</v>
      </c>
      <c r="I19" s="457" t="s">
        <v>18</v>
      </c>
      <c r="J19" s="456">
        <v>5.39</v>
      </c>
      <c r="K19" s="460">
        <v>5.0000000000000001E-3</v>
      </c>
      <c r="L19" s="457" t="s">
        <v>18</v>
      </c>
      <c r="M19" s="458">
        <v>43881</v>
      </c>
      <c r="N19" s="457" t="s">
        <v>24</v>
      </c>
      <c r="O19" s="458">
        <v>43882</v>
      </c>
      <c r="P19" s="481"/>
      <c r="Q19" s="461"/>
    </row>
    <row r="20" spans="1:21" ht="15.75" thickBot="1">
      <c r="A20" s="456">
        <v>2008341</v>
      </c>
      <c r="B20" s="457" t="s">
        <v>15</v>
      </c>
      <c r="C20" s="457" t="s">
        <v>21</v>
      </c>
      <c r="D20" s="458">
        <v>43886</v>
      </c>
      <c r="E20" s="459">
        <v>0.32291666666666669</v>
      </c>
      <c r="F20" s="457" t="s">
        <v>30</v>
      </c>
      <c r="G20" s="457" t="s">
        <v>31</v>
      </c>
      <c r="H20" s="457" t="s">
        <v>32</v>
      </c>
      <c r="I20" s="457" t="s">
        <v>18</v>
      </c>
      <c r="J20" s="456">
        <v>5.34</v>
      </c>
      <c r="K20" s="460">
        <v>5.0000000000000001E-3</v>
      </c>
      <c r="L20" s="457" t="s">
        <v>18</v>
      </c>
      <c r="M20" s="458">
        <v>43886</v>
      </c>
      <c r="N20" s="457" t="s">
        <v>24</v>
      </c>
      <c r="O20" s="458">
        <v>43890</v>
      </c>
      <c r="P20" s="481"/>
      <c r="Q20" s="461"/>
    </row>
    <row r="21" spans="1:21" ht="15.75" thickBot="1">
      <c r="A21" s="456">
        <v>2008737</v>
      </c>
      <c r="B21" s="457" t="s">
        <v>15</v>
      </c>
      <c r="C21" s="457" t="s">
        <v>21</v>
      </c>
      <c r="D21" s="458">
        <v>43888</v>
      </c>
      <c r="E21" s="459">
        <v>0.31041666666666667</v>
      </c>
      <c r="F21" s="457" t="s">
        <v>30</v>
      </c>
      <c r="G21" s="457" t="s">
        <v>31</v>
      </c>
      <c r="H21" s="457" t="s">
        <v>32</v>
      </c>
      <c r="I21" s="457" t="s">
        <v>18</v>
      </c>
      <c r="J21" s="456">
        <v>4.5</v>
      </c>
      <c r="K21" s="460">
        <v>5.0000000000000001E-3</v>
      </c>
      <c r="L21" s="457" t="s">
        <v>18</v>
      </c>
      <c r="M21" s="458">
        <v>43888</v>
      </c>
      <c r="N21" s="457" t="s">
        <v>24</v>
      </c>
      <c r="O21" s="458">
        <v>43890</v>
      </c>
      <c r="P21" s="462">
        <v>7.26</v>
      </c>
      <c r="Q21" s="461"/>
      <c r="R21" s="496">
        <f>AVERAGE(J12:J21)</f>
        <v>3.5524999999999998</v>
      </c>
      <c r="S21" s="497" t="s">
        <v>727</v>
      </c>
      <c r="T21" s="463"/>
      <c r="U21" s="463"/>
    </row>
    <row r="22" spans="1:21">
      <c r="A22" s="456">
        <v>2009395</v>
      </c>
      <c r="B22" s="457" t="s">
        <v>15</v>
      </c>
      <c r="C22" s="469" t="s">
        <v>21</v>
      </c>
      <c r="D22" s="470">
        <v>43893</v>
      </c>
      <c r="E22" s="471">
        <v>0.31666666666666665</v>
      </c>
      <c r="F22" s="469" t="s">
        <v>30</v>
      </c>
      <c r="G22" s="469" t="s">
        <v>31</v>
      </c>
      <c r="H22" s="469" t="s">
        <v>32</v>
      </c>
      <c r="I22" s="469" t="s">
        <v>18</v>
      </c>
      <c r="J22" s="472">
        <v>5.07</v>
      </c>
      <c r="K22" s="473">
        <v>5.0000000000000001E-3</v>
      </c>
      <c r="L22" s="469" t="s">
        <v>18</v>
      </c>
      <c r="M22" s="470">
        <v>43893</v>
      </c>
      <c r="N22" s="469" t="s">
        <v>24</v>
      </c>
      <c r="O22" s="470">
        <v>43894</v>
      </c>
      <c r="P22" s="482"/>
      <c r="Q22" s="474"/>
    </row>
    <row r="23" spans="1:21">
      <c r="A23" s="456">
        <v>2009955</v>
      </c>
      <c r="B23" s="457" t="s">
        <v>15</v>
      </c>
      <c r="C23" s="469" t="s">
        <v>21</v>
      </c>
      <c r="D23" s="470">
        <v>43895</v>
      </c>
      <c r="E23" s="471">
        <v>0.30555555555555558</v>
      </c>
      <c r="F23" s="469" t="s">
        <v>30</v>
      </c>
      <c r="G23" s="469" t="s">
        <v>31</v>
      </c>
      <c r="H23" s="469" t="s">
        <v>32</v>
      </c>
      <c r="I23" s="469" t="s">
        <v>18</v>
      </c>
      <c r="J23" s="472">
        <v>3.66</v>
      </c>
      <c r="K23" s="473">
        <v>5.0000000000000001E-3</v>
      </c>
      <c r="L23" s="469" t="s">
        <v>18</v>
      </c>
      <c r="M23" s="470">
        <v>43895</v>
      </c>
      <c r="N23" s="469" t="s">
        <v>24</v>
      </c>
      <c r="O23" s="470">
        <v>43897</v>
      </c>
      <c r="P23" s="482"/>
      <c r="Q23" s="474"/>
    </row>
    <row r="24" spans="1:21">
      <c r="A24" s="456">
        <v>2010604</v>
      </c>
      <c r="B24" s="457" t="s">
        <v>15</v>
      </c>
      <c r="C24" s="469" t="s">
        <v>21</v>
      </c>
      <c r="D24" s="470">
        <v>43900</v>
      </c>
      <c r="E24" s="471">
        <v>0.36666666666666664</v>
      </c>
      <c r="F24" s="469" t="s">
        <v>30</v>
      </c>
      <c r="G24" s="469" t="s">
        <v>31</v>
      </c>
      <c r="H24" s="469" t="s">
        <v>32</v>
      </c>
      <c r="I24" s="469" t="s">
        <v>18</v>
      </c>
      <c r="J24" s="472">
        <v>4.22</v>
      </c>
      <c r="K24" s="473">
        <v>5.0000000000000001E-3</v>
      </c>
      <c r="L24" s="469" t="s">
        <v>18</v>
      </c>
      <c r="M24" s="470">
        <v>43900</v>
      </c>
      <c r="N24" s="469" t="s">
        <v>24</v>
      </c>
      <c r="O24" s="470">
        <v>43904</v>
      </c>
      <c r="P24" s="482"/>
      <c r="Q24" s="474"/>
    </row>
    <row r="25" spans="1:21">
      <c r="A25" s="456">
        <v>2011305</v>
      </c>
      <c r="B25" s="457" t="s">
        <v>15</v>
      </c>
      <c r="C25" s="469" t="s">
        <v>21</v>
      </c>
      <c r="D25" s="470">
        <v>43902</v>
      </c>
      <c r="E25" s="471">
        <v>0.31388888888888888</v>
      </c>
      <c r="F25" s="469" t="s">
        <v>30</v>
      </c>
      <c r="G25" s="469" t="s">
        <v>31</v>
      </c>
      <c r="H25" s="469" t="s">
        <v>32</v>
      </c>
      <c r="I25" s="469" t="s">
        <v>18</v>
      </c>
      <c r="J25" s="472">
        <v>5.53</v>
      </c>
      <c r="K25" s="473">
        <v>5.0000000000000001E-3</v>
      </c>
      <c r="L25" s="469" t="s">
        <v>18</v>
      </c>
      <c r="M25" s="470">
        <v>43902</v>
      </c>
      <c r="N25" s="469" t="s">
        <v>24</v>
      </c>
      <c r="O25" s="470">
        <v>43904</v>
      </c>
      <c r="P25" s="482"/>
      <c r="Q25" s="474"/>
    </row>
    <row r="26" spans="1:21">
      <c r="A26" s="456">
        <v>2011999</v>
      </c>
      <c r="B26" s="457" t="s">
        <v>15</v>
      </c>
      <c r="C26" s="469" t="s">
        <v>21</v>
      </c>
      <c r="D26" s="470">
        <v>43907</v>
      </c>
      <c r="E26" s="471">
        <v>0.30277777777777776</v>
      </c>
      <c r="F26" s="469" t="s">
        <v>30</v>
      </c>
      <c r="G26" s="469" t="s">
        <v>31</v>
      </c>
      <c r="H26" s="469" t="s">
        <v>32</v>
      </c>
      <c r="I26" s="469" t="s">
        <v>18</v>
      </c>
      <c r="J26" s="472">
        <v>1.0900000000000001</v>
      </c>
      <c r="K26" s="473">
        <v>5.0000000000000001E-3</v>
      </c>
      <c r="L26" s="469" t="s">
        <v>18</v>
      </c>
      <c r="M26" s="470">
        <v>43907</v>
      </c>
      <c r="N26" s="469" t="s">
        <v>24</v>
      </c>
      <c r="O26" s="470">
        <v>43911</v>
      </c>
      <c r="P26" s="482"/>
      <c r="Q26" s="474"/>
    </row>
    <row r="27" spans="1:21">
      <c r="A27" s="456">
        <v>2012439</v>
      </c>
      <c r="B27" s="457" t="s">
        <v>15</v>
      </c>
      <c r="C27" s="469" t="s">
        <v>21</v>
      </c>
      <c r="D27" s="470">
        <v>43909</v>
      </c>
      <c r="E27" s="471">
        <v>0.30277777777777776</v>
      </c>
      <c r="F27" s="469" t="s">
        <v>30</v>
      </c>
      <c r="G27" s="469" t="s">
        <v>31</v>
      </c>
      <c r="H27" s="469" t="s">
        <v>32</v>
      </c>
      <c r="I27" s="469" t="s">
        <v>18</v>
      </c>
      <c r="J27" s="472">
        <v>2.78</v>
      </c>
      <c r="K27" s="473">
        <v>5.0000000000000001E-3</v>
      </c>
      <c r="L27" s="469" t="s">
        <v>18</v>
      </c>
      <c r="M27" s="470">
        <v>43909</v>
      </c>
      <c r="N27" s="469" t="s">
        <v>24</v>
      </c>
      <c r="O27" s="470">
        <v>43911</v>
      </c>
      <c r="P27" s="482"/>
      <c r="Q27" s="474"/>
    </row>
    <row r="28" spans="1:21" ht="15.75" thickBot="1">
      <c r="A28" s="456">
        <v>2012993</v>
      </c>
      <c r="B28" s="457" t="s">
        <v>15</v>
      </c>
      <c r="C28" s="469" t="s">
        <v>21</v>
      </c>
      <c r="D28" s="470">
        <v>43914</v>
      </c>
      <c r="E28" s="471">
        <v>0.2986111111111111</v>
      </c>
      <c r="F28" s="469" t="s">
        <v>30</v>
      </c>
      <c r="G28" s="469" t="s">
        <v>31</v>
      </c>
      <c r="H28" s="469" t="s">
        <v>32</v>
      </c>
      <c r="I28" s="469" t="s">
        <v>18</v>
      </c>
      <c r="J28" s="472">
        <v>8</v>
      </c>
      <c r="K28" s="473">
        <v>5.0000000000000001E-3</v>
      </c>
      <c r="L28" s="469" t="s">
        <v>18</v>
      </c>
      <c r="M28" s="470">
        <v>43914</v>
      </c>
      <c r="N28" s="469" t="s">
        <v>24</v>
      </c>
      <c r="O28" s="470">
        <v>43918</v>
      </c>
      <c r="P28" s="482"/>
      <c r="Q28" s="474"/>
    </row>
    <row r="29" spans="1:21" ht="15.75" thickBot="1">
      <c r="A29" s="456">
        <v>2013449</v>
      </c>
      <c r="B29" s="457" t="s">
        <v>15</v>
      </c>
      <c r="C29" s="469" t="s">
        <v>21</v>
      </c>
      <c r="D29" s="470">
        <v>43916</v>
      </c>
      <c r="E29" s="471">
        <v>0.32291666666666669</v>
      </c>
      <c r="F29" s="469" t="s">
        <v>30</v>
      </c>
      <c r="G29" s="469" t="s">
        <v>31</v>
      </c>
      <c r="H29" s="469" t="s">
        <v>32</v>
      </c>
      <c r="I29" s="469" t="s">
        <v>18</v>
      </c>
      <c r="J29" s="472">
        <v>6.06</v>
      </c>
      <c r="K29" s="473">
        <v>5.0000000000000001E-3</v>
      </c>
      <c r="L29" s="469" t="s">
        <v>18</v>
      </c>
      <c r="M29" s="470">
        <v>43916</v>
      </c>
      <c r="N29" s="469" t="s">
        <v>24</v>
      </c>
      <c r="O29" s="470">
        <v>43918</v>
      </c>
      <c r="P29" s="475">
        <v>6.45</v>
      </c>
      <c r="Q29" s="474"/>
      <c r="R29" s="498">
        <f>AVERAGE(J22:J29)</f>
        <v>4.5512500000000005</v>
      </c>
      <c r="S29" s="499" t="s">
        <v>727</v>
      </c>
      <c r="T29" s="476"/>
      <c r="U29" s="476"/>
    </row>
    <row r="30" spans="1:21" ht="17.25" customHeight="1">
      <c r="A30" s="351">
        <v>2014286</v>
      </c>
      <c r="B30" s="352" t="s">
        <v>15</v>
      </c>
      <c r="C30" s="352" t="s">
        <v>21</v>
      </c>
      <c r="D30" s="353">
        <v>43923</v>
      </c>
      <c r="E30" s="354">
        <v>0.29166666666666669</v>
      </c>
      <c r="F30" s="352" t="s">
        <v>30</v>
      </c>
      <c r="G30" s="352" t="s">
        <v>31</v>
      </c>
      <c r="H30" s="352" t="s">
        <v>32</v>
      </c>
      <c r="I30" s="352" t="s">
        <v>18</v>
      </c>
      <c r="J30" s="355">
        <v>3.56</v>
      </c>
      <c r="K30" s="356">
        <v>5.0000000000000001E-3</v>
      </c>
      <c r="L30" s="352" t="s">
        <v>18</v>
      </c>
      <c r="M30" s="353">
        <v>43923</v>
      </c>
      <c r="N30" s="352" t="s">
        <v>24</v>
      </c>
      <c r="O30" s="353">
        <v>43925</v>
      </c>
      <c r="P30" s="483"/>
      <c r="Q30" s="353"/>
    </row>
    <row r="31" spans="1:21" ht="17.25" customHeight="1">
      <c r="A31" s="357">
        <v>2014928</v>
      </c>
      <c r="B31" s="358" t="s">
        <v>15</v>
      </c>
      <c r="C31" s="358" t="s">
        <v>21</v>
      </c>
      <c r="D31" s="359">
        <v>43928</v>
      </c>
      <c r="E31" s="360">
        <v>0.31111111111111112</v>
      </c>
      <c r="F31" s="358" t="s">
        <v>30</v>
      </c>
      <c r="G31" s="358" t="s">
        <v>31</v>
      </c>
      <c r="H31" s="358" t="s">
        <v>32</v>
      </c>
      <c r="I31" s="358" t="s">
        <v>18</v>
      </c>
      <c r="J31" s="361">
        <v>4.63</v>
      </c>
      <c r="K31" s="362">
        <v>5.0000000000000001E-3</v>
      </c>
      <c r="L31" s="358" t="s">
        <v>18</v>
      </c>
      <c r="M31" s="359">
        <v>43928</v>
      </c>
      <c r="N31" s="358" t="s">
        <v>24</v>
      </c>
      <c r="O31" s="359">
        <v>43932</v>
      </c>
      <c r="P31" s="484"/>
      <c r="Q31" s="359"/>
    </row>
    <row r="32" spans="1:21" ht="17.25" customHeight="1">
      <c r="A32" s="357">
        <v>2015494</v>
      </c>
      <c r="B32" s="358" t="s">
        <v>15</v>
      </c>
      <c r="C32" s="358" t="s">
        <v>21</v>
      </c>
      <c r="D32" s="359">
        <v>43930</v>
      </c>
      <c r="E32" s="360">
        <v>0.30555555555555558</v>
      </c>
      <c r="F32" s="358" t="s">
        <v>30</v>
      </c>
      <c r="G32" s="358" t="s">
        <v>31</v>
      </c>
      <c r="H32" s="358" t="s">
        <v>32</v>
      </c>
      <c r="I32" s="358" t="s">
        <v>18</v>
      </c>
      <c r="J32" s="361">
        <v>4.7300000000000004</v>
      </c>
      <c r="K32" s="362">
        <v>5.0000000000000001E-3</v>
      </c>
      <c r="L32" s="358" t="s">
        <v>18</v>
      </c>
      <c r="M32" s="359">
        <v>43930</v>
      </c>
      <c r="N32" s="358" t="s">
        <v>24</v>
      </c>
      <c r="O32" s="359">
        <v>43932</v>
      </c>
      <c r="P32" s="484"/>
      <c r="Q32" s="359"/>
    </row>
    <row r="33" spans="1:21" ht="17.25" customHeight="1">
      <c r="A33" s="357">
        <v>2016262</v>
      </c>
      <c r="B33" s="358" t="s">
        <v>15</v>
      </c>
      <c r="C33" s="358" t="s">
        <v>21</v>
      </c>
      <c r="D33" s="359">
        <v>43935</v>
      </c>
      <c r="E33" s="360">
        <v>0.34652777777777777</v>
      </c>
      <c r="F33" s="358" t="s">
        <v>30</v>
      </c>
      <c r="G33" s="358" t="s">
        <v>31</v>
      </c>
      <c r="H33" s="358" t="s">
        <v>32</v>
      </c>
      <c r="I33" s="358" t="s">
        <v>18</v>
      </c>
      <c r="J33" s="361">
        <v>1.71</v>
      </c>
      <c r="K33" s="362">
        <v>5.0000000000000001E-3</v>
      </c>
      <c r="L33" s="358" t="s">
        <v>18</v>
      </c>
      <c r="M33" s="359">
        <v>43935</v>
      </c>
      <c r="N33" s="358" t="s">
        <v>24</v>
      </c>
      <c r="O33" s="359">
        <v>43939</v>
      </c>
      <c r="P33" s="484"/>
      <c r="Q33" s="359"/>
    </row>
    <row r="34" spans="1:21" ht="17.25" customHeight="1">
      <c r="A34" s="357">
        <v>2016799</v>
      </c>
      <c r="B34" s="358" t="s">
        <v>15</v>
      </c>
      <c r="C34" s="358" t="s">
        <v>21</v>
      </c>
      <c r="D34" s="359">
        <v>43936</v>
      </c>
      <c r="E34" s="360">
        <v>0.30416666666666664</v>
      </c>
      <c r="F34" s="358" t="s">
        <v>30</v>
      </c>
      <c r="G34" s="358" t="s">
        <v>31</v>
      </c>
      <c r="H34" s="358" t="s">
        <v>32</v>
      </c>
      <c r="I34" s="358" t="s">
        <v>18</v>
      </c>
      <c r="J34" s="361">
        <v>4.3</v>
      </c>
      <c r="K34" s="362">
        <v>5.0000000000000001E-3</v>
      </c>
      <c r="L34" s="358" t="s">
        <v>18</v>
      </c>
      <c r="M34" s="359">
        <v>43937</v>
      </c>
      <c r="N34" s="358" t="s">
        <v>24</v>
      </c>
      <c r="O34" s="359">
        <v>43939</v>
      </c>
      <c r="P34" s="484"/>
      <c r="Q34" s="359"/>
    </row>
    <row r="35" spans="1:21" ht="17.25" customHeight="1">
      <c r="A35" s="357">
        <v>2017448</v>
      </c>
      <c r="B35" s="358" t="s">
        <v>15</v>
      </c>
      <c r="C35" s="358" t="s">
        <v>21</v>
      </c>
      <c r="D35" s="359">
        <v>43942</v>
      </c>
      <c r="E35" s="360">
        <v>0.30555555555555558</v>
      </c>
      <c r="F35" s="358" t="s">
        <v>30</v>
      </c>
      <c r="G35" s="358" t="s">
        <v>31</v>
      </c>
      <c r="H35" s="358" t="s">
        <v>32</v>
      </c>
      <c r="I35" s="358" t="s">
        <v>18</v>
      </c>
      <c r="J35" s="361">
        <v>4.18</v>
      </c>
      <c r="K35" s="362">
        <v>5.0000000000000001E-3</v>
      </c>
      <c r="L35" s="358" t="s">
        <v>18</v>
      </c>
      <c r="M35" s="359">
        <v>43942</v>
      </c>
      <c r="N35" s="358" t="s">
        <v>24</v>
      </c>
      <c r="O35" s="359">
        <v>43946</v>
      </c>
      <c r="P35" s="484"/>
      <c r="Q35" s="359"/>
    </row>
    <row r="36" spans="1:21" ht="17.25" customHeight="1">
      <c r="A36" s="357">
        <v>2017995</v>
      </c>
      <c r="B36" s="358" t="s">
        <v>15</v>
      </c>
      <c r="C36" s="358" t="s">
        <v>21</v>
      </c>
      <c r="D36" s="359">
        <v>43944</v>
      </c>
      <c r="E36" s="360">
        <v>0.30833333333333335</v>
      </c>
      <c r="F36" s="358" t="s">
        <v>30</v>
      </c>
      <c r="G36" s="358" t="s">
        <v>31</v>
      </c>
      <c r="H36" s="358" t="s">
        <v>32</v>
      </c>
      <c r="I36" s="358" t="s">
        <v>18</v>
      </c>
      <c r="J36" s="361">
        <v>5.65</v>
      </c>
      <c r="K36" s="362">
        <v>5.0000000000000001E-3</v>
      </c>
      <c r="L36" s="358" t="s">
        <v>18</v>
      </c>
      <c r="M36" s="359">
        <v>43944</v>
      </c>
      <c r="N36" s="358" t="s">
        <v>24</v>
      </c>
      <c r="O36" s="359">
        <v>43946</v>
      </c>
      <c r="P36" s="484"/>
      <c r="Q36" s="359"/>
    </row>
    <row r="37" spans="1:21" ht="17.25" customHeight="1" thickBot="1">
      <c r="A37" s="357">
        <v>2018696</v>
      </c>
      <c r="B37" s="358" t="s">
        <v>15</v>
      </c>
      <c r="C37" s="358" t="s">
        <v>21</v>
      </c>
      <c r="D37" s="359">
        <v>43949</v>
      </c>
      <c r="E37" s="360">
        <v>0.30277777777777776</v>
      </c>
      <c r="F37" s="358" t="s">
        <v>30</v>
      </c>
      <c r="G37" s="358" t="s">
        <v>31</v>
      </c>
      <c r="H37" s="358" t="s">
        <v>32</v>
      </c>
      <c r="I37" s="358" t="s">
        <v>18</v>
      </c>
      <c r="J37" s="361">
        <v>5.5</v>
      </c>
      <c r="K37" s="362">
        <v>5.0000000000000001E-3</v>
      </c>
      <c r="L37" s="358" t="s">
        <v>18</v>
      </c>
      <c r="M37" s="359">
        <v>43949</v>
      </c>
      <c r="N37" s="358" t="s">
        <v>24</v>
      </c>
      <c r="O37" s="359">
        <v>43953</v>
      </c>
      <c r="P37" s="484"/>
      <c r="Q37" s="359"/>
    </row>
    <row r="38" spans="1:21" ht="17.25" customHeight="1" thickBot="1">
      <c r="A38" s="357">
        <v>2019226</v>
      </c>
      <c r="B38" s="358" t="s">
        <v>15</v>
      </c>
      <c r="C38" s="358" t="s">
        <v>21</v>
      </c>
      <c r="D38" s="359">
        <v>43951</v>
      </c>
      <c r="E38" s="360">
        <v>0.30208333333333331</v>
      </c>
      <c r="F38" s="358" t="s">
        <v>30</v>
      </c>
      <c r="G38" s="358" t="s">
        <v>31</v>
      </c>
      <c r="H38" s="358" t="s">
        <v>32</v>
      </c>
      <c r="I38" s="358" t="s">
        <v>18</v>
      </c>
      <c r="J38" s="361">
        <v>3.3</v>
      </c>
      <c r="K38" s="362">
        <v>5.0000000000000001E-3</v>
      </c>
      <c r="L38" s="358" t="s">
        <v>18</v>
      </c>
      <c r="M38" s="359">
        <v>43951</v>
      </c>
      <c r="N38" s="358" t="s">
        <v>24</v>
      </c>
      <c r="O38" s="359">
        <v>43953</v>
      </c>
      <c r="P38" s="394">
        <v>7.04</v>
      </c>
      <c r="Q38" s="359"/>
      <c r="R38" s="500">
        <f>AVERAGE(J30:J38)</f>
        <v>4.1733333333333329</v>
      </c>
      <c r="S38" s="501" t="s">
        <v>707</v>
      </c>
      <c r="T38" s="388"/>
      <c r="U38" s="388"/>
    </row>
    <row r="39" spans="1:21">
      <c r="A39" s="405">
        <v>2014286</v>
      </c>
      <c r="B39" s="363" t="s">
        <v>15</v>
      </c>
      <c r="C39" s="363" t="s">
        <v>21</v>
      </c>
      <c r="D39" s="364">
        <v>43956</v>
      </c>
      <c r="E39" s="365">
        <v>0.31180555555555556</v>
      </c>
      <c r="F39" s="363" t="s">
        <v>30</v>
      </c>
      <c r="G39" s="363" t="s">
        <v>31</v>
      </c>
      <c r="H39" s="363" t="s">
        <v>32</v>
      </c>
      <c r="I39" s="363"/>
      <c r="J39" s="366">
        <v>4.1900000000000004</v>
      </c>
      <c r="K39" s="367">
        <v>5.0000000000000001E-3</v>
      </c>
      <c r="L39" s="368" t="s">
        <v>18</v>
      </c>
      <c r="M39" s="364">
        <v>43956</v>
      </c>
      <c r="N39" s="368" t="s">
        <v>24</v>
      </c>
      <c r="O39" s="364">
        <v>43960</v>
      </c>
      <c r="P39" s="485"/>
      <c r="Q39" s="364"/>
    </row>
    <row r="40" spans="1:21" ht="30">
      <c r="A40" s="366">
        <v>2014928</v>
      </c>
      <c r="B40" s="368" t="s">
        <v>15</v>
      </c>
      <c r="C40" s="368" t="s">
        <v>21</v>
      </c>
      <c r="D40" s="364">
        <v>43958</v>
      </c>
      <c r="E40" s="365">
        <v>0.30069444444444443</v>
      </c>
      <c r="F40" s="368" t="s">
        <v>30</v>
      </c>
      <c r="G40" s="368" t="s">
        <v>31</v>
      </c>
      <c r="H40" s="368" t="s">
        <v>32</v>
      </c>
      <c r="I40" s="368" t="s">
        <v>18</v>
      </c>
      <c r="J40" s="366">
        <v>4.16</v>
      </c>
      <c r="K40" s="367">
        <v>5.0000000000000001E-3</v>
      </c>
      <c r="L40" s="368" t="s">
        <v>18</v>
      </c>
      <c r="M40" s="364">
        <v>43958</v>
      </c>
      <c r="N40" s="368" t="s">
        <v>24</v>
      </c>
      <c r="O40" s="364">
        <v>43960</v>
      </c>
      <c r="P40" s="485"/>
      <c r="Q40" s="364"/>
    </row>
    <row r="41" spans="1:21" ht="30">
      <c r="A41" s="366">
        <v>2015494</v>
      </c>
      <c r="B41" s="368" t="s">
        <v>15</v>
      </c>
      <c r="C41" s="368" t="s">
        <v>21</v>
      </c>
      <c r="D41" s="364">
        <v>43963</v>
      </c>
      <c r="E41" s="365">
        <v>0.29930555555555555</v>
      </c>
      <c r="F41" s="368" t="s">
        <v>30</v>
      </c>
      <c r="G41" s="368" t="s">
        <v>31</v>
      </c>
      <c r="H41" s="368" t="s">
        <v>32</v>
      </c>
      <c r="I41" s="368" t="s">
        <v>18</v>
      </c>
      <c r="J41" s="366">
        <v>4.93</v>
      </c>
      <c r="K41" s="367">
        <v>5.0000000000000001E-3</v>
      </c>
      <c r="L41" s="368" t="s">
        <v>18</v>
      </c>
      <c r="M41" s="364">
        <v>43963</v>
      </c>
      <c r="N41" s="368" t="s">
        <v>24</v>
      </c>
      <c r="O41" s="364">
        <v>43972</v>
      </c>
      <c r="P41" s="485"/>
      <c r="Q41" s="364"/>
    </row>
    <row r="42" spans="1:21" ht="30">
      <c r="A42" s="366">
        <v>2016262</v>
      </c>
      <c r="B42" s="368" t="s">
        <v>15</v>
      </c>
      <c r="C42" s="368" t="s">
        <v>21</v>
      </c>
      <c r="D42" s="364">
        <v>43965</v>
      </c>
      <c r="E42" s="365">
        <v>0.30486111111111114</v>
      </c>
      <c r="F42" s="368" t="s">
        <v>30</v>
      </c>
      <c r="G42" s="368" t="s">
        <v>31</v>
      </c>
      <c r="H42" s="368" t="s">
        <v>32</v>
      </c>
      <c r="I42" s="368" t="s">
        <v>18</v>
      </c>
      <c r="J42" s="366">
        <v>5.46</v>
      </c>
      <c r="K42" s="367">
        <v>5.0000000000000001E-3</v>
      </c>
      <c r="L42" s="368" t="s">
        <v>18</v>
      </c>
      <c r="M42" s="364">
        <v>43965</v>
      </c>
      <c r="N42" s="368" t="s">
        <v>24</v>
      </c>
      <c r="O42" s="364">
        <v>43972</v>
      </c>
      <c r="P42" s="485"/>
      <c r="Q42" s="364"/>
    </row>
    <row r="43" spans="1:21" ht="30">
      <c r="A43" s="366">
        <v>2016799</v>
      </c>
      <c r="B43" s="368" t="s">
        <v>15</v>
      </c>
      <c r="C43" s="368" t="s">
        <v>21</v>
      </c>
      <c r="D43" s="364">
        <v>43970</v>
      </c>
      <c r="E43" s="365">
        <v>0.35972222222222222</v>
      </c>
      <c r="F43" s="368" t="s">
        <v>30</v>
      </c>
      <c r="G43" s="368" t="s">
        <v>31</v>
      </c>
      <c r="H43" s="368" t="s">
        <v>32</v>
      </c>
      <c r="I43" s="368" t="s">
        <v>18</v>
      </c>
      <c r="J43" s="366">
        <v>2.82</v>
      </c>
      <c r="K43" s="367">
        <v>5.0000000000000001E-3</v>
      </c>
      <c r="L43" s="368" t="s">
        <v>18</v>
      </c>
      <c r="M43" s="364">
        <v>43970</v>
      </c>
      <c r="N43" s="368" t="s">
        <v>24</v>
      </c>
      <c r="O43" s="364">
        <v>43972</v>
      </c>
      <c r="P43" s="485"/>
      <c r="Q43" s="364"/>
    </row>
    <row r="44" spans="1:21" ht="30">
      <c r="A44" s="366">
        <v>2017448</v>
      </c>
      <c r="B44" s="368" t="s">
        <v>15</v>
      </c>
      <c r="C44" s="368" t="s">
        <v>21</v>
      </c>
      <c r="D44" s="364">
        <v>43972</v>
      </c>
      <c r="E44" s="365">
        <v>0.29791666666666666</v>
      </c>
      <c r="F44" s="368" t="s">
        <v>30</v>
      </c>
      <c r="G44" s="368" t="s">
        <v>31</v>
      </c>
      <c r="H44" s="368" t="s">
        <v>32</v>
      </c>
      <c r="I44" s="368" t="s">
        <v>18</v>
      </c>
      <c r="J44" s="366">
        <v>3.85</v>
      </c>
      <c r="K44" s="367">
        <v>5.0000000000000001E-3</v>
      </c>
      <c r="L44" s="368" t="s">
        <v>18</v>
      </c>
      <c r="M44" s="364">
        <v>43972</v>
      </c>
      <c r="N44" s="368" t="s">
        <v>24</v>
      </c>
      <c r="O44" s="364">
        <v>43974</v>
      </c>
      <c r="P44" s="485"/>
      <c r="Q44" s="364"/>
    </row>
    <row r="45" spans="1:21" ht="30.75" thickBot="1">
      <c r="A45" s="366">
        <v>2017995</v>
      </c>
      <c r="B45" s="368" t="s">
        <v>15</v>
      </c>
      <c r="C45" s="368" t="s">
        <v>21</v>
      </c>
      <c r="D45" s="364">
        <v>43978</v>
      </c>
      <c r="E45" s="365">
        <v>0.30416666666666664</v>
      </c>
      <c r="F45" s="368" t="s">
        <v>30</v>
      </c>
      <c r="G45" s="368" t="s">
        <v>31</v>
      </c>
      <c r="H45" s="368" t="s">
        <v>32</v>
      </c>
      <c r="I45" s="368" t="s">
        <v>18</v>
      </c>
      <c r="J45" s="366">
        <v>2.9</v>
      </c>
      <c r="K45" s="367">
        <v>5.0000000000000001E-3</v>
      </c>
      <c r="L45" s="368" t="s">
        <v>18</v>
      </c>
      <c r="M45" s="364">
        <v>43978</v>
      </c>
      <c r="N45" s="368" t="s">
        <v>24</v>
      </c>
      <c r="O45" s="364">
        <v>43979</v>
      </c>
      <c r="P45" s="485"/>
      <c r="Q45" s="364"/>
    </row>
    <row r="46" spans="1:21" ht="30.75" thickBot="1">
      <c r="A46" s="366">
        <v>2018696</v>
      </c>
      <c r="B46" s="368" t="s">
        <v>15</v>
      </c>
      <c r="C46" s="368" t="s">
        <v>21</v>
      </c>
      <c r="D46" s="364">
        <v>43980</v>
      </c>
      <c r="E46" s="365">
        <v>0.2986111111111111</v>
      </c>
      <c r="F46" s="368" t="s">
        <v>30</v>
      </c>
      <c r="G46" s="368" t="s">
        <v>31</v>
      </c>
      <c r="H46" s="368" t="s">
        <v>32</v>
      </c>
      <c r="I46" s="368" t="s">
        <v>18</v>
      </c>
      <c r="J46" s="366">
        <v>3.65</v>
      </c>
      <c r="K46" s="367">
        <v>5.0000000000000001E-3</v>
      </c>
      <c r="L46" s="368" t="s">
        <v>18</v>
      </c>
      <c r="M46" s="364">
        <v>43980</v>
      </c>
      <c r="N46" s="368" t="s">
        <v>24</v>
      </c>
      <c r="O46" s="364">
        <v>43988</v>
      </c>
      <c r="P46" s="392">
        <v>7.48</v>
      </c>
      <c r="Q46" s="364"/>
      <c r="R46" s="502">
        <f>AVERAGE(J39:J46)</f>
        <v>3.9950000000000001</v>
      </c>
      <c r="S46" s="503" t="s">
        <v>725</v>
      </c>
      <c r="T46" s="393"/>
      <c r="U46" s="393"/>
    </row>
    <row r="47" spans="1:21" ht="18.75" customHeight="1">
      <c r="A47" s="441" t="s">
        <v>716</v>
      </c>
      <c r="B47" s="441" t="s">
        <v>15</v>
      </c>
      <c r="C47" s="441" t="s">
        <v>21</v>
      </c>
      <c r="D47" s="442">
        <v>43984</v>
      </c>
      <c r="E47" s="443">
        <v>0.29791666666666666</v>
      </c>
      <c r="F47" s="441" t="s">
        <v>30</v>
      </c>
      <c r="G47" s="441" t="s">
        <v>31</v>
      </c>
      <c r="H47" s="441" t="s">
        <v>32</v>
      </c>
      <c r="I47" s="441" t="s">
        <v>18</v>
      </c>
      <c r="J47" s="444">
        <v>3.38</v>
      </c>
      <c r="K47" s="445">
        <v>5.0000000000000001E-3</v>
      </c>
      <c r="L47" s="441" t="s">
        <v>18</v>
      </c>
      <c r="M47" s="442">
        <v>43984</v>
      </c>
      <c r="N47" s="441" t="s">
        <v>24</v>
      </c>
      <c r="O47" s="442">
        <v>43988</v>
      </c>
      <c r="P47" s="486"/>
      <c r="Q47" s="446"/>
    </row>
    <row r="48" spans="1:21" ht="18.75" customHeight="1">
      <c r="A48" s="441" t="s">
        <v>717</v>
      </c>
      <c r="B48" s="441" t="s">
        <v>15</v>
      </c>
      <c r="C48" s="441" t="s">
        <v>21</v>
      </c>
      <c r="D48" s="442">
        <v>43986</v>
      </c>
      <c r="E48" s="443">
        <v>0.30208333333333331</v>
      </c>
      <c r="F48" s="441" t="s">
        <v>30</v>
      </c>
      <c r="G48" s="441" t="s">
        <v>31</v>
      </c>
      <c r="H48" s="441" t="s">
        <v>32</v>
      </c>
      <c r="I48" s="441" t="s">
        <v>18</v>
      </c>
      <c r="J48" s="444">
        <v>3.59</v>
      </c>
      <c r="K48" s="445">
        <v>5.0000000000000001E-3</v>
      </c>
      <c r="L48" s="441" t="s">
        <v>18</v>
      </c>
      <c r="M48" s="442">
        <v>43986</v>
      </c>
      <c r="N48" s="441" t="s">
        <v>24</v>
      </c>
      <c r="O48" s="442">
        <v>43988</v>
      </c>
      <c r="P48" s="486"/>
      <c r="Q48" s="446"/>
    </row>
    <row r="49" spans="1:21" ht="18.75" customHeight="1">
      <c r="A49" s="441" t="s">
        <v>718</v>
      </c>
      <c r="B49" s="441" t="s">
        <v>15</v>
      </c>
      <c r="C49" s="441" t="s">
        <v>21</v>
      </c>
      <c r="D49" s="442">
        <v>43991</v>
      </c>
      <c r="E49" s="443">
        <v>0.30763888888888891</v>
      </c>
      <c r="F49" s="441" t="s">
        <v>30</v>
      </c>
      <c r="G49" s="441" t="s">
        <v>31</v>
      </c>
      <c r="H49" s="441" t="s">
        <v>32</v>
      </c>
      <c r="I49" s="441" t="s">
        <v>18</v>
      </c>
      <c r="J49" s="444">
        <v>3.92</v>
      </c>
      <c r="K49" s="445">
        <v>5.0000000000000001E-3</v>
      </c>
      <c r="L49" s="441" t="s">
        <v>18</v>
      </c>
      <c r="M49" s="442">
        <v>43991</v>
      </c>
      <c r="N49" s="441" t="s">
        <v>24</v>
      </c>
      <c r="O49" s="442">
        <v>43995</v>
      </c>
      <c r="P49" s="486"/>
      <c r="Q49" s="446"/>
    </row>
    <row r="50" spans="1:21" ht="18.75" customHeight="1">
      <c r="A50" s="441" t="s">
        <v>719</v>
      </c>
      <c r="B50" s="441" t="s">
        <v>15</v>
      </c>
      <c r="C50" s="441" t="s">
        <v>21</v>
      </c>
      <c r="D50" s="442">
        <v>43993</v>
      </c>
      <c r="E50" s="443">
        <v>0.30972222222222223</v>
      </c>
      <c r="F50" s="441" t="s">
        <v>30</v>
      </c>
      <c r="G50" s="441" t="s">
        <v>31</v>
      </c>
      <c r="H50" s="441" t="s">
        <v>32</v>
      </c>
      <c r="I50" s="441" t="s">
        <v>18</v>
      </c>
      <c r="J50" s="444">
        <v>4.18</v>
      </c>
      <c r="K50" s="445">
        <v>5.0000000000000001E-3</v>
      </c>
      <c r="L50" s="441" t="s">
        <v>18</v>
      </c>
      <c r="M50" s="442">
        <v>43993</v>
      </c>
      <c r="N50" s="441" t="s">
        <v>24</v>
      </c>
      <c r="O50" s="442">
        <v>43995</v>
      </c>
      <c r="P50" s="486"/>
      <c r="Q50" s="446"/>
    </row>
    <row r="51" spans="1:21" ht="18.75" customHeight="1">
      <c r="A51" s="441" t="s">
        <v>720</v>
      </c>
      <c r="B51" s="441" t="s">
        <v>15</v>
      </c>
      <c r="C51" s="441" t="s">
        <v>21</v>
      </c>
      <c r="D51" s="442">
        <v>43998</v>
      </c>
      <c r="E51" s="443">
        <v>0.2951388888888889</v>
      </c>
      <c r="F51" s="441" t="s">
        <v>30</v>
      </c>
      <c r="G51" s="441" t="s">
        <v>31</v>
      </c>
      <c r="H51" s="441" t="s">
        <v>32</v>
      </c>
      <c r="I51" s="441" t="s">
        <v>18</v>
      </c>
      <c r="J51" s="444">
        <v>3.98</v>
      </c>
      <c r="K51" s="445">
        <v>5.0000000000000001E-3</v>
      </c>
      <c r="L51" s="441" t="s">
        <v>18</v>
      </c>
      <c r="M51" s="442">
        <v>43998</v>
      </c>
      <c r="N51" s="441" t="s">
        <v>24</v>
      </c>
      <c r="O51" s="442">
        <v>44002</v>
      </c>
      <c r="P51" s="486"/>
      <c r="Q51" s="446"/>
    </row>
    <row r="52" spans="1:21" ht="18.75" customHeight="1">
      <c r="A52" s="441" t="s">
        <v>721</v>
      </c>
      <c r="B52" s="441" t="s">
        <v>15</v>
      </c>
      <c r="C52" s="441" t="s">
        <v>21</v>
      </c>
      <c r="D52" s="442">
        <v>44000</v>
      </c>
      <c r="E52" s="443">
        <v>0.28333333333333333</v>
      </c>
      <c r="F52" s="441" t="s">
        <v>30</v>
      </c>
      <c r="G52" s="441" t="s">
        <v>31</v>
      </c>
      <c r="H52" s="441" t="s">
        <v>32</v>
      </c>
      <c r="I52" s="441" t="s">
        <v>18</v>
      </c>
      <c r="J52" s="444">
        <v>2.5</v>
      </c>
      <c r="K52" s="445">
        <v>5.0000000000000001E-3</v>
      </c>
      <c r="L52" s="441" t="s">
        <v>18</v>
      </c>
      <c r="M52" s="442">
        <v>44000</v>
      </c>
      <c r="N52" s="441" t="s">
        <v>24</v>
      </c>
      <c r="O52" s="442">
        <v>44002</v>
      </c>
      <c r="P52" s="486"/>
      <c r="Q52" s="446"/>
    </row>
    <row r="53" spans="1:21" ht="18.75" customHeight="1" thickBot="1">
      <c r="A53" s="441" t="s">
        <v>722</v>
      </c>
      <c r="B53" s="441" t="s">
        <v>15</v>
      </c>
      <c r="C53" s="441" t="s">
        <v>21</v>
      </c>
      <c r="D53" s="442">
        <v>44005</v>
      </c>
      <c r="E53" s="443">
        <v>0.32083333333333336</v>
      </c>
      <c r="F53" s="441" t="s">
        <v>30</v>
      </c>
      <c r="G53" s="441" t="s">
        <v>31</v>
      </c>
      <c r="H53" s="441" t="s">
        <v>32</v>
      </c>
      <c r="I53" s="441" t="s">
        <v>18</v>
      </c>
      <c r="J53" s="444">
        <v>1.86</v>
      </c>
      <c r="K53" s="445">
        <v>5.0000000000000001E-3</v>
      </c>
      <c r="L53" s="441" t="s">
        <v>18</v>
      </c>
      <c r="M53" s="442">
        <v>44005</v>
      </c>
      <c r="N53" s="441" t="s">
        <v>24</v>
      </c>
      <c r="O53" s="442">
        <v>44009</v>
      </c>
      <c r="P53" s="486"/>
      <c r="Q53" s="446"/>
    </row>
    <row r="54" spans="1:21" ht="18.75" customHeight="1" thickBot="1">
      <c r="A54" s="441" t="s">
        <v>723</v>
      </c>
      <c r="B54" s="441" t="s">
        <v>15</v>
      </c>
      <c r="C54" s="441" t="s">
        <v>21</v>
      </c>
      <c r="D54" s="442">
        <v>44007</v>
      </c>
      <c r="E54" s="443">
        <v>0.31944444444444442</v>
      </c>
      <c r="F54" s="441" t="s">
        <v>30</v>
      </c>
      <c r="G54" s="441" t="s">
        <v>31</v>
      </c>
      <c r="H54" s="441" t="s">
        <v>32</v>
      </c>
      <c r="I54" s="441" t="s">
        <v>18</v>
      </c>
      <c r="J54" s="444">
        <v>3.66</v>
      </c>
      <c r="K54" s="445">
        <v>5.0000000000000001E-3</v>
      </c>
      <c r="L54" s="441" t="s">
        <v>18</v>
      </c>
      <c r="M54" s="442">
        <v>44007</v>
      </c>
      <c r="N54" s="441" t="s">
        <v>24</v>
      </c>
      <c r="O54" s="442">
        <v>44009</v>
      </c>
      <c r="P54" s="477">
        <v>7.47</v>
      </c>
      <c r="Q54" s="446"/>
      <c r="R54" s="504">
        <f>AVERAGE(J47:J54)</f>
        <v>3.38375</v>
      </c>
      <c r="S54" s="505" t="s">
        <v>724</v>
      </c>
      <c r="T54" s="447"/>
      <c r="U54" s="447"/>
    </row>
    <row r="55" spans="1:21">
      <c r="A55" s="369">
        <v>2032998</v>
      </c>
      <c r="B55" s="369" t="s">
        <v>15</v>
      </c>
      <c r="C55" s="369" t="s">
        <v>21</v>
      </c>
      <c r="D55" s="370">
        <v>44026</v>
      </c>
      <c r="E55" s="371">
        <v>0.30694444444444446</v>
      </c>
      <c r="F55" s="369" t="s">
        <v>30</v>
      </c>
      <c r="G55" s="369" t="s">
        <v>31</v>
      </c>
      <c r="H55" s="369" t="s">
        <v>582</v>
      </c>
      <c r="I55" s="369" t="s">
        <v>18</v>
      </c>
      <c r="J55" s="372">
        <v>2.3199999999999998</v>
      </c>
      <c r="K55" s="373">
        <v>0.05</v>
      </c>
      <c r="L55" s="369" t="s">
        <v>18</v>
      </c>
      <c r="M55" s="370">
        <v>44026</v>
      </c>
      <c r="N55" s="369" t="s">
        <v>24</v>
      </c>
      <c r="O55" s="370">
        <v>44027</v>
      </c>
      <c r="P55" s="487"/>
      <c r="Q55" s="370"/>
    </row>
    <row r="56" spans="1:21">
      <c r="A56" s="374">
        <v>2034432</v>
      </c>
      <c r="B56" s="374" t="s">
        <v>15</v>
      </c>
      <c r="C56" s="374" t="s">
        <v>21</v>
      </c>
      <c r="D56" s="375">
        <v>44033</v>
      </c>
      <c r="E56" s="376">
        <v>0.31319444444444444</v>
      </c>
      <c r="F56" s="374" t="s">
        <v>30</v>
      </c>
      <c r="G56" s="374" t="s">
        <v>31</v>
      </c>
      <c r="H56" s="374" t="s">
        <v>582</v>
      </c>
      <c r="I56" s="374" t="s">
        <v>18</v>
      </c>
      <c r="J56" s="377">
        <v>2.5299999999999998</v>
      </c>
      <c r="K56" s="378">
        <v>0.05</v>
      </c>
      <c r="L56" s="374" t="s">
        <v>18</v>
      </c>
      <c r="M56" s="375">
        <v>44033</v>
      </c>
      <c r="N56" s="374" t="s">
        <v>24</v>
      </c>
      <c r="O56" s="375">
        <v>44034</v>
      </c>
      <c r="P56" s="488"/>
      <c r="Q56" s="375"/>
    </row>
    <row r="57" spans="1:21">
      <c r="A57" s="374">
        <v>2035114</v>
      </c>
      <c r="B57" s="374" t="s">
        <v>15</v>
      </c>
      <c r="C57" s="374" t="s">
        <v>21</v>
      </c>
      <c r="D57" s="375">
        <v>44035</v>
      </c>
      <c r="E57" s="376">
        <v>0.30486111111111114</v>
      </c>
      <c r="F57" s="374" t="s">
        <v>30</v>
      </c>
      <c r="G57" s="374" t="s">
        <v>31</v>
      </c>
      <c r="H57" s="374" t="s">
        <v>582</v>
      </c>
      <c r="I57" s="374" t="s">
        <v>18</v>
      </c>
      <c r="J57" s="377">
        <v>2.0099999999999998</v>
      </c>
      <c r="K57" s="378">
        <v>0.05</v>
      </c>
      <c r="L57" s="374" t="s">
        <v>18</v>
      </c>
      <c r="M57" s="375">
        <v>44035</v>
      </c>
      <c r="N57" s="374" t="s">
        <v>24</v>
      </c>
      <c r="O57" s="375">
        <v>44040</v>
      </c>
      <c r="P57" s="488"/>
      <c r="Q57" s="375"/>
    </row>
    <row r="58" spans="1:21" ht="30">
      <c r="A58" s="374">
        <v>2031075</v>
      </c>
      <c r="B58" s="374" t="s">
        <v>15</v>
      </c>
      <c r="C58" s="374" t="s">
        <v>21</v>
      </c>
      <c r="D58" s="375">
        <v>44014</v>
      </c>
      <c r="E58" s="376">
        <v>0.29444444444444445</v>
      </c>
      <c r="F58" s="374" t="s">
        <v>30</v>
      </c>
      <c r="G58" s="374" t="s">
        <v>31</v>
      </c>
      <c r="H58" s="374" t="s">
        <v>32</v>
      </c>
      <c r="I58" s="374" t="s">
        <v>18</v>
      </c>
      <c r="J58" s="377">
        <v>3.72</v>
      </c>
      <c r="K58" s="378">
        <v>5.0000000000000001E-3</v>
      </c>
      <c r="L58" s="374" t="s">
        <v>18</v>
      </c>
      <c r="M58" s="375">
        <v>44014</v>
      </c>
      <c r="N58" s="374" t="s">
        <v>24</v>
      </c>
      <c r="O58" s="375">
        <v>44020</v>
      </c>
      <c r="P58" s="488"/>
      <c r="Q58" s="375"/>
    </row>
    <row r="59" spans="1:21" ht="30">
      <c r="A59" s="374">
        <v>2031581</v>
      </c>
      <c r="B59" s="374" t="s">
        <v>15</v>
      </c>
      <c r="C59" s="374" t="s">
        <v>21</v>
      </c>
      <c r="D59" s="375">
        <v>44019</v>
      </c>
      <c r="E59" s="376">
        <v>0.30833333333333335</v>
      </c>
      <c r="F59" s="374" t="s">
        <v>30</v>
      </c>
      <c r="G59" s="374" t="s">
        <v>31</v>
      </c>
      <c r="H59" s="374" t="s">
        <v>32</v>
      </c>
      <c r="I59" s="374" t="s">
        <v>18</v>
      </c>
      <c r="J59" s="377">
        <v>2.9</v>
      </c>
      <c r="K59" s="378">
        <v>5.0000000000000001E-3</v>
      </c>
      <c r="L59" s="374" t="s">
        <v>18</v>
      </c>
      <c r="M59" s="375">
        <v>44019</v>
      </c>
      <c r="N59" s="374" t="s">
        <v>24</v>
      </c>
      <c r="O59" s="375">
        <v>44020</v>
      </c>
      <c r="P59" s="488"/>
      <c r="Q59" s="375"/>
    </row>
    <row r="60" spans="1:21" ht="30">
      <c r="A60" s="374">
        <v>2032297</v>
      </c>
      <c r="B60" s="374" t="s">
        <v>15</v>
      </c>
      <c r="C60" s="374" t="s">
        <v>21</v>
      </c>
      <c r="D60" s="375">
        <v>44021</v>
      </c>
      <c r="E60" s="376">
        <v>0.30833333333333335</v>
      </c>
      <c r="F60" s="374" t="s">
        <v>30</v>
      </c>
      <c r="G60" s="374" t="s">
        <v>31</v>
      </c>
      <c r="H60" s="374" t="s">
        <v>32</v>
      </c>
      <c r="I60" s="374" t="s">
        <v>18</v>
      </c>
      <c r="J60" s="377">
        <v>2.0099999999999998</v>
      </c>
      <c r="K60" s="378">
        <v>5.0000000000000001E-3</v>
      </c>
      <c r="L60" s="374" t="s">
        <v>18</v>
      </c>
      <c r="M60" s="375">
        <v>44021</v>
      </c>
      <c r="N60" s="374" t="s">
        <v>24</v>
      </c>
      <c r="O60" s="375">
        <v>44024</v>
      </c>
      <c r="P60" s="488"/>
      <c r="Q60" s="375"/>
    </row>
    <row r="61" spans="1:21" ht="30">
      <c r="A61" s="374">
        <v>2033615</v>
      </c>
      <c r="B61" s="374" t="s">
        <v>15</v>
      </c>
      <c r="C61" s="374" t="s">
        <v>21</v>
      </c>
      <c r="D61" s="375">
        <v>44028</v>
      </c>
      <c r="E61" s="376">
        <v>0.30277777777777776</v>
      </c>
      <c r="F61" s="374" t="s">
        <v>30</v>
      </c>
      <c r="G61" s="374" t="s">
        <v>31</v>
      </c>
      <c r="H61" s="374" t="s">
        <v>32</v>
      </c>
      <c r="I61" s="374" t="s">
        <v>18</v>
      </c>
      <c r="J61" s="377">
        <v>3.34</v>
      </c>
      <c r="K61" s="378">
        <v>5.0000000000000001E-3</v>
      </c>
      <c r="L61" s="374" t="s">
        <v>18</v>
      </c>
      <c r="M61" s="375">
        <v>44028</v>
      </c>
      <c r="N61" s="374" t="s">
        <v>24</v>
      </c>
      <c r="O61" s="375">
        <v>44037</v>
      </c>
      <c r="P61" s="488"/>
      <c r="Q61" s="375"/>
    </row>
    <row r="62" spans="1:21" ht="30.75" thickBot="1">
      <c r="A62" s="374">
        <v>2035836</v>
      </c>
      <c r="B62" s="374" t="s">
        <v>15</v>
      </c>
      <c r="C62" s="374" t="s">
        <v>21</v>
      </c>
      <c r="D62" s="375">
        <v>44040</v>
      </c>
      <c r="E62" s="376">
        <v>0.2951388888888889</v>
      </c>
      <c r="F62" s="374" t="s">
        <v>30</v>
      </c>
      <c r="G62" s="374" t="s">
        <v>31</v>
      </c>
      <c r="H62" s="374" t="s">
        <v>32</v>
      </c>
      <c r="I62" s="374" t="s">
        <v>18</v>
      </c>
      <c r="J62" s="377">
        <v>1.69</v>
      </c>
      <c r="K62" s="378">
        <v>5.0000000000000001E-3</v>
      </c>
      <c r="L62" s="374" t="s">
        <v>18</v>
      </c>
      <c r="M62" s="375">
        <v>44040</v>
      </c>
      <c r="N62" s="374" t="s">
        <v>24</v>
      </c>
      <c r="O62" s="375">
        <v>44044</v>
      </c>
      <c r="P62" s="488"/>
      <c r="Q62" s="375"/>
    </row>
    <row r="63" spans="1:21" ht="30.75" thickBot="1">
      <c r="A63" s="374">
        <v>2036288</v>
      </c>
      <c r="B63" s="374" t="s">
        <v>15</v>
      </c>
      <c r="C63" s="374" t="s">
        <v>21</v>
      </c>
      <c r="D63" s="375">
        <v>44042</v>
      </c>
      <c r="E63" s="376">
        <v>0.31041666666666667</v>
      </c>
      <c r="F63" s="374" t="s">
        <v>30</v>
      </c>
      <c r="G63" s="374" t="s">
        <v>31</v>
      </c>
      <c r="H63" s="374" t="s">
        <v>32</v>
      </c>
      <c r="I63" s="374" t="s">
        <v>18</v>
      </c>
      <c r="J63" s="377">
        <v>1.72</v>
      </c>
      <c r="K63" s="378">
        <v>5.0000000000000001E-3</v>
      </c>
      <c r="L63" s="374" t="s">
        <v>18</v>
      </c>
      <c r="M63" s="375">
        <v>44042</v>
      </c>
      <c r="N63" s="374" t="s">
        <v>24</v>
      </c>
      <c r="O63" s="375">
        <v>44044</v>
      </c>
      <c r="P63" s="391">
        <v>9.27</v>
      </c>
      <c r="Q63" s="375"/>
      <c r="R63" s="506">
        <f>AVERAGE(J55:J63)</f>
        <v>2.471111111111111</v>
      </c>
      <c r="S63" s="507" t="s">
        <v>710</v>
      </c>
      <c r="T63" s="395"/>
      <c r="U63" s="395"/>
    </row>
    <row r="64" spans="1:21">
      <c r="A64" s="379">
        <v>2037675</v>
      </c>
      <c r="B64" s="380" t="s">
        <v>15</v>
      </c>
      <c r="C64" s="380" t="s">
        <v>21</v>
      </c>
      <c r="D64" s="381">
        <v>44049</v>
      </c>
      <c r="E64" s="382">
        <v>0.29791666666666666</v>
      </c>
      <c r="F64" s="380" t="s">
        <v>31</v>
      </c>
      <c r="G64" s="380" t="s">
        <v>31</v>
      </c>
      <c r="H64" s="380" t="s">
        <v>582</v>
      </c>
      <c r="I64" s="380" t="s">
        <v>18</v>
      </c>
      <c r="J64" s="379">
        <v>0.3</v>
      </c>
      <c r="K64" s="383">
        <v>0.05</v>
      </c>
      <c r="L64" s="380" t="s">
        <v>18</v>
      </c>
      <c r="M64" s="381">
        <v>44049</v>
      </c>
      <c r="N64" s="380" t="s">
        <v>24</v>
      </c>
      <c r="O64" s="381">
        <v>44053</v>
      </c>
      <c r="P64" s="489"/>
      <c r="Q64" s="381"/>
    </row>
    <row r="65" spans="1:21" ht="30">
      <c r="A65" s="379">
        <v>2037105</v>
      </c>
      <c r="B65" s="380" t="s">
        <v>15</v>
      </c>
      <c r="C65" s="380" t="s">
        <v>21</v>
      </c>
      <c r="D65" s="381">
        <v>44047</v>
      </c>
      <c r="E65" s="382">
        <v>0.30069444444444443</v>
      </c>
      <c r="F65" s="380" t="s">
        <v>30</v>
      </c>
      <c r="G65" s="380" t="s">
        <v>31</v>
      </c>
      <c r="H65" s="380" t="s">
        <v>32</v>
      </c>
      <c r="I65" s="380" t="s">
        <v>18</v>
      </c>
      <c r="J65" s="379">
        <v>2.41</v>
      </c>
      <c r="K65" s="383">
        <v>5.0000000000000001E-3</v>
      </c>
      <c r="L65" s="380" t="s">
        <v>18</v>
      </c>
      <c r="M65" s="381">
        <v>44047</v>
      </c>
      <c r="N65" s="380" t="s">
        <v>24</v>
      </c>
      <c r="O65" s="381">
        <v>44051</v>
      </c>
      <c r="P65" s="489"/>
      <c r="Q65" s="381"/>
    </row>
    <row r="66" spans="1:21" ht="30">
      <c r="A66" s="379">
        <v>2038482</v>
      </c>
      <c r="B66" s="380" t="s">
        <v>15</v>
      </c>
      <c r="C66" s="380" t="s">
        <v>21</v>
      </c>
      <c r="D66" s="381">
        <v>44054</v>
      </c>
      <c r="E66" s="382">
        <v>0.30138888888888887</v>
      </c>
      <c r="F66" s="380" t="s">
        <v>30</v>
      </c>
      <c r="G66" s="380" t="s">
        <v>31</v>
      </c>
      <c r="H66" s="380" t="s">
        <v>32</v>
      </c>
      <c r="I66" s="380" t="s">
        <v>18</v>
      </c>
      <c r="J66" s="379">
        <v>3.86</v>
      </c>
      <c r="K66" s="383">
        <v>5.0000000000000001E-3</v>
      </c>
      <c r="L66" s="380" t="s">
        <v>18</v>
      </c>
      <c r="M66" s="381">
        <v>44054</v>
      </c>
      <c r="N66" s="380" t="s">
        <v>24</v>
      </c>
      <c r="O66" s="381">
        <v>44056</v>
      </c>
      <c r="P66" s="489"/>
      <c r="Q66" s="381"/>
    </row>
    <row r="67" spans="1:21" ht="30">
      <c r="A67" s="379">
        <v>2039052</v>
      </c>
      <c r="B67" s="380" t="s">
        <v>15</v>
      </c>
      <c r="C67" s="380" t="s">
        <v>21</v>
      </c>
      <c r="D67" s="381">
        <v>44056</v>
      </c>
      <c r="E67" s="382">
        <v>0.28611111111111109</v>
      </c>
      <c r="F67" s="380" t="s">
        <v>30</v>
      </c>
      <c r="G67" s="380" t="s">
        <v>31</v>
      </c>
      <c r="H67" s="380" t="s">
        <v>32</v>
      </c>
      <c r="I67" s="380" t="s">
        <v>18</v>
      </c>
      <c r="J67" s="379">
        <v>3.42</v>
      </c>
      <c r="K67" s="383">
        <v>5.0000000000000001E-3</v>
      </c>
      <c r="L67" s="380" t="s">
        <v>18</v>
      </c>
      <c r="M67" s="381">
        <v>44056</v>
      </c>
      <c r="N67" s="380" t="s">
        <v>24</v>
      </c>
      <c r="O67" s="381">
        <v>44058</v>
      </c>
      <c r="P67" s="489"/>
      <c r="Q67" s="381"/>
    </row>
    <row r="68" spans="1:21" ht="30">
      <c r="A68" s="379">
        <v>2040018</v>
      </c>
      <c r="B68" s="380" t="s">
        <v>15</v>
      </c>
      <c r="C68" s="380" t="s">
        <v>21</v>
      </c>
      <c r="D68" s="381">
        <v>44061</v>
      </c>
      <c r="E68" s="382">
        <v>0.28819444444444442</v>
      </c>
      <c r="F68" s="380" t="s">
        <v>30</v>
      </c>
      <c r="G68" s="380" t="s">
        <v>31</v>
      </c>
      <c r="H68" s="380" t="s">
        <v>32</v>
      </c>
      <c r="I68" s="380" t="s">
        <v>18</v>
      </c>
      <c r="J68" s="379">
        <v>2.63</v>
      </c>
      <c r="K68" s="383">
        <v>5.0000000000000001E-3</v>
      </c>
      <c r="L68" s="380" t="s">
        <v>18</v>
      </c>
      <c r="M68" s="381">
        <v>44061</v>
      </c>
      <c r="N68" s="380" t="s">
        <v>24</v>
      </c>
      <c r="O68" s="381">
        <v>44068</v>
      </c>
      <c r="P68" s="489"/>
      <c r="Q68" s="381"/>
    </row>
    <row r="69" spans="1:21" ht="30">
      <c r="A69" s="379">
        <v>2040702</v>
      </c>
      <c r="B69" s="380" t="s">
        <v>15</v>
      </c>
      <c r="C69" s="380" t="s">
        <v>21</v>
      </c>
      <c r="D69" s="381">
        <v>44063</v>
      </c>
      <c r="E69" s="382">
        <v>0.29791666666666666</v>
      </c>
      <c r="F69" s="380" t="s">
        <v>30</v>
      </c>
      <c r="G69" s="380" t="s">
        <v>31</v>
      </c>
      <c r="H69" s="380" t="s">
        <v>32</v>
      </c>
      <c r="I69" s="380" t="s">
        <v>18</v>
      </c>
      <c r="J69" s="379">
        <v>3.37</v>
      </c>
      <c r="K69" s="383">
        <v>5.0000000000000001E-3</v>
      </c>
      <c r="L69" s="380" t="s">
        <v>18</v>
      </c>
      <c r="M69" s="381">
        <v>44063</v>
      </c>
      <c r="N69" s="380" t="s">
        <v>24</v>
      </c>
      <c r="O69" s="381">
        <v>44068</v>
      </c>
      <c r="P69" s="489"/>
      <c r="Q69" s="381"/>
    </row>
    <row r="70" spans="1:21" ht="30">
      <c r="A70" s="379">
        <v>2040897</v>
      </c>
      <c r="B70" s="380" t="s">
        <v>15</v>
      </c>
      <c r="C70" s="380" t="s">
        <v>21</v>
      </c>
      <c r="D70" s="381">
        <v>44064</v>
      </c>
      <c r="E70" s="384"/>
      <c r="F70" s="380" t="s">
        <v>30</v>
      </c>
      <c r="G70" s="380" t="s">
        <v>31</v>
      </c>
      <c r="H70" s="380" t="s">
        <v>32</v>
      </c>
      <c r="I70" s="380" t="s">
        <v>18</v>
      </c>
      <c r="J70" s="379">
        <v>4.01</v>
      </c>
      <c r="K70" s="383">
        <v>5.0000000000000001E-3</v>
      </c>
      <c r="L70" s="380" t="s">
        <v>18</v>
      </c>
      <c r="M70" s="381">
        <v>44064</v>
      </c>
      <c r="N70" s="380" t="s">
        <v>24</v>
      </c>
      <c r="O70" s="381">
        <v>44068</v>
      </c>
      <c r="P70" s="489"/>
      <c r="Q70" s="381"/>
    </row>
    <row r="71" spans="1:21" ht="30.75" thickBot="1">
      <c r="A71" s="379">
        <v>2041395</v>
      </c>
      <c r="B71" s="380" t="s">
        <v>15</v>
      </c>
      <c r="C71" s="380" t="s">
        <v>21</v>
      </c>
      <c r="D71" s="381">
        <v>44068</v>
      </c>
      <c r="E71" s="382">
        <v>0.40277777777777779</v>
      </c>
      <c r="F71" s="380" t="s">
        <v>30</v>
      </c>
      <c r="G71" s="380" t="s">
        <v>31</v>
      </c>
      <c r="H71" s="380" t="s">
        <v>32</v>
      </c>
      <c r="I71" s="380" t="s">
        <v>18</v>
      </c>
      <c r="J71" s="379">
        <v>1.64</v>
      </c>
      <c r="K71" s="383">
        <v>5.0000000000000001E-3</v>
      </c>
      <c r="L71" s="380" t="s">
        <v>18</v>
      </c>
      <c r="M71" s="381">
        <v>44068</v>
      </c>
      <c r="N71" s="380" t="s">
        <v>24</v>
      </c>
      <c r="O71" s="381">
        <v>44072</v>
      </c>
      <c r="P71" s="489"/>
      <c r="Q71" s="381"/>
    </row>
    <row r="72" spans="1:21" ht="30.75" thickBot="1">
      <c r="A72" s="379">
        <v>2042016</v>
      </c>
      <c r="B72" s="380" t="s">
        <v>15</v>
      </c>
      <c r="C72" s="380" t="s">
        <v>21</v>
      </c>
      <c r="D72" s="381">
        <v>44070</v>
      </c>
      <c r="E72" s="382">
        <v>0.30138888888888887</v>
      </c>
      <c r="F72" s="380" t="s">
        <v>30</v>
      </c>
      <c r="G72" s="380" t="s">
        <v>31</v>
      </c>
      <c r="H72" s="380" t="s">
        <v>32</v>
      </c>
      <c r="I72" s="380" t="s">
        <v>18</v>
      </c>
      <c r="J72" s="379">
        <v>3.07</v>
      </c>
      <c r="K72" s="383">
        <v>5.0000000000000001E-3</v>
      </c>
      <c r="L72" s="380" t="s">
        <v>18</v>
      </c>
      <c r="M72" s="381">
        <v>44070</v>
      </c>
      <c r="N72" s="380" t="s">
        <v>24</v>
      </c>
      <c r="O72" s="381">
        <v>44072</v>
      </c>
      <c r="P72" s="389">
        <v>9.33</v>
      </c>
      <c r="Q72" s="381"/>
      <c r="R72" s="508">
        <f>AVERAGE(J64:J72)</f>
        <v>2.7455555555555557</v>
      </c>
      <c r="S72" s="509" t="s">
        <v>711</v>
      </c>
      <c r="T72" s="396"/>
      <c r="U72" s="396"/>
    </row>
    <row r="73" spans="1:21">
      <c r="A73" s="406">
        <v>2043556</v>
      </c>
      <c r="B73" s="385" t="s">
        <v>15</v>
      </c>
      <c r="C73" s="385" t="s">
        <v>21</v>
      </c>
      <c r="D73" s="397">
        <v>44077</v>
      </c>
      <c r="E73" s="407">
        <v>0.33194444444444443</v>
      </c>
      <c r="F73" s="385" t="s">
        <v>30</v>
      </c>
      <c r="G73" s="385" t="s">
        <v>31</v>
      </c>
      <c r="H73" s="385" t="s">
        <v>32</v>
      </c>
      <c r="I73" s="385" t="s">
        <v>18</v>
      </c>
      <c r="J73" s="406">
        <v>1.35</v>
      </c>
      <c r="K73" s="385">
        <v>5.0000000000000001E-3</v>
      </c>
      <c r="L73" s="385" t="s">
        <v>18</v>
      </c>
      <c r="M73" s="397">
        <v>44077</v>
      </c>
      <c r="N73" s="385" t="s">
        <v>24</v>
      </c>
      <c r="O73" s="397">
        <v>44078</v>
      </c>
      <c r="P73" s="490"/>
      <c r="Q73" s="397"/>
    </row>
    <row r="74" spans="1:21">
      <c r="A74" s="406">
        <v>2043965</v>
      </c>
      <c r="B74" s="385" t="s">
        <v>15</v>
      </c>
      <c r="C74" s="385" t="s">
        <v>21</v>
      </c>
      <c r="D74" s="397">
        <v>44082</v>
      </c>
      <c r="E74" s="407">
        <v>0.29444444444444445</v>
      </c>
      <c r="F74" s="385" t="s">
        <v>30</v>
      </c>
      <c r="G74" s="385" t="s">
        <v>31</v>
      </c>
      <c r="H74" s="385" t="s">
        <v>32</v>
      </c>
      <c r="I74" s="385" t="s">
        <v>18</v>
      </c>
      <c r="J74" s="406">
        <v>2.04</v>
      </c>
      <c r="K74" s="385">
        <v>5.0000000000000001E-3</v>
      </c>
      <c r="L74" s="385" t="s">
        <v>18</v>
      </c>
      <c r="M74" s="397">
        <v>44082</v>
      </c>
      <c r="N74" s="385" t="s">
        <v>24</v>
      </c>
      <c r="O74" s="397">
        <v>44085</v>
      </c>
      <c r="P74" s="490"/>
      <c r="Q74" s="397"/>
    </row>
    <row r="75" spans="1:21">
      <c r="A75" s="406">
        <v>2044723</v>
      </c>
      <c r="B75" s="385" t="s">
        <v>15</v>
      </c>
      <c r="C75" s="385" t="s">
        <v>21</v>
      </c>
      <c r="D75" s="397">
        <v>44084</v>
      </c>
      <c r="E75" s="407">
        <v>0.28611111111111109</v>
      </c>
      <c r="F75" s="385" t="s">
        <v>30</v>
      </c>
      <c r="G75" s="385" t="s">
        <v>31</v>
      </c>
      <c r="H75" s="385" t="s">
        <v>32</v>
      </c>
      <c r="I75" s="385" t="s">
        <v>18</v>
      </c>
      <c r="J75" s="406">
        <v>2.52</v>
      </c>
      <c r="K75" s="385">
        <v>5.0000000000000001E-3</v>
      </c>
      <c r="L75" s="385" t="s">
        <v>18</v>
      </c>
      <c r="M75" s="397">
        <v>44084</v>
      </c>
      <c r="N75" s="385" t="s">
        <v>24</v>
      </c>
      <c r="O75" s="397">
        <v>44086</v>
      </c>
      <c r="P75" s="490"/>
      <c r="Q75" s="397"/>
    </row>
    <row r="76" spans="1:21">
      <c r="A76" s="406">
        <v>2045474</v>
      </c>
      <c r="B76" s="385" t="s">
        <v>15</v>
      </c>
      <c r="C76" s="385" t="s">
        <v>21</v>
      </c>
      <c r="D76" s="397">
        <v>44089</v>
      </c>
      <c r="E76" s="407">
        <v>0.33888888888888891</v>
      </c>
      <c r="F76" s="385" t="s">
        <v>30</v>
      </c>
      <c r="G76" s="385" t="s">
        <v>31</v>
      </c>
      <c r="H76" s="385" t="s">
        <v>32</v>
      </c>
      <c r="I76" s="385" t="s">
        <v>18</v>
      </c>
      <c r="J76" s="406">
        <v>1.04</v>
      </c>
      <c r="K76" s="385">
        <v>5.0000000000000001E-3</v>
      </c>
      <c r="L76" s="385" t="s">
        <v>18</v>
      </c>
      <c r="M76" s="397">
        <v>44089</v>
      </c>
      <c r="N76" s="385" t="s">
        <v>24</v>
      </c>
      <c r="O76" s="397">
        <v>44093</v>
      </c>
      <c r="P76" s="490"/>
      <c r="Q76" s="397"/>
    </row>
    <row r="77" spans="1:21">
      <c r="A77" s="406">
        <v>2046229</v>
      </c>
      <c r="B77" s="385" t="s">
        <v>15</v>
      </c>
      <c r="C77" s="385" t="s">
        <v>21</v>
      </c>
      <c r="D77" s="397">
        <v>44091</v>
      </c>
      <c r="E77" s="407">
        <v>0.32013888888888886</v>
      </c>
      <c r="F77" s="385" t="s">
        <v>30</v>
      </c>
      <c r="G77" s="385" t="s">
        <v>31</v>
      </c>
      <c r="H77" s="385" t="s">
        <v>32</v>
      </c>
      <c r="I77" s="385" t="s">
        <v>18</v>
      </c>
      <c r="J77" s="406">
        <v>0.435</v>
      </c>
      <c r="K77" s="385">
        <v>5.0000000000000001E-3</v>
      </c>
      <c r="L77" s="385" t="s">
        <v>18</v>
      </c>
      <c r="M77" s="397">
        <v>44091</v>
      </c>
      <c r="N77" s="385" t="s">
        <v>24</v>
      </c>
      <c r="O77" s="397">
        <v>44093</v>
      </c>
      <c r="P77" s="490"/>
      <c r="Q77" s="397"/>
    </row>
    <row r="78" spans="1:21">
      <c r="A78" s="406">
        <v>2047052</v>
      </c>
      <c r="B78" s="385" t="s">
        <v>15</v>
      </c>
      <c r="C78" s="385" t="s">
        <v>21</v>
      </c>
      <c r="D78" s="397">
        <v>44096</v>
      </c>
      <c r="E78" s="407">
        <v>0.31180555555555556</v>
      </c>
      <c r="F78" s="385" t="s">
        <v>30</v>
      </c>
      <c r="G78" s="385" t="s">
        <v>31</v>
      </c>
      <c r="H78" s="385" t="s">
        <v>32</v>
      </c>
      <c r="I78" s="385" t="s">
        <v>18</v>
      </c>
      <c r="J78" s="406">
        <v>0.999</v>
      </c>
      <c r="K78" s="385">
        <v>5.0000000000000001E-3</v>
      </c>
      <c r="L78" s="385" t="s">
        <v>18</v>
      </c>
      <c r="M78" s="397">
        <v>44096</v>
      </c>
      <c r="N78" s="385" t="s">
        <v>24</v>
      </c>
      <c r="O78" s="397">
        <v>44100</v>
      </c>
      <c r="P78" s="490"/>
      <c r="Q78" s="397"/>
    </row>
    <row r="79" spans="1:21" ht="15.75" thickBot="1">
      <c r="A79" s="406">
        <v>2047652</v>
      </c>
      <c r="B79" s="385" t="s">
        <v>15</v>
      </c>
      <c r="C79" s="385" t="s">
        <v>21</v>
      </c>
      <c r="D79" s="397">
        <v>44098</v>
      </c>
      <c r="E79" s="407">
        <v>0.28888888888888886</v>
      </c>
      <c r="F79" s="385" t="s">
        <v>30</v>
      </c>
      <c r="G79" s="385" t="s">
        <v>31</v>
      </c>
      <c r="H79" s="385" t="s">
        <v>32</v>
      </c>
      <c r="I79" s="385" t="s">
        <v>18</v>
      </c>
      <c r="J79" s="406">
        <v>0.64200000000000002</v>
      </c>
      <c r="K79" s="385">
        <v>5.0000000000000001E-3</v>
      </c>
      <c r="L79" s="385" t="s">
        <v>18</v>
      </c>
      <c r="M79" s="397">
        <v>44098</v>
      </c>
      <c r="N79" s="385" t="s">
        <v>24</v>
      </c>
      <c r="O79" s="397">
        <v>44100</v>
      </c>
      <c r="P79" s="490"/>
      <c r="Q79" s="397"/>
    </row>
    <row r="80" spans="1:21" ht="15.75" thickBot="1">
      <c r="A80" s="406">
        <v>2048582</v>
      </c>
      <c r="B80" s="385" t="s">
        <v>15</v>
      </c>
      <c r="C80" s="385" t="s">
        <v>21</v>
      </c>
      <c r="D80" s="397">
        <v>44103</v>
      </c>
      <c r="E80" s="407">
        <v>0.38333333333333336</v>
      </c>
      <c r="F80" s="385" t="s">
        <v>30</v>
      </c>
      <c r="G80" s="385" t="s">
        <v>31</v>
      </c>
      <c r="H80" s="385" t="s">
        <v>32</v>
      </c>
      <c r="I80" s="385" t="s">
        <v>18</v>
      </c>
      <c r="J80" s="406">
        <v>2.52</v>
      </c>
      <c r="K80" s="385">
        <v>5.0000000000000001E-3</v>
      </c>
      <c r="L80" s="385" t="s">
        <v>18</v>
      </c>
      <c r="M80" s="397">
        <v>44103</v>
      </c>
      <c r="N80" s="385" t="s">
        <v>24</v>
      </c>
      <c r="O80" s="397">
        <v>44107</v>
      </c>
      <c r="P80" s="398">
        <v>8.02</v>
      </c>
      <c r="Q80" s="397"/>
      <c r="R80" s="510">
        <f>AVERAGE(J73:J80)</f>
        <v>1.4432499999999999</v>
      </c>
      <c r="S80" s="511" t="s">
        <v>712</v>
      </c>
      <c r="T80" s="385"/>
      <c r="U80" s="385"/>
    </row>
    <row r="81" spans="1:21" ht="30">
      <c r="A81" s="409">
        <v>2050577</v>
      </c>
      <c r="B81" s="410" t="s">
        <v>15</v>
      </c>
      <c r="C81" s="410" t="s">
        <v>21</v>
      </c>
      <c r="D81" s="411">
        <v>44112</v>
      </c>
      <c r="E81" s="412">
        <v>0.33888888888888891</v>
      </c>
      <c r="F81" s="410" t="s">
        <v>30</v>
      </c>
      <c r="G81" s="410" t="s">
        <v>31</v>
      </c>
      <c r="H81" s="410" t="s">
        <v>32</v>
      </c>
      <c r="I81" s="410" t="s">
        <v>18</v>
      </c>
      <c r="J81" s="409">
        <v>2.5</v>
      </c>
      <c r="K81" s="413">
        <v>5.0000000000000001E-3</v>
      </c>
      <c r="L81" s="410" t="s">
        <v>18</v>
      </c>
      <c r="M81" s="411">
        <v>44112</v>
      </c>
      <c r="N81" s="410" t="s">
        <v>24</v>
      </c>
      <c r="O81" s="414">
        <v>44114</v>
      </c>
      <c r="P81" s="491"/>
      <c r="Q81" s="399"/>
    </row>
    <row r="82" spans="1:21" ht="30">
      <c r="A82" s="409">
        <v>2051222</v>
      </c>
      <c r="B82" s="410" t="s">
        <v>15</v>
      </c>
      <c r="C82" s="410" t="s">
        <v>21</v>
      </c>
      <c r="D82" s="411">
        <v>44117</v>
      </c>
      <c r="E82" s="412">
        <v>0.36944444444444446</v>
      </c>
      <c r="F82" s="410" t="s">
        <v>30</v>
      </c>
      <c r="G82" s="410" t="s">
        <v>31</v>
      </c>
      <c r="H82" s="410" t="s">
        <v>32</v>
      </c>
      <c r="I82" s="410" t="s">
        <v>18</v>
      </c>
      <c r="J82" s="409">
        <v>2.68</v>
      </c>
      <c r="K82" s="413">
        <v>5.0000000000000001E-3</v>
      </c>
      <c r="L82" s="410" t="s">
        <v>18</v>
      </c>
      <c r="M82" s="411">
        <v>44117</v>
      </c>
      <c r="N82" s="410" t="s">
        <v>24</v>
      </c>
      <c r="O82" s="414">
        <v>44118</v>
      </c>
      <c r="P82" s="491"/>
      <c r="Q82" s="399"/>
    </row>
    <row r="83" spans="1:21" ht="30">
      <c r="A83" s="409">
        <v>2051742</v>
      </c>
      <c r="B83" s="410" t="s">
        <v>15</v>
      </c>
      <c r="C83" s="410" t="s">
        <v>21</v>
      </c>
      <c r="D83" s="411">
        <v>44119</v>
      </c>
      <c r="E83" s="412">
        <v>0.3034722222222222</v>
      </c>
      <c r="F83" s="410" t="s">
        <v>30</v>
      </c>
      <c r="G83" s="410" t="s">
        <v>31</v>
      </c>
      <c r="H83" s="410" t="s">
        <v>32</v>
      </c>
      <c r="I83" s="410" t="s">
        <v>18</v>
      </c>
      <c r="J83" s="409">
        <v>0.85099999999999998</v>
      </c>
      <c r="K83" s="413">
        <v>5.0000000000000001E-3</v>
      </c>
      <c r="L83" s="410" t="s">
        <v>18</v>
      </c>
      <c r="M83" s="411">
        <v>44119</v>
      </c>
      <c r="N83" s="410" t="s">
        <v>24</v>
      </c>
      <c r="O83" s="414">
        <v>44128</v>
      </c>
      <c r="P83" s="491"/>
      <c r="Q83" s="399"/>
    </row>
    <row r="84" spans="1:21" ht="30">
      <c r="A84" s="409">
        <v>2052504</v>
      </c>
      <c r="B84" s="410" t="s">
        <v>15</v>
      </c>
      <c r="C84" s="410" t="s">
        <v>21</v>
      </c>
      <c r="D84" s="411">
        <v>44124</v>
      </c>
      <c r="E84" s="412">
        <v>0.36666666666666664</v>
      </c>
      <c r="F84" s="410" t="s">
        <v>30</v>
      </c>
      <c r="G84" s="410" t="s">
        <v>31</v>
      </c>
      <c r="H84" s="410" t="s">
        <v>32</v>
      </c>
      <c r="I84" s="410" t="s">
        <v>18</v>
      </c>
      <c r="J84" s="409">
        <v>0.58399999999999996</v>
      </c>
      <c r="K84" s="413">
        <v>5.0000000000000001E-3</v>
      </c>
      <c r="L84" s="410" t="s">
        <v>18</v>
      </c>
      <c r="M84" s="411">
        <v>44124</v>
      </c>
      <c r="N84" s="410" t="s">
        <v>24</v>
      </c>
      <c r="O84" s="414">
        <v>44128</v>
      </c>
      <c r="P84" s="491"/>
      <c r="Q84" s="399"/>
    </row>
    <row r="85" spans="1:21" ht="30">
      <c r="A85" s="409">
        <v>2053164</v>
      </c>
      <c r="B85" s="410" t="s">
        <v>15</v>
      </c>
      <c r="C85" s="410" t="s">
        <v>21</v>
      </c>
      <c r="D85" s="411">
        <v>44126</v>
      </c>
      <c r="E85" s="412">
        <v>0.34861111111111109</v>
      </c>
      <c r="F85" s="410" t="s">
        <v>30</v>
      </c>
      <c r="G85" s="410" t="s">
        <v>31</v>
      </c>
      <c r="H85" s="410" t="s">
        <v>32</v>
      </c>
      <c r="I85" s="410" t="s">
        <v>18</v>
      </c>
      <c r="J85" s="409">
        <v>0.90600000000000003</v>
      </c>
      <c r="K85" s="413">
        <v>5.0000000000000001E-3</v>
      </c>
      <c r="L85" s="410" t="s">
        <v>18</v>
      </c>
      <c r="M85" s="411">
        <v>44126</v>
      </c>
      <c r="N85" s="410" t="s">
        <v>24</v>
      </c>
      <c r="O85" s="414">
        <v>44128</v>
      </c>
      <c r="P85" s="491"/>
      <c r="Q85" s="399"/>
    </row>
    <row r="86" spans="1:21" ht="30.75" thickBot="1">
      <c r="A86" s="409">
        <v>2053967</v>
      </c>
      <c r="B86" s="410" t="s">
        <v>15</v>
      </c>
      <c r="C86" s="410" t="s">
        <v>21</v>
      </c>
      <c r="D86" s="411">
        <v>44131</v>
      </c>
      <c r="E86" s="412">
        <v>0.35416666666666669</v>
      </c>
      <c r="F86" s="410" t="s">
        <v>30</v>
      </c>
      <c r="G86" s="410" t="s">
        <v>31</v>
      </c>
      <c r="H86" s="410" t="s">
        <v>32</v>
      </c>
      <c r="I86" s="410" t="s">
        <v>18</v>
      </c>
      <c r="J86" s="409">
        <v>0.59499999999999997</v>
      </c>
      <c r="K86" s="413">
        <v>5.0000000000000001E-3</v>
      </c>
      <c r="L86" s="410" t="s">
        <v>18</v>
      </c>
      <c r="M86" s="411">
        <v>44131</v>
      </c>
      <c r="N86" s="410" t="s">
        <v>24</v>
      </c>
      <c r="O86" s="414">
        <v>44135</v>
      </c>
      <c r="P86" s="491"/>
      <c r="Q86" s="399"/>
    </row>
    <row r="87" spans="1:21" ht="30.75" thickBot="1">
      <c r="A87" s="409">
        <v>2054493</v>
      </c>
      <c r="B87" s="410" t="s">
        <v>15</v>
      </c>
      <c r="C87" s="410" t="s">
        <v>21</v>
      </c>
      <c r="D87" s="411">
        <v>44133</v>
      </c>
      <c r="E87" s="412">
        <v>0.37777777777777777</v>
      </c>
      <c r="F87" s="410" t="s">
        <v>30</v>
      </c>
      <c r="G87" s="410" t="s">
        <v>31</v>
      </c>
      <c r="H87" s="410" t="s">
        <v>32</v>
      </c>
      <c r="I87" s="410" t="s">
        <v>18</v>
      </c>
      <c r="J87" s="409">
        <v>2</v>
      </c>
      <c r="K87" s="413">
        <v>5.0000000000000001E-3</v>
      </c>
      <c r="L87" s="410" t="s">
        <v>18</v>
      </c>
      <c r="M87" s="411">
        <v>44133</v>
      </c>
      <c r="N87" s="410" t="s">
        <v>24</v>
      </c>
      <c r="O87" s="414">
        <v>44135</v>
      </c>
      <c r="P87" s="400">
        <v>7.98</v>
      </c>
      <c r="Q87" s="399"/>
      <c r="R87" s="512">
        <f>AVERAGE(J81:J87)</f>
        <v>1.4451428571428571</v>
      </c>
      <c r="S87" s="513" t="s">
        <v>713</v>
      </c>
      <c r="T87" s="386"/>
      <c r="U87" s="386"/>
    </row>
    <row r="88" spans="1:21">
      <c r="A88" s="415">
        <v>2056695</v>
      </c>
      <c r="B88" s="415" t="s">
        <v>15</v>
      </c>
      <c r="C88" s="415" t="s">
        <v>21</v>
      </c>
      <c r="D88" s="416">
        <v>44145</v>
      </c>
      <c r="E88" s="417">
        <v>0.31111111111111112</v>
      </c>
      <c r="F88" s="417" t="s">
        <v>30</v>
      </c>
      <c r="G88" s="415" t="s">
        <v>31</v>
      </c>
      <c r="H88" s="415" t="s">
        <v>32</v>
      </c>
      <c r="I88" s="415" t="s">
        <v>18</v>
      </c>
      <c r="J88" s="415">
        <v>0.30099999999999999</v>
      </c>
      <c r="K88" s="418">
        <v>5.0000000000000001E-3</v>
      </c>
      <c r="L88" s="419" t="s">
        <v>18</v>
      </c>
      <c r="M88" s="416">
        <v>44145</v>
      </c>
      <c r="N88" s="420" t="s">
        <v>24</v>
      </c>
      <c r="O88" s="416">
        <v>44148</v>
      </c>
      <c r="P88" s="492"/>
      <c r="Q88" s="401"/>
    </row>
    <row r="89" spans="1:21" ht="30">
      <c r="A89" s="421">
        <v>2057392</v>
      </c>
      <c r="B89" s="421" t="s">
        <v>15</v>
      </c>
      <c r="C89" s="421" t="s">
        <v>21</v>
      </c>
      <c r="D89" s="422">
        <v>44148</v>
      </c>
      <c r="E89" s="423">
        <v>0.31597222222222221</v>
      </c>
      <c r="F89" s="423" t="s">
        <v>30</v>
      </c>
      <c r="G89" s="421" t="s">
        <v>31</v>
      </c>
      <c r="H89" s="421" t="s">
        <v>32</v>
      </c>
      <c r="I89" s="421" t="s">
        <v>18</v>
      </c>
      <c r="J89" s="421">
        <v>1.48</v>
      </c>
      <c r="K89" s="424">
        <v>5.0000000000000001E-3</v>
      </c>
      <c r="L89" s="425" t="s">
        <v>18</v>
      </c>
      <c r="M89" s="422">
        <v>44148</v>
      </c>
      <c r="N89" s="426" t="s">
        <v>24</v>
      </c>
      <c r="O89" s="422">
        <v>44155</v>
      </c>
      <c r="P89" s="492"/>
      <c r="Q89" s="401"/>
    </row>
    <row r="90" spans="1:21" ht="30">
      <c r="A90" s="421">
        <v>2059542</v>
      </c>
      <c r="B90" s="421" t="s">
        <v>15</v>
      </c>
      <c r="C90" s="421" t="s">
        <v>21</v>
      </c>
      <c r="D90" s="422">
        <v>44159</v>
      </c>
      <c r="E90" s="423">
        <v>0.32291666666666669</v>
      </c>
      <c r="F90" s="423" t="s">
        <v>30</v>
      </c>
      <c r="G90" s="421" t="s">
        <v>31</v>
      </c>
      <c r="H90" s="421" t="s">
        <v>32</v>
      </c>
      <c r="I90" s="421" t="s">
        <v>18</v>
      </c>
      <c r="J90" s="421">
        <v>2.63</v>
      </c>
      <c r="K90" s="424">
        <v>5.0000000000000001E-3</v>
      </c>
      <c r="L90" s="425" t="s">
        <v>18</v>
      </c>
      <c r="M90" s="422">
        <v>44159</v>
      </c>
      <c r="N90" s="426" t="s">
        <v>24</v>
      </c>
      <c r="O90" s="422">
        <v>44168</v>
      </c>
      <c r="P90" s="492"/>
      <c r="Q90" s="401"/>
    </row>
    <row r="91" spans="1:21" ht="30">
      <c r="A91" s="421">
        <v>2057192</v>
      </c>
      <c r="B91" s="421" t="s">
        <v>15</v>
      </c>
      <c r="C91" s="421" t="s">
        <v>21</v>
      </c>
      <c r="D91" s="422">
        <v>44147</v>
      </c>
      <c r="E91" s="423">
        <v>0.32569444444444445</v>
      </c>
      <c r="F91" s="423" t="s">
        <v>30</v>
      </c>
      <c r="G91" s="421" t="s">
        <v>31</v>
      </c>
      <c r="H91" s="421" t="s">
        <v>32</v>
      </c>
      <c r="I91" s="421" t="s">
        <v>18</v>
      </c>
      <c r="J91" s="421">
        <v>1.06</v>
      </c>
      <c r="K91" s="424">
        <v>5.0000000000000001E-3</v>
      </c>
      <c r="L91" s="425" t="s">
        <v>18</v>
      </c>
      <c r="M91" s="422">
        <v>44147</v>
      </c>
      <c r="N91" s="426" t="s">
        <v>24</v>
      </c>
      <c r="O91" s="422">
        <v>44148</v>
      </c>
      <c r="P91" s="492"/>
      <c r="Q91" s="401"/>
    </row>
    <row r="92" spans="1:21" ht="30">
      <c r="A92" s="421">
        <v>2059739</v>
      </c>
      <c r="B92" s="421" t="s">
        <v>15</v>
      </c>
      <c r="C92" s="421" t="s">
        <v>21</v>
      </c>
      <c r="D92" s="422">
        <v>44160</v>
      </c>
      <c r="E92" s="423">
        <v>0.32847222222222222</v>
      </c>
      <c r="F92" s="423" t="s">
        <v>30</v>
      </c>
      <c r="G92" s="421" t="s">
        <v>31</v>
      </c>
      <c r="H92" s="421" t="s">
        <v>32</v>
      </c>
      <c r="I92" s="421" t="s">
        <v>18</v>
      </c>
      <c r="J92" s="421">
        <v>2.5</v>
      </c>
      <c r="K92" s="424">
        <v>5.0000000000000001E-3</v>
      </c>
      <c r="L92" s="425" t="s">
        <v>18</v>
      </c>
      <c r="M92" s="422">
        <v>44160</v>
      </c>
      <c r="N92" s="426" t="s">
        <v>24</v>
      </c>
      <c r="O92" s="422">
        <v>44168</v>
      </c>
      <c r="P92" s="492"/>
      <c r="Q92" s="401"/>
    </row>
    <row r="93" spans="1:21" ht="30">
      <c r="A93" s="421">
        <v>2058057</v>
      </c>
      <c r="B93" s="421" t="s">
        <v>15</v>
      </c>
      <c r="C93" s="421" t="s">
        <v>21</v>
      </c>
      <c r="D93" s="422">
        <v>44152</v>
      </c>
      <c r="E93" s="423">
        <v>0.34027777777777779</v>
      </c>
      <c r="F93" s="423" t="s">
        <v>30</v>
      </c>
      <c r="G93" s="421" t="s">
        <v>31</v>
      </c>
      <c r="H93" s="421" t="s">
        <v>32</v>
      </c>
      <c r="I93" s="421" t="s">
        <v>18</v>
      </c>
      <c r="J93" s="421">
        <v>1.8</v>
      </c>
      <c r="K93" s="424">
        <v>5.0000000000000001E-3</v>
      </c>
      <c r="L93" s="425" t="s">
        <v>18</v>
      </c>
      <c r="M93" s="422">
        <v>44152</v>
      </c>
      <c r="N93" s="426" t="s">
        <v>24</v>
      </c>
      <c r="O93" s="422">
        <v>44155</v>
      </c>
      <c r="P93" s="492"/>
      <c r="Q93" s="401"/>
    </row>
    <row r="94" spans="1:21" ht="30">
      <c r="A94" s="421">
        <v>2055956</v>
      </c>
      <c r="B94" s="421" t="s">
        <v>15</v>
      </c>
      <c r="C94" s="421" t="s">
        <v>21</v>
      </c>
      <c r="D94" s="422">
        <v>44140</v>
      </c>
      <c r="E94" s="423">
        <v>0.35555555555555557</v>
      </c>
      <c r="F94" s="423" t="s">
        <v>30</v>
      </c>
      <c r="G94" s="421" t="s">
        <v>31</v>
      </c>
      <c r="H94" s="421" t="s">
        <v>32</v>
      </c>
      <c r="I94" s="421" t="s">
        <v>18</v>
      </c>
      <c r="J94" s="421">
        <v>3.58</v>
      </c>
      <c r="K94" s="424">
        <v>5.0000000000000001E-3</v>
      </c>
      <c r="L94" s="425" t="s">
        <v>18</v>
      </c>
      <c r="M94" s="422">
        <v>44140</v>
      </c>
      <c r="N94" s="426" t="s">
        <v>24</v>
      </c>
      <c r="O94" s="422">
        <v>44142</v>
      </c>
      <c r="P94" s="492"/>
      <c r="Q94" s="401"/>
    </row>
    <row r="95" spans="1:21" ht="30.75" thickBot="1">
      <c r="A95" s="421">
        <v>2055262</v>
      </c>
      <c r="B95" s="421" t="s">
        <v>15</v>
      </c>
      <c r="C95" s="421" t="s">
        <v>21</v>
      </c>
      <c r="D95" s="422">
        <v>44138</v>
      </c>
      <c r="E95" s="423">
        <v>0.3611111111111111</v>
      </c>
      <c r="F95" s="423" t="s">
        <v>30</v>
      </c>
      <c r="G95" s="421" t="s">
        <v>31</v>
      </c>
      <c r="H95" s="421" t="s">
        <v>32</v>
      </c>
      <c r="I95" s="421" t="s">
        <v>18</v>
      </c>
      <c r="J95" s="421">
        <v>1.61</v>
      </c>
      <c r="K95" s="424">
        <v>5.0000000000000001E-3</v>
      </c>
      <c r="L95" s="425" t="s">
        <v>18</v>
      </c>
      <c r="M95" s="422">
        <v>44138</v>
      </c>
      <c r="N95" s="426" t="s">
        <v>24</v>
      </c>
      <c r="O95" s="422">
        <v>44142</v>
      </c>
      <c r="P95" s="492"/>
      <c r="Q95" s="401"/>
    </row>
    <row r="96" spans="1:21" ht="30.75" thickBot="1">
      <c r="A96" s="421">
        <v>2058546</v>
      </c>
      <c r="B96" s="421" t="s">
        <v>15</v>
      </c>
      <c r="C96" s="421" t="s">
        <v>21</v>
      </c>
      <c r="D96" s="422">
        <v>44154</v>
      </c>
      <c r="E96" s="423">
        <v>0.36944444444444446</v>
      </c>
      <c r="F96" s="423" t="s">
        <v>30</v>
      </c>
      <c r="G96" s="421" t="s">
        <v>31</v>
      </c>
      <c r="H96" s="421" t="s">
        <v>32</v>
      </c>
      <c r="I96" s="421" t="s">
        <v>18</v>
      </c>
      <c r="J96" s="421">
        <v>2.86</v>
      </c>
      <c r="K96" s="424">
        <v>5.0000000000000001E-3</v>
      </c>
      <c r="L96" s="425" t="s">
        <v>18</v>
      </c>
      <c r="M96" s="422">
        <v>44154</v>
      </c>
      <c r="N96" s="426" t="s">
        <v>24</v>
      </c>
      <c r="O96" s="422">
        <v>44155</v>
      </c>
      <c r="P96" s="408">
        <v>7.49</v>
      </c>
      <c r="Q96" s="401"/>
      <c r="R96" s="514">
        <f>AVERAGE(J88:J96)</f>
        <v>1.9801111111111114</v>
      </c>
      <c r="S96" s="515" t="s">
        <v>714</v>
      </c>
      <c r="T96" s="387"/>
      <c r="U96" s="387"/>
    </row>
    <row r="97" spans="1:21">
      <c r="A97" s="427">
        <v>2060269</v>
      </c>
      <c r="B97" s="427" t="s">
        <v>15</v>
      </c>
      <c r="C97" s="427" t="s">
        <v>21</v>
      </c>
      <c r="D97" s="428">
        <v>44166</v>
      </c>
      <c r="E97" s="429">
        <v>0.31458333333333333</v>
      </c>
      <c r="F97" s="429" t="s">
        <v>30</v>
      </c>
      <c r="G97" s="427" t="s">
        <v>31</v>
      </c>
      <c r="H97" s="427" t="s">
        <v>32</v>
      </c>
      <c r="I97" s="430" t="s">
        <v>18</v>
      </c>
      <c r="J97" s="431">
        <v>0.64</v>
      </c>
      <c r="K97" s="432">
        <v>5.0000000000000001E-3</v>
      </c>
      <c r="L97" s="431" t="s">
        <v>18</v>
      </c>
      <c r="M97" s="428">
        <v>44166</v>
      </c>
      <c r="N97" s="433" t="s">
        <v>24</v>
      </c>
      <c r="O97" s="428">
        <v>44168</v>
      </c>
      <c r="P97" s="493"/>
      <c r="Q97" s="402"/>
    </row>
    <row r="98" spans="1:21">
      <c r="A98" s="427">
        <v>2060568</v>
      </c>
      <c r="B98" s="427" t="s">
        <v>15</v>
      </c>
      <c r="C98" s="427" t="s">
        <v>21</v>
      </c>
      <c r="D98" s="428">
        <v>44167</v>
      </c>
      <c r="E98" s="429">
        <v>0.34583333333333333</v>
      </c>
      <c r="F98" s="429" t="s">
        <v>30</v>
      </c>
      <c r="G98" s="427" t="s">
        <v>31</v>
      </c>
      <c r="H98" s="427" t="s">
        <v>32</v>
      </c>
      <c r="I98" s="427" t="s">
        <v>18</v>
      </c>
      <c r="J98" s="427">
        <v>0.61599999999999999</v>
      </c>
      <c r="K98" s="432">
        <v>5.0000000000000001E-3</v>
      </c>
      <c r="L98" s="431" t="s">
        <v>18</v>
      </c>
      <c r="M98" s="428">
        <v>44167</v>
      </c>
      <c r="N98" s="433" t="s">
        <v>24</v>
      </c>
      <c r="O98" s="428">
        <v>44168</v>
      </c>
      <c r="P98" s="493"/>
      <c r="Q98" s="402"/>
    </row>
    <row r="99" spans="1:21" ht="30">
      <c r="A99" s="434">
        <v>2061592</v>
      </c>
      <c r="B99" s="434" t="s">
        <v>15</v>
      </c>
      <c r="C99" s="434" t="s">
        <v>21</v>
      </c>
      <c r="D99" s="435">
        <v>44173</v>
      </c>
      <c r="E99" s="436">
        <v>0.30902777777777779</v>
      </c>
      <c r="F99" s="436" t="s">
        <v>30</v>
      </c>
      <c r="G99" s="434" t="s">
        <v>31</v>
      </c>
      <c r="H99" s="434" t="s">
        <v>32</v>
      </c>
      <c r="I99" s="434" t="s">
        <v>18</v>
      </c>
      <c r="J99" s="434">
        <v>4.09</v>
      </c>
      <c r="K99" s="437">
        <v>5.0000000000000001E-3</v>
      </c>
      <c r="L99" s="438" t="s">
        <v>18</v>
      </c>
      <c r="M99" s="435">
        <v>44173</v>
      </c>
      <c r="N99" s="439" t="s">
        <v>24</v>
      </c>
      <c r="O99" s="435">
        <v>44176</v>
      </c>
      <c r="P99" s="493"/>
      <c r="Q99" s="402"/>
    </row>
    <row r="100" spans="1:21" ht="30">
      <c r="A100" s="434">
        <v>2062274</v>
      </c>
      <c r="B100" s="434" t="s">
        <v>15</v>
      </c>
      <c r="C100" s="434" t="s">
        <v>21</v>
      </c>
      <c r="D100" s="435">
        <v>44175</v>
      </c>
      <c r="E100" s="436">
        <v>0.36458333333333331</v>
      </c>
      <c r="F100" s="436" t="s">
        <v>30</v>
      </c>
      <c r="G100" s="434" t="s">
        <v>31</v>
      </c>
      <c r="H100" s="434" t="s">
        <v>32</v>
      </c>
      <c r="I100" s="434" t="s">
        <v>18</v>
      </c>
      <c r="J100" s="434">
        <v>4.2300000000000004</v>
      </c>
      <c r="K100" s="437">
        <v>5.0000000000000001E-3</v>
      </c>
      <c r="L100" s="438" t="s">
        <v>18</v>
      </c>
      <c r="M100" s="435">
        <v>44175</v>
      </c>
      <c r="N100" s="439" t="s">
        <v>24</v>
      </c>
      <c r="O100" s="435">
        <v>44176</v>
      </c>
      <c r="P100" s="493"/>
      <c r="Q100" s="402"/>
    </row>
    <row r="101" spans="1:21" ht="30">
      <c r="A101" s="434">
        <v>2062952</v>
      </c>
      <c r="B101" s="434" t="s">
        <v>15</v>
      </c>
      <c r="C101" s="434" t="s">
        <v>21</v>
      </c>
      <c r="D101" s="435">
        <v>44180</v>
      </c>
      <c r="E101" s="436">
        <v>0.32569444444444445</v>
      </c>
      <c r="F101" s="436" t="s">
        <v>30</v>
      </c>
      <c r="G101" s="434" t="s">
        <v>31</v>
      </c>
      <c r="H101" s="434" t="s">
        <v>32</v>
      </c>
      <c r="I101" s="434" t="s">
        <v>18</v>
      </c>
      <c r="J101" s="434">
        <v>4.1500000000000004</v>
      </c>
      <c r="K101" s="437">
        <v>5.0000000000000001E-3</v>
      </c>
      <c r="L101" s="438" t="s">
        <v>18</v>
      </c>
      <c r="M101" s="435">
        <v>44180</v>
      </c>
      <c r="N101" s="439" t="s">
        <v>24</v>
      </c>
      <c r="O101" s="435">
        <v>44183</v>
      </c>
      <c r="P101" s="493"/>
      <c r="Q101" s="402"/>
    </row>
    <row r="102" spans="1:21" ht="30">
      <c r="A102" s="434">
        <v>2063506</v>
      </c>
      <c r="B102" s="434" t="s">
        <v>15</v>
      </c>
      <c r="C102" s="434" t="s">
        <v>21</v>
      </c>
      <c r="D102" s="435">
        <v>44182</v>
      </c>
      <c r="E102" s="436">
        <v>0.32569444444444445</v>
      </c>
      <c r="F102" s="436" t="s">
        <v>30</v>
      </c>
      <c r="G102" s="434" t="s">
        <v>31</v>
      </c>
      <c r="H102" s="434" t="s">
        <v>32</v>
      </c>
      <c r="I102" s="434" t="s">
        <v>18</v>
      </c>
      <c r="J102" s="434">
        <v>6.43</v>
      </c>
      <c r="K102" s="437">
        <v>5.0000000000000001E-3</v>
      </c>
      <c r="L102" s="438" t="s">
        <v>18</v>
      </c>
      <c r="M102" s="435">
        <v>44182</v>
      </c>
      <c r="N102" s="439" t="s">
        <v>24</v>
      </c>
      <c r="O102" s="435">
        <v>44183</v>
      </c>
      <c r="P102" s="493"/>
      <c r="Q102" s="402"/>
    </row>
    <row r="103" spans="1:21" ht="30">
      <c r="A103" s="434">
        <v>2064343</v>
      </c>
      <c r="B103" s="434" t="s">
        <v>15</v>
      </c>
      <c r="C103" s="434" t="s">
        <v>21</v>
      </c>
      <c r="D103" s="435">
        <v>44187</v>
      </c>
      <c r="E103" s="436">
        <v>0.31180555555555556</v>
      </c>
      <c r="F103" s="436" t="s">
        <v>30</v>
      </c>
      <c r="G103" s="434" t="s">
        <v>31</v>
      </c>
      <c r="H103" s="434" t="s">
        <v>32</v>
      </c>
      <c r="I103" s="434" t="s">
        <v>18</v>
      </c>
      <c r="J103" s="434">
        <v>2.9</v>
      </c>
      <c r="K103" s="437">
        <v>5.0000000000000001E-3</v>
      </c>
      <c r="L103" s="438" t="s">
        <v>18</v>
      </c>
      <c r="M103" s="435">
        <v>44187</v>
      </c>
      <c r="N103" s="439" t="s">
        <v>24</v>
      </c>
      <c r="O103" s="435">
        <v>44194</v>
      </c>
      <c r="P103" s="493"/>
      <c r="Q103" s="402"/>
    </row>
    <row r="104" spans="1:21" ht="30">
      <c r="A104" s="434">
        <v>2064497</v>
      </c>
      <c r="B104" s="434" t="s">
        <v>15</v>
      </c>
      <c r="C104" s="434" t="s">
        <v>21</v>
      </c>
      <c r="D104" s="435">
        <v>44188</v>
      </c>
      <c r="E104" s="436">
        <v>0.28402777777777777</v>
      </c>
      <c r="F104" s="436" t="s">
        <v>30</v>
      </c>
      <c r="G104" s="434" t="s">
        <v>31</v>
      </c>
      <c r="H104" s="434" t="s">
        <v>32</v>
      </c>
      <c r="I104" s="434" t="s">
        <v>18</v>
      </c>
      <c r="J104" s="434">
        <v>5.2</v>
      </c>
      <c r="K104" s="437">
        <v>5.0000000000000001E-3</v>
      </c>
      <c r="L104" s="438" t="s">
        <v>18</v>
      </c>
      <c r="M104" s="435">
        <v>44188</v>
      </c>
      <c r="N104" s="439" t="s">
        <v>24</v>
      </c>
      <c r="O104" s="435">
        <v>44194</v>
      </c>
      <c r="P104" s="493"/>
      <c r="Q104" s="402"/>
    </row>
    <row r="105" spans="1:21" ht="30.75" thickBot="1">
      <c r="A105" s="434">
        <v>2065059</v>
      </c>
      <c r="B105" s="434" t="s">
        <v>15</v>
      </c>
      <c r="C105" s="434" t="s">
        <v>21</v>
      </c>
      <c r="D105" s="435">
        <v>44194</v>
      </c>
      <c r="E105" s="436">
        <v>0.31805555555555554</v>
      </c>
      <c r="F105" s="436" t="s">
        <v>30</v>
      </c>
      <c r="G105" s="434" t="s">
        <v>31</v>
      </c>
      <c r="H105" s="434" t="s">
        <v>32</v>
      </c>
      <c r="I105" s="434" t="s">
        <v>18</v>
      </c>
      <c r="J105" s="434">
        <v>9.0999999999999998E-2</v>
      </c>
      <c r="K105" s="437">
        <v>5.0000000000000001E-3</v>
      </c>
      <c r="L105" s="438" t="s">
        <v>18</v>
      </c>
      <c r="M105" s="435">
        <v>44194</v>
      </c>
      <c r="N105" s="439" t="s">
        <v>24</v>
      </c>
      <c r="O105" s="435">
        <v>44205</v>
      </c>
      <c r="P105" s="493"/>
      <c r="Q105" s="402"/>
    </row>
    <row r="106" spans="1:21" ht="30.75" thickBot="1">
      <c r="A106" s="434">
        <v>2065219</v>
      </c>
      <c r="B106" s="434" t="s">
        <v>15</v>
      </c>
      <c r="C106" s="434" t="s">
        <v>21</v>
      </c>
      <c r="D106" s="435">
        <v>44195</v>
      </c>
      <c r="E106" s="436">
        <v>0.3215277777777778</v>
      </c>
      <c r="F106" s="436" t="s">
        <v>30</v>
      </c>
      <c r="G106" s="434" t="s">
        <v>31</v>
      </c>
      <c r="H106" s="434" t="s">
        <v>32</v>
      </c>
      <c r="I106" s="434" t="s">
        <v>18</v>
      </c>
      <c r="J106" s="434">
        <v>0.104</v>
      </c>
      <c r="K106" s="437">
        <v>5.0000000000000001E-3</v>
      </c>
      <c r="L106" s="438" t="s">
        <v>18</v>
      </c>
      <c r="M106" s="435">
        <v>44195</v>
      </c>
      <c r="N106" s="439" t="s">
        <v>24</v>
      </c>
      <c r="O106" s="435">
        <v>44205</v>
      </c>
      <c r="P106" s="404">
        <v>7.17</v>
      </c>
      <c r="Q106" s="402"/>
      <c r="R106" s="516" t="b">
        <f>T8=AVERAGE(J97:J106)</f>
        <v>0</v>
      </c>
      <c r="S106" s="517" t="s">
        <v>715</v>
      </c>
      <c r="T106" s="403"/>
      <c r="U106" s="403"/>
    </row>
  </sheetData>
  <mergeCells count="2">
    <mergeCell ref="S4:U4"/>
    <mergeCell ref="S5:V5"/>
  </mergeCells>
  <pageMargins left="0.7" right="0.7" top="0.75" bottom="0.75" header="0.3" footer="0.3"/>
  <ignoredErrors>
    <ignoredError sqref="R38 R72 R87 R96 R46 R11 R21 R29 R63 R80" formulaRange="1"/>
    <ignoredError sqref="A47:A54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4"/>
  <sheetViews>
    <sheetView workbookViewId="0">
      <selection activeCell="H31" sqref="H31"/>
    </sheetView>
  </sheetViews>
  <sheetFormatPr defaultColWidth="19.5703125" defaultRowHeight="15"/>
  <cols>
    <col min="1" max="1" width="8.42578125" bestFit="1" customWidth="1"/>
    <col min="2" max="2" width="12.28515625" bestFit="1" customWidth="1"/>
    <col min="3" max="3" width="32.85546875" bestFit="1" customWidth="1"/>
    <col min="4" max="4" width="12.28515625" bestFit="1" customWidth="1"/>
    <col min="5" max="5" width="12.5703125" style="116" bestFit="1" customWidth="1"/>
    <col min="6" max="6" width="12.7109375" bestFit="1" customWidth="1"/>
    <col min="7" max="7" width="16.140625" bestFit="1" customWidth="1"/>
    <col min="8" max="8" width="31.28515625" bestFit="1" customWidth="1"/>
    <col min="9" max="9" width="4.5703125" bestFit="1" customWidth="1"/>
    <col min="10" max="10" width="15" bestFit="1" customWidth="1"/>
    <col min="11" max="11" width="6.5703125" bestFit="1" customWidth="1"/>
    <col min="12" max="12" width="7" bestFit="1" customWidth="1"/>
    <col min="13" max="13" width="14.42578125" bestFit="1" customWidth="1"/>
    <col min="14" max="14" width="11.7109375" bestFit="1" customWidth="1"/>
    <col min="15" max="15" width="12.42578125" bestFit="1" customWidth="1"/>
  </cols>
  <sheetData>
    <row r="1" spans="1:15">
      <c r="A1" s="619" t="s">
        <v>0</v>
      </c>
      <c r="B1" s="619" t="s">
        <v>1</v>
      </c>
      <c r="C1" s="619" t="s">
        <v>2</v>
      </c>
      <c r="D1" s="619" t="s">
        <v>3</v>
      </c>
      <c r="E1" s="620" t="s">
        <v>4</v>
      </c>
      <c r="F1" s="619" t="s">
        <v>5</v>
      </c>
      <c r="G1" s="619" t="s">
        <v>6</v>
      </c>
      <c r="H1" s="619" t="s">
        <v>7</v>
      </c>
      <c r="I1" s="619" t="s">
        <v>8</v>
      </c>
      <c r="J1" s="619" t="s">
        <v>9</v>
      </c>
      <c r="K1" s="619" t="s">
        <v>10</v>
      </c>
      <c r="L1" s="619" t="s">
        <v>11</v>
      </c>
      <c r="M1" s="619" t="s">
        <v>12</v>
      </c>
      <c r="N1" s="619" t="s">
        <v>13</v>
      </c>
      <c r="O1" s="619" t="s">
        <v>14</v>
      </c>
    </row>
    <row r="2" spans="1:15">
      <c r="A2" s="608"/>
      <c r="B2" s="608"/>
      <c r="C2" s="608"/>
      <c r="D2" s="607"/>
      <c r="E2" s="610"/>
      <c r="F2" s="608"/>
      <c r="G2" s="608"/>
      <c r="H2" s="608"/>
      <c r="I2" s="608"/>
      <c r="J2" s="608"/>
      <c r="K2" s="609"/>
      <c r="L2" s="608"/>
      <c r="M2" s="607"/>
      <c r="N2" s="608"/>
      <c r="O2" s="607"/>
    </row>
    <row r="3" spans="1:15">
      <c r="A3" s="608"/>
      <c r="B3" s="608"/>
      <c r="C3" s="608"/>
      <c r="D3" s="607"/>
      <c r="E3" s="610"/>
      <c r="F3" s="608"/>
      <c r="G3" s="608"/>
      <c r="H3" s="608"/>
      <c r="I3" s="608"/>
      <c r="J3" s="608"/>
      <c r="K3" s="609"/>
      <c r="L3" s="608"/>
      <c r="M3" s="607"/>
      <c r="N3" s="608"/>
      <c r="O3" s="607"/>
    </row>
    <row r="4" spans="1:15">
      <c r="A4" s="608"/>
      <c r="B4" s="608"/>
      <c r="C4" s="608"/>
      <c r="D4" s="607"/>
      <c r="E4" s="610"/>
      <c r="F4" s="608"/>
      <c r="G4" s="608"/>
      <c r="H4" s="608"/>
      <c r="I4" s="608"/>
      <c r="J4" s="608"/>
      <c r="K4" s="609"/>
      <c r="L4" s="608"/>
      <c r="M4" s="607"/>
      <c r="N4" s="608"/>
      <c r="O4" s="607"/>
    </row>
    <row r="5" spans="1:15">
      <c r="A5" s="608"/>
      <c r="B5" s="608"/>
      <c r="C5" s="608"/>
      <c r="D5" s="607"/>
      <c r="E5" s="610"/>
      <c r="F5" s="608"/>
      <c r="G5" s="608"/>
      <c r="H5" s="608"/>
      <c r="I5" s="608"/>
      <c r="J5" s="608"/>
      <c r="K5" s="609"/>
      <c r="L5" s="608"/>
      <c r="M5" s="607"/>
      <c r="N5" s="608"/>
      <c r="O5" s="607"/>
    </row>
    <row r="6" spans="1:15">
      <c r="A6" s="608"/>
      <c r="B6" s="608"/>
      <c r="C6" s="608"/>
      <c r="D6" s="607"/>
      <c r="E6" s="610"/>
      <c r="F6" s="608"/>
      <c r="G6" s="608"/>
      <c r="H6" s="608"/>
      <c r="I6" s="608"/>
      <c r="J6" s="608"/>
      <c r="K6" s="609"/>
      <c r="L6" s="608"/>
      <c r="M6" s="607"/>
      <c r="N6" s="608"/>
      <c r="O6" s="607"/>
    </row>
    <row r="7" spans="1:15">
      <c r="A7" s="608"/>
      <c r="B7" s="608"/>
      <c r="C7" s="608"/>
      <c r="D7" s="607"/>
      <c r="E7" s="610"/>
      <c r="F7" s="608"/>
      <c r="G7" s="608"/>
      <c r="H7" s="608"/>
      <c r="I7" s="608"/>
      <c r="J7" s="608"/>
      <c r="K7" s="609"/>
      <c r="L7" s="608"/>
      <c r="M7" s="607"/>
      <c r="N7" s="608"/>
      <c r="O7" s="607"/>
    </row>
    <row r="8" spans="1:15">
      <c r="A8" s="608"/>
      <c r="B8" s="608"/>
      <c r="C8" s="608"/>
      <c r="D8" s="607"/>
      <c r="E8" s="610"/>
      <c r="F8" s="608"/>
      <c r="G8" s="608"/>
      <c r="H8" s="608"/>
      <c r="I8" s="608"/>
      <c r="J8" s="608"/>
      <c r="K8" s="609"/>
      <c r="L8" s="608"/>
      <c r="M8" s="607"/>
      <c r="N8" s="608"/>
      <c r="O8" s="607"/>
    </row>
    <row r="9" spans="1:15">
      <c r="A9" s="608"/>
      <c r="B9" s="608"/>
      <c r="C9" s="608"/>
      <c r="D9" s="607"/>
      <c r="E9" s="610"/>
      <c r="F9" s="608"/>
      <c r="G9" s="608"/>
      <c r="H9" s="608"/>
      <c r="I9" s="608"/>
      <c r="J9" s="608"/>
      <c r="K9" s="609"/>
      <c r="L9" s="608"/>
      <c r="M9" s="607"/>
      <c r="N9" s="608"/>
      <c r="O9" s="607"/>
    </row>
    <row r="10" spans="1:15">
      <c r="A10" s="608"/>
      <c r="B10" s="608"/>
      <c r="C10" s="608"/>
      <c r="D10" s="607"/>
      <c r="E10" s="610"/>
      <c r="F10" s="608"/>
      <c r="G10" s="608"/>
      <c r="H10" s="608"/>
      <c r="I10" s="608"/>
      <c r="J10" s="608"/>
      <c r="K10" s="609"/>
      <c r="L10" s="608"/>
      <c r="M10" s="607"/>
      <c r="N10" s="608"/>
      <c r="O10" s="607"/>
    </row>
    <row r="11" spans="1:15">
      <c r="A11" s="608"/>
      <c r="B11" s="608"/>
      <c r="C11" s="608"/>
      <c r="D11" s="607"/>
      <c r="E11" s="610"/>
      <c r="F11" s="608"/>
      <c r="G11" s="608"/>
      <c r="H11" s="608"/>
      <c r="I11" s="608"/>
      <c r="J11" s="608"/>
      <c r="K11" s="609"/>
      <c r="L11" s="608"/>
      <c r="M11" s="607"/>
      <c r="N11" s="608"/>
      <c r="O11" s="607"/>
    </row>
    <row r="12" spans="1:15">
      <c r="A12" s="608"/>
      <c r="B12" s="608"/>
      <c r="C12" s="608"/>
      <c r="D12" s="607"/>
      <c r="E12" s="610"/>
      <c r="F12" s="608"/>
      <c r="G12" s="608"/>
      <c r="H12" s="608"/>
      <c r="I12" s="608"/>
      <c r="J12" s="608"/>
      <c r="K12" s="609"/>
      <c r="L12" s="608"/>
      <c r="M12" s="607"/>
      <c r="N12" s="608"/>
      <c r="O12" s="607"/>
    </row>
    <row r="13" spans="1:15">
      <c r="A13" s="608"/>
      <c r="B13" s="608"/>
      <c r="C13" s="608"/>
      <c r="D13" s="607"/>
      <c r="E13" s="610"/>
      <c r="F13" s="608"/>
      <c r="G13" s="608"/>
      <c r="H13" s="608"/>
      <c r="I13" s="608"/>
      <c r="J13" s="608"/>
      <c r="K13" s="609"/>
      <c r="L13" s="608"/>
      <c r="M13" s="607"/>
      <c r="N13" s="608"/>
      <c r="O13" s="607"/>
    </row>
    <row r="14" spans="1:15">
      <c r="A14" s="608"/>
      <c r="B14" s="608"/>
      <c r="C14" s="608"/>
      <c r="D14" s="607"/>
      <c r="E14" s="610"/>
      <c r="F14" s="608"/>
      <c r="G14" s="608"/>
      <c r="H14" s="608"/>
      <c r="I14" s="608"/>
      <c r="J14" s="608"/>
      <c r="K14" s="609"/>
      <c r="L14" s="608"/>
      <c r="M14" s="607"/>
      <c r="N14" s="608"/>
      <c r="O14" s="607"/>
    </row>
    <row r="15" spans="1:15">
      <c r="A15" s="608"/>
      <c r="B15" s="608"/>
      <c r="C15" s="608"/>
      <c r="D15" s="607"/>
      <c r="E15" s="610"/>
      <c r="F15" s="608"/>
      <c r="G15" s="608"/>
      <c r="H15" s="608"/>
      <c r="I15" s="608"/>
      <c r="J15" s="608"/>
      <c r="K15" s="609"/>
      <c r="L15" s="608"/>
      <c r="M15" s="607"/>
      <c r="N15" s="608"/>
      <c r="O15" s="621"/>
    </row>
    <row r="16" spans="1:15">
      <c r="A16" s="608"/>
      <c r="B16" s="608"/>
      <c r="C16" s="608"/>
      <c r="D16" s="607"/>
      <c r="E16" s="610"/>
      <c r="F16" s="608"/>
      <c r="G16" s="608"/>
      <c r="H16" s="608"/>
      <c r="I16" s="608"/>
      <c r="J16" s="608"/>
      <c r="K16" s="609"/>
      <c r="L16" s="608"/>
      <c r="M16" s="607"/>
      <c r="N16" s="608"/>
      <c r="O16" s="621"/>
    </row>
    <row r="17" spans="1:15">
      <c r="A17" s="608"/>
      <c r="B17" s="608"/>
      <c r="C17" s="608"/>
      <c r="D17" s="607"/>
      <c r="E17" s="610"/>
      <c r="F17" s="608"/>
      <c r="G17" s="608"/>
      <c r="H17" s="608"/>
      <c r="I17" s="608"/>
      <c r="J17" s="608"/>
      <c r="K17" s="609"/>
      <c r="L17" s="608"/>
      <c r="M17" s="607"/>
      <c r="N17" s="608"/>
      <c r="O17" s="621"/>
    </row>
    <row r="18" spans="1:15">
      <c r="A18" s="608"/>
      <c r="B18" s="608"/>
      <c r="C18" s="608"/>
      <c r="D18" s="607"/>
      <c r="E18" s="610"/>
      <c r="F18" s="608"/>
      <c r="G18" s="608"/>
      <c r="H18" s="608"/>
      <c r="I18" s="608"/>
      <c r="J18" s="608"/>
      <c r="K18" s="609"/>
      <c r="L18" s="608"/>
      <c r="M18" s="607"/>
      <c r="N18" s="608"/>
      <c r="O18" s="621"/>
    </row>
    <row r="19" spans="1:15">
      <c r="A19" s="608"/>
      <c r="B19" s="608"/>
      <c r="C19" s="608"/>
      <c r="D19" s="607"/>
      <c r="E19" s="610"/>
      <c r="F19" s="608"/>
      <c r="G19" s="608"/>
      <c r="H19" s="608"/>
      <c r="I19" s="608"/>
      <c r="J19" s="608"/>
      <c r="K19" s="609"/>
      <c r="L19" s="608"/>
      <c r="M19" s="607"/>
      <c r="N19" s="608"/>
      <c r="O19" s="621"/>
    </row>
    <row r="20" spans="1:15">
      <c r="A20" s="608"/>
      <c r="B20" s="608"/>
      <c r="C20" s="608"/>
      <c r="D20" s="607"/>
      <c r="E20" s="610"/>
      <c r="F20" s="608"/>
      <c r="G20" s="608"/>
      <c r="H20" s="608"/>
      <c r="I20" s="608"/>
      <c r="J20" s="608"/>
      <c r="K20" s="609"/>
      <c r="L20" s="608"/>
      <c r="M20" s="607"/>
      <c r="N20" s="608"/>
      <c r="O20" s="621"/>
    </row>
    <row r="21" spans="1:15">
      <c r="A21" s="608"/>
      <c r="B21" s="608"/>
      <c r="C21" s="608"/>
      <c r="D21" s="607"/>
      <c r="E21" s="610"/>
      <c r="F21" s="608"/>
      <c r="G21" s="608"/>
      <c r="H21" s="608"/>
      <c r="I21" s="608"/>
      <c r="J21" s="608"/>
      <c r="K21" s="609"/>
      <c r="L21" s="608"/>
      <c r="M21" s="607"/>
      <c r="N21" s="608"/>
      <c r="O21" s="621"/>
    </row>
    <row r="22" spans="1:15">
      <c r="A22" s="608"/>
      <c r="B22" s="608"/>
      <c r="C22" s="608"/>
      <c r="D22" s="607"/>
      <c r="E22" s="610"/>
      <c r="F22" s="608"/>
      <c r="G22" s="608"/>
      <c r="H22" s="608"/>
      <c r="I22" s="608"/>
      <c r="J22" s="608"/>
      <c r="K22" s="609"/>
      <c r="L22" s="608"/>
      <c r="M22" s="607"/>
      <c r="N22" s="608"/>
      <c r="O22" s="621"/>
    </row>
    <row r="23" spans="1:15">
      <c r="A23" s="608"/>
      <c r="B23" s="608"/>
      <c r="C23" s="608"/>
      <c r="D23" s="607"/>
      <c r="E23" s="610"/>
      <c r="F23" s="608"/>
      <c r="G23" s="608"/>
      <c r="H23" s="608"/>
      <c r="I23" s="608"/>
      <c r="J23" s="608"/>
      <c r="K23" s="609"/>
      <c r="L23" s="608"/>
      <c r="M23" s="607"/>
      <c r="N23" s="608"/>
      <c r="O23" s="621"/>
    </row>
    <row r="24" spans="1:15">
      <c r="A24" s="608"/>
      <c r="B24" s="608"/>
      <c r="C24" s="608"/>
      <c r="D24" s="607"/>
      <c r="E24" s="610"/>
      <c r="F24" s="608"/>
      <c r="G24" s="608"/>
      <c r="H24" s="608"/>
      <c r="I24" s="608"/>
      <c r="J24" s="608"/>
      <c r="K24" s="609"/>
      <c r="L24" s="608"/>
      <c r="M24" s="607"/>
      <c r="N24" s="608"/>
      <c r="O24" s="621"/>
    </row>
    <row r="25" spans="1:15">
      <c r="A25" s="608"/>
      <c r="B25" s="608"/>
      <c r="C25" s="608"/>
      <c r="D25" s="607"/>
      <c r="E25" s="610"/>
      <c r="F25" s="608"/>
      <c r="G25" s="608"/>
      <c r="H25" s="608"/>
      <c r="I25" s="608"/>
      <c r="J25" s="608"/>
      <c r="K25" s="609"/>
      <c r="L25" s="608"/>
      <c r="M25" s="607"/>
      <c r="N25" s="608"/>
      <c r="O25" s="621"/>
    </row>
    <row r="26" spans="1:15">
      <c r="A26" s="608"/>
      <c r="B26" s="608"/>
      <c r="C26" s="608"/>
      <c r="D26" s="607"/>
      <c r="E26" s="610"/>
      <c r="F26" s="608"/>
      <c r="G26" s="608"/>
      <c r="H26" s="608"/>
      <c r="I26" s="608"/>
      <c r="J26" s="608"/>
      <c r="K26" s="609"/>
      <c r="L26" s="608"/>
      <c r="M26" s="607"/>
      <c r="N26" s="608"/>
      <c r="O26" s="621"/>
    </row>
    <row r="27" spans="1:15">
      <c r="A27" s="608"/>
      <c r="B27" s="608"/>
      <c r="C27" s="608"/>
      <c r="D27" s="607"/>
      <c r="E27" s="610"/>
      <c r="F27" s="608"/>
      <c r="G27" s="608"/>
      <c r="H27" s="608"/>
      <c r="I27" s="608"/>
      <c r="J27" s="608"/>
      <c r="K27" s="609"/>
      <c r="L27" s="608"/>
      <c r="M27" s="607"/>
      <c r="N27" s="608"/>
      <c r="O27" s="639"/>
    </row>
    <row r="28" spans="1:15">
      <c r="A28" s="608"/>
      <c r="B28" s="608"/>
      <c r="C28" s="608"/>
      <c r="D28" s="607"/>
      <c r="E28" s="610"/>
      <c r="F28" s="608"/>
      <c r="G28" s="608"/>
      <c r="H28" s="608"/>
      <c r="I28" s="608"/>
      <c r="J28" s="608"/>
      <c r="K28" s="609"/>
      <c r="L28" s="608"/>
      <c r="M28" s="607"/>
      <c r="N28" s="608"/>
      <c r="O28" s="621"/>
    </row>
    <row r="29" spans="1:15">
      <c r="A29" s="608"/>
      <c r="B29" s="608"/>
      <c r="C29" s="608"/>
      <c r="D29" s="607"/>
      <c r="E29" s="610"/>
      <c r="F29" s="608"/>
      <c r="G29" s="608"/>
      <c r="H29" s="608"/>
      <c r="I29" s="608"/>
      <c r="J29" s="608"/>
      <c r="K29" s="609"/>
      <c r="L29" s="608"/>
      <c r="M29" s="607"/>
      <c r="N29" s="608"/>
      <c r="O29" s="639"/>
    </row>
    <row r="30" spans="1:15">
      <c r="A30" s="636"/>
      <c r="B30" s="636"/>
      <c r="C30" s="636"/>
      <c r="D30" s="621"/>
      <c r="E30" s="637"/>
      <c r="F30" s="636"/>
      <c r="G30" s="636"/>
      <c r="H30" s="636"/>
      <c r="I30" s="636"/>
      <c r="J30" s="636"/>
      <c r="K30" s="635"/>
      <c r="L30" s="636"/>
      <c r="M30" s="621"/>
      <c r="N30" s="636"/>
      <c r="O30" s="621"/>
    </row>
    <row r="31" spans="1:15">
      <c r="A31" s="636"/>
      <c r="B31" s="636"/>
      <c r="C31" s="636"/>
      <c r="D31" s="621"/>
      <c r="E31" s="637"/>
      <c r="F31" s="636"/>
      <c r="G31" s="636"/>
      <c r="H31" s="636"/>
      <c r="I31" s="636"/>
      <c r="J31" s="636"/>
      <c r="K31" s="635"/>
      <c r="L31" s="636"/>
      <c r="M31" s="621"/>
      <c r="N31" s="636"/>
      <c r="O31" s="639"/>
    </row>
    <row r="32" spans="1:15">
      <c r="A32" s="608"/>
      <c r="B32" s="608"/>
      <c r="C32" s="608"/>
      <c r="D32" s="607"/>
      <c r="E32" s="610"/>
      <c r="F32" s="608"/>
      <c r="G32" s="608"/>
      <c r="H32" s="608"/>
      <c r="I32" s="608"/>
      <c r="J32" s="608"/>
      <c r="K32" s="609"/>
      <c r="L32" s="608"/>
      <c r="M32" s="607"/>
      <c r="N32" s="608"/>
      <c r="O32" s="621"/>
    </row>
    <row r="33" spans="1:15">
      <c r="A33" s="608"/>
      <c r="B33" s="608"/>
      <c r="C33" s="608"/>
      <c r="D33" s="607"/>
      <c r="E33" s="610"/>
      <c r="F33" s="608"/>
      <c r="G33" s="608"/>
      <c r="H33" s="608"/>
      <c r="I33" s="608"/>
      <c r="J33" s="608"/>
      <c r="K33" s="609"/>
      <c r="L33" s="608"/>
      <c r="M33" s="607"/>
      <c r="N33" s="608"/>
      <c r="O33" s="621"/>
    </row>
    <row r="34" spans="1:15">
      <c r="A34" s="608"/>
      <c r="B34" s="608"/>
      <c r="C34" s="608"/>
      <c r="D34" s="607"/>
      <c r="E34" s="610"/>
      <c r="F34" s="608"/>
      <c r="G34" s="608"/>
      <c r="H34" s="608"/>
      <c r="I34" s="608"/>
      <c r="J34" s="608"/>
      <c r="K34" s="609"/>
      <c r="L34" s="608"/>
      <c r="M34" s="607"/>
      <c r="N34" s="608"/>
      <c r="O34" s="621"/>
    </row>
    <row r="35" spans="1:15">
      <c r="A35" s="608"/>
      <c r="B35" s="608"/>
      <c r="C35" s="608"/>
      <c r="D35" s="607"/>
      <c r="E35" s="610"/>
      <c r="F35" s="608"/>
      <c r="G35" s="608"/>
      <c r="H35" s="608"/>
      <c r="I35" s="608"/>
      <c r="J35" s="608"/>
      <c r="K35" s="609"/>
      <c r="L35" s="608"/>
      <c r="M35" s="607"/>
      <c r="N35" s="608"/>
      <c r="O35" s="621"/>
    </row>
    <row r="36" spans="1:15">
      <c r="A36" s="608"/>
      <c r="B36" s="608"/>
      <c r="C36" s="608"/>
      <c r="D36" s="607"/>
      <c r="E36" s="610"/>
      <c r="F36" s="608"/>
      <c r="G36" s="608"/>
      <c r="H36" s="608"/>
      <c r="I36" s="608"/>
      <c r="J36" s="608"/>
      <c r="K36" s="609"/>
      <c r="L36" s="608"/>
      <c r="M36" s="607"/>
      <c r="N36" s="608"/>
      <c r="O36" s="621"/>
    </row>
    <row r="37" spans="1:15">
      <c r="A37" s="608"/>
      <c r="B37" s="608"/>
      <c r="C37" s="608"/>
      <c r="D37" s="607"/>
      <c r="E37" s="610"/>
      <c r="F37" s="608"/>
      <c r="G37" s="608"/>
      <c r="H37" s="608"/>
      <c r="I37" s="608"/>
      <c r="J37" s="608"/>
      <c r="K37" s="609"/>
      <c r="L37" s="608"/>
      <c r="M37" s="607"/>
      <c r="N37" s="608"/>
      <c r="O37" s="621"/>
    </row>
    <row r="38" spans="1:15">
      <c r="A38" s="608"/>
      <c r="B38" s="608"/>
      <c r="C38" s="608"/>
      <c r="D38" s="607"/>
      <c r="E38" s="610"/>
      <c r="F38" s="608"/>
      <c r="G38" s="608"/>
      <c r="H38" s="608"/>
      <c r="I38" s="608"/>
      <c r="J38" s="608"/>
      <c r="K38" s="609"/>
      <c r="L38" s="608"/>
      <c r="M38" s="607"/>
      <c r="N38" s="608"/>
      <c r="O38" s="621"/>
    </row>
    <row r="39" spans="1:15">
      <c r="A39" s="608"/>
      <c r="B39" s="608"/>
      <c r="C39" s="608"/>
      <c r="D39" s="607"/>
      <c r="E39" s="610"/>
      <c r="F39" s="608"/>
      <c r="G39" s="608"/>
      <c r="H39" s="608"/>
      <c r="I39" s="608"/>
      <c r="J39" s="608"/>
      <c r="K39" s="609"/>
      <c r="L39" s="608"/>
      <c r="M39" s="607"/>
      <c r="N39" s="608"/>
      <c r="O39" s="621"/>
    </row>
    <row r="40" spans="1:15">
      <c r="A40" s="608"/>
      <c r="B40" s="608"/>
      <c r="C40" s="608"/>
      <c r="D40" s="607"/>
      <c r="E40" s="610"/>
      <c r="F40" s="608"/>
      <c r="G40" s="608"/>
      <c r="H40" s="608"/>
      <c r="I40" s="608"/>
      <c r="J40" s="608"/>
      <c r="K40" s="609"/>
      <c r="L40" s="608"/>
      <c r="M40" s="607"/>
      <c r="N40" s="608"/>
      <c r="O40" s="607"/>
    </row>
    <row r="41" spans="1:15">
      <c r="A41" s="608"/>
      <c r="B41" s="608"/>
      <c r="C41" s="608"/>
      <c r="D41" s="607"/>
      <c r="E41" s="610"/>
      <c r="F41" s="608"/>
      <c r="G41" s="608"/>
      <c r="H41" s="608"/>
      <c r="I41" s="608"/>
      <c r="J41" s="608"/>
      <c r="K41" s="609"/>
      <c r="L41" s="608"/>
      <c r="M41" s="607"/>
      <c r="N41" s="608"/>
      <c r="O41" s="607"/>
    </row>
    <row r="42" spans="1:15">
      <c r="A42" s="608"/>
      <c r="B42" s="608"/>
      <c r="C42" s="608"/>
      <c r="D42" s="607"/>
      <c r="E42" s="610"/>
      <c r="F42" s="608"/>
      <c r="G42" s="608"/>
      <c r="H42" s="608"/>
      <c r="I42" s="608"/>
      <c r="J42" s="608"/>
      <c r="K42" s="609"/>
      <c r="L42" s="608"/>
      <c r="M42" s="607"/>
      <c r="N42" s="608"/>
      <c r="O42" s="607"/>
    </row>
    <row r="43" spans="1:15">
      <c r="A43" s="608"/>
      <c r="B43" s="608"/>
      <c r="C43" s="608"/>
      <c r="D43" s="607"/>
      <c r="E43" s="610"/>
      <c r="F43" s="608"/>
      <c r="G43" s="608"/>
      <c r="H43" s="608"/>
      <c r="I43" s="608"/>
      <c r="J43" s="608"/>
      <c r="K43" s="635"/>
      <c r="L43" s="608"/>
      <c r="M43" s="607"/>
      <c r="N43" s="608"/>
      <c r="O43" s="607"/>
    </row>
    <row r="44" spans="1:15">
      <c r="A44" s="608"/>
      <c r="B44" s="608"/>
      <c r="C44" s="608"/>
      <c r="D44" s="607"/>
      <c r="E44" s="610"/>
      <c r="F44" s="608"/>
      <c r="G44" s="608"/>
      <c r="H44" s="608"/>
      <c r="I44" s="608"/>
      <c r="J44" s="608"/>
      <c r="K44" s="635"/>
      <c r="L44" s="608"/>
      <c r="M44" s="607"/>
      <c r="N44" s="608"/>
      <c r="O44" s="621"/>
    </row>
    <row r="45" spans="1:15">
      <c r="A45" s="608"/>
      <c r="B45" s="608"/>
      <c r="C45" s="608"/>
      <c r="D45" s="607"/>
      <c r="E45" s="610"/>
      <c r="F45" s="608"/>
      <c r="G45" s="608"/>
      <c r="H45" s="608"/>
      <c r="I45" s="608"/>
      <c r="J45" s="608"/>
      <c r="K45" s="609"/>
      <c r="L45" s="608"/>
      <c r="M45" s="607"/>
      <c r="N45" s="608"/>
      <c r="O45" s="607"/>
    </row>
    <row r="46" spans="1:15">
      <c r="A46" s="608"/>
      <c r="B46" s="608"/>
      <c r="C46" s="608"/>
      <c r="D46" s="607"/>
      <c r="E46" s="610"/>
      <c r="F46" s="608"/>
      <c r="G46" s="608"/>
      <c r="H46" s="608"/>
      <c r="I46" s="608"/>
      <c r="J46" s="608"/>
      <c r="K46" s="609"/>
      <c r="L46" s="608"/>
      <c r="M46" s="607"/>
      <c r="N46" s="608"/>
      <c r="O46" s="607"/>
    </row>
    <row r="47" spans="1:15">
      <c r="A47" s="636"/>
      <c r="B47" s="636"/>
      <c r="C47" s="636"/>
      <c r="D47" s="621"/>
      <c r="E47" s="637"/>
      <c r="F47" s="636"/>
      <c r="G47" s="636"/>
      <c r="H47" s="636"/>
      <c r="I47" s="636"/>
      <c r="J47" s="636"/>
      <c r="K47" s="635"/>
      <c r="L47" s="636"/>
      <c r="M47" s="621"/>
      <c r="N47" s="636"/>
      <c r="O47" s="639"/>
    </row>
    <row r="48" spans="1:15">
      <c r="A48" s="636"/>
      <c r="B48" s="636"/>
      <c r="C48" s="636"/>
      <c r="D48" s="621"/>
      <c r="E48" s="637"/>
      <c r="F48" s="636"/>
      <c r="G48" s="636"/>
      <c r="H48" s="636"/>
      <c r="I48" s="636"/>
      <c r="J48" s="636"/>
      <c r="K48" s="635"/>
      <c r="L48" s="636"/>
      <c r="M48" s="621"/>
      <c r="N48" s="636"/>
      <c r="O48" s="639"/>
    </row>
    <row r="49" spans="1:15">
      <c r="A49" s="608"/>
      <c r="B49" s="608"/>
      <c r="C49" s="608"/>
      <c r="D49" s="607"/>
      <c r="E49" s="610"/>
      <c r="F49" s="608"/>
      <c r="G49" s="608"/>
      <c r="H49" s="608"/>
      <c r="I49" s="608"/>
      <c r="J49" s="608"/>
      <c r="K49" s="609"/>
      <c r="L49" s="608"/>
      <c r="M49" s="607"/>
      <c r="N49" s="608"/>
      <c r="O49" s="617"/>
    </row>
    <row r="50" spans="1:15">
      <c r="A50" s="608"/>
      <c r="B50" s="608"/>
      <c r="C50" s="608"/>
      <c r="D50" s="607"/>
      <c r="E50" s="610"/>
      <c r="F50" s="608"/>
      <c r="G50" s="608"/>
      <c r="H50" s="608"/>
      <c r="I50" s="608"/>
      <c r="J50" s="608"/>
      <c r="K50" s="609"/>
      <c r="L50" s="608"/>
      <c r="M50" s="607"/>
      <c r="N50" s="608"/>
      <c r="O50" s="607"/>
    </row>
    <row r="51" spans="1:15">
      <c r="A51" s="608"/>
      <c r="B51" s="608"/>
      <c r="C51" s="608"/>
      <c r="D51" s="607"/>
      <c r="E51" s="610"/>
      <c r="F51" s="608"/>
      <c r="G51" s="608"/>
      <c r="H51" s="608"/>
      <c r="I51" s="608"/>
      <c r="J51" s="608"/>
      <c r="K51" s="609"/>
      <c r="L51" s="608"/>
      <c r="M51" s="607"/>
      <c r="N51" s="608"/>
      <c r="O51" s="607"/>
    </row>
    <row r="52" spans="1:15">
      <c r="A52" s="608"/>
      <c r="B52" s="608"/>
      <c r="C52" s="608"/>
      <c r="D52" s="607"/>
      <c r="E52" s="610"/>
      <c r="F52" s="608"/>
      <c r="G52" s="608"/>
      <c r="H52" s="608"/>
      <c r="I52" s="608"/>
      <c r="J52" s="608"/>
      <c r="K52" s="609"/>
      <c r="L52" s="608"/>
      <c r="M52" s="607"/>
      <c r="N52" s="608"/>
      <c r="O52" s="607"/>
    </row>
    <row r="53" spans="1:15">
      <c r="A53" s="608"/>
      <c r="B53" s="608"/>
      <c r="C53" s="608"/>
      <c r="D53" s="607"/>
      <c r="E53" s="610"/>
      <c r="F53" s="608"/>
      <c r="G53" s="608"/>
      <c r="H53" s="608"/>
      <c r="I53" s="608"/>
      <c r="J53" s="608"/>
      <c r="K53" s="609"/>
      <c r="L53" s="608"/>
      <c r="M53" s="607"/>
      <c r="N53" s="608"/>
      <c r="O53" s="607"/>
    </row>
    <row r="54" spans="1:15">
      <c r="A54" s="608"/>
      <c r="B54" s="608"/>
      <c r="C54" s="608"/>
      <c r="D54" s="607"/>
      <c r="E54" s="610"/>
      <c r="F54" s="608"/>
      <c r="G54" s="608"/>
      <c r="H54" s="608"/>
      <c r="I54" s="608"/>
      <c r="J54" s="608"/>
      <c r="K54" s="609"/>
      <c r="L54" s="608"/>
      <c r="M54" s="607"/>
      <c r="N54" s="608"/>
      <c r="O54" s="607"/>
    </row>
    <row r="55" spans="1:15">
      <c r="A55" s="608"/>
      <c r="B55" s="608"/>
      <c r="C55" s="608"/>
      <c r="D55" s="607"/>
      <c r="E55" s="610"/>
      <c r="F55" s="608"/>
      <c r="G55" s="608"/>
      <c r="H55" s="608"/>
      <c r="I55" s="608"/>
      <c r="J55" s="608"/>
      <c r="K55" s="609"/>
      <c r="L55" s="608"/>
      <c r="M55" s="607"/>
      <c r="N55" s="608"/>
      <c r="O55" s="607"/>
    </row>
    <row r="56" spans="1:15">
      <c r="A56" s="608"/>
      <c r="B56" s="608"/>
      <c r="C56" s="608"/>
      <c r="D56" s="607"/>
      <c r="E56" s="610"/>
      <c r="F56" s="608"/>
      <c r="G56" s="608"/>
      <c r="H56" s="608"/>
      <c r="I56" s="608"/>
      <c r="J56" s="608"/>
      <c r="K56" s="609"/>
      <c r="L56" s="608"/>
      <c r="M56" s="607"/>
      <c r="N56" s="608"/>
      <c r="O56" s="607"/>
    </row>
    <row r="57" spans="1:15">
      <c r="A57" s="608"/>
      <c r="B57" s="608"/>
      <c r="C57" s="608"/>
      <c r="D57" s="607"/>
      <c r="E57" s="610"/>
      <c r="F57" s="608"/>
      <c r="G57" s="608"/>
      <c r="H57" s="608"/>
      <c r="I57" s="608"/>
      <c r="J57" s="608"/>
      <c r="K57" s="609"/>
      <c r="L57" s="608"/>
      <c r="M57" s="607"/>
      <c r="N57" s="608"/>
      <c r="O57" s="607"/>
    </row>
    <row r="58" spans="1:15">
      <c r="A58" s="608"/>
      <c r="B58" s="608"/>
      <c r="C58" s="608"/>
      <c r="D58" s="607"/>
      <c r="E58" s="610"/>
      <c r="F58" s="608"/>
      <c r="G58" s="608"/>
      <c r="H58" s="608"/>
      <c r="I58" s="608"/>
      <c r="J58" s="608"/>
      <c r="K58" s="609"/>
      <c r="L58" s="608"/>
      <c r="M58" s="607"/>
      <c r="N58" s="608"/>
      <c r="O58" s="607"/>
    </row>
    <row r="59" spans="1:15">
      <c r="A59" s="608"/>
      <c r="B59" s="608"/>
      <c r="C59" s="608"/>
      <c r="D59" s="607"/>
      <c r="E59" s="610"/>
      <c r="F59" s="608"/>
      <c r="G59" s="608"/>
      <c r="H59" s="608"/>
      <c r="I59" s="608"/>
      <c r="J59" s="608"/>
      <c r="K59" s="635"/>
      <c r="L59" s="608"/>
      <c r="M59" s="607"/>
      <c r="N59" s="608"/>
      <c r="O59" s="621"/>
    </row>
    <row r="60" spans="1:15">
      <c r="A60" s="608"/>
      <c r="B60" s="608"/>
      <c r="C60" s="608"/>
      <c r="D60" s="607"/>
      <c r="E60" s="610"/>
      <c r="F60" s="608"/>
      <c r="G60" s="608"/>
      <c r="H60" s="608"/>
      <c r="I60" s="608"/>
      <c r="J60" s="608"/>
      <c r="K60" s="635"/>
      <c r="L60" s="608"/>
      <c r="M60" s="607"/>
      <c r="N60" s="608"/>
      <c r="O60" s="607"/>
    </row>
    <row r="61" spans="1:15">
      <c r="A61" s="608"/>
      <c r="B61" s="608"/>
      <c r="C61" s="608"/>
      <c r="D61" s="607"/>
      <c r="E61" s="610"/>
      <c r="F61" s="608"/>
      <c r="G61" s="608"/>
      <c r="H61" s="608"/>
      <c r="I61" s="608"/>
      <c r="J61" s="608"/>
      <c r="K61" s="635"/>
      <c r="L61" s="608"/>
      <c r="M61" s="607"/>
      <c r="N61" s="608"/>
      <c r="O61" s="607"/>
    </row>
    <row r="62" spans="1:15">
      <c r="A62" s="608"/>
      <c r="B62" s="608"/>
      <c r="C62" s="608"/>
      <c r="D62" s="607"/>
      <c r="E62" s="610"/>
      <c r="F62" s="608"/>
      <c r="G62" s="608"/>
      <c r="H62" s="608"/>
      <c r="I62" s="608"/>
      <c r="J62" s="608"/>
      <c r="K62" s="609"/>
      <c r="L62" s="608"/>
      <c r="M62" s="607"/>
      <c r="N62" s="608"/>
      <c r="O62" s="617"/>
    </row>
    <row r="63" spans="1:15">
      <c r="A63" s="608"/>
      <c r="B63" s="608"/>
      <c r="C63" s="608"/>
      <c r="D63" s="607"/>
      <c r="E63" s="610"/>
      <c r="F63" s="608"/>
      <c r="G63" s="608"/>
      <c r="H63" s="608"/>
      <c r="I63" s="608"/>
      <c r="J63" s="608"/>
      <c r="K63" s="609"/>
      <c r="L63" s="608"/>
      <c r="M63" s="607"/>
      <c r="N63" s="608"/>
      <c r="O63" s="617"/>
    </row>
    <row r="64" spans="1:15">
      <c r="A64" s="608"/>
      <c r="B64" s="608"/>
      <c r="C64" s="608"/>
      <c r="D64" s="607"/>
      <c r="E64" s="610"/>
      <c r="F64" s="608"/>
      <c r="G64" s="608"/>
      <c r="H64" s="608"/>
      <c r="I64" s="608"/>
      <c r="J64" s="608"/>
      <c r="K64" s="609"/>
      <c r="L64" s="608"/>
      <c r="M64" s="607"/>
      <c r="N64" s="608"/>
      <c r="O64" s="617"/>
    </row>
    <row r="65" spans="1:15">
      <c r="A65" s="608"/>
      <c r="B65" s="608"/>
      <c r="C65" s="608"/>
      <c r="D65" s="607"/>
      <c r="E65" s="610"/>
      <c r="F65" s="608"/>
      <c r="G65" s="608"/>
      <c r="H65" s="608"/>
      <c r="I65" s="608"/>
      <c r="J65" s="608"/>
      <c r="K65" s="609"/>
      <c r="L65" s="608"/>
      <c r="M65" s="607"/>
      <c r="N65" s="608"/>
      <c r="O65" s="617"/>
    </row>
    <row r="66" spans="1:15">
      <c r="A66" s="608"/>
      <c r="B66" s="608"/>
      <c r="C66" s="608"/>
      <c r="D66" s="607"/>
      <c r="E66" s="610"/>
      <c r="F66" s="608"/>
      <c r="G66" s="608"/>
      <c r="H66" s="608"/>
      <c r="I66" s="608"/>
      <c r="J66" s="608"/>
      <c r="K66" s="635"/>
      <c r="L66" s="608"/>
      <c r="M66" s="607"/>
      <c r="N66" s="608"/>
      <c r="O66" s="617"/>
    </row>
    <row r="67" spans="1:15">
      <c r="A67" s="608"/>
      <c r="B67" s="608"/>
      <c r="C67" s="608"/>
      <c r="D67" s="607"/>
      <c r="E67" s="610"/>
      <c r="F67" s="608"/>
      <c r="G67" s="608"/>
      <c r="H67" s="608"/>
      <c r="I67" s="608"/>
      <c r="J67" s="608"/>
      <c r="K67" s="635"/>
      <c r="L67" s="608"/>
      <c r="M67" s="607"/>
      <c r="N67" s="608"/>
      <c r="O67" s="617"/>
    </row>
    <row r="68" spans="1:15">
      <c r="A68" s="608"/>
      <c r="B68" s="608"/>
      <c r="C68" s="608"/>
      <c r="D68" s="607"/>
      <c r="E68" s="610"/>
      <c r="F68" s="608"/>
      <c r="G68" s="608"/>
      <c r="H68" s="608"/>
      <c r="I68" s="608"/>
      <c r="J68" s="608"/>
      <c r="K68" s="609"/>
      <c r="L68" s="608"/>
      <c r="M68" s="607"/>
      <c r="N68" s="608"/>
      <c r="O68" s="617"/>
    </row>
    <row r="69" spans="1:15">
      <c r="A69" s="608"/>
      <c r="B69" s="608"/>
      <c r="C69" s="608"/>
      <c r="D69" s="607"/>
      <c r="E69" s="610"/>
      <c r="F69" s="608"/>
      <c r="G69" s="608"/>
      <c r="H69" s="608"/>
      <c r="I69" s="608"/>
      <c r="J69" s="608"/>
      <c r="K69" s="609"/>
      <c r="L69" s="608"/>
      <c r="M69" s="607"/>
      <c r="N69" s="608"/>
      <c r="O69" s="617"/>
    </row>
    <row r="70" spans="1:15">
      <c r="A70" s="608"/>
      <c r="B70" s="608"/>
      <c r="C70" s="608"/>
      <c r="D70" s="607"/>
      <c r="E70" s="610"/>
      <c r="F70" s="608"/>
      <c r="G70" s="608"/>
      <c r="H70" s="608"/>
      <c r="I70" s="608"/>
      <c r="J70" s="608"/>
      <c r="K70" s="609"/>
      <c r="L70" s="608"/>
      <c r="M70" s="607"/>
      <c r="N70" s="608"/>
      <c r="O70" s="617"/>
    </row>
    <row r="71" spans="1:15">
      <c r="A71" s="608"/>
      <c r="B71" s="608"/>
      <c r="C71" s="608"/>
      <c r="D71" s="607"/>
      <c r="E71" s="610"/>
      <c r="F71" s="608"/>
      <c r="G71" s="608"/>
      <c r="H71" s="608"/>
      <c r="I71" s="608"/>
      <c r="J71" s="608"/>
      <c r="K71" s="609"/>
      <c r="L71" s="608"/>
      <c r="M71" s="607"/>
      <c r="N71" s="608"/>
      <c r="O71" s="617"/>
    </row>
    <row r="72" spans="1:15">
      <c r="A72" s="608"/>
      <c r="B72" s="608"/>
      <c r="C72" s="608"/>
      <c r="D72" s="607"/>
      <c r="E72" s="610"/>
      <c r="F72" s="608"/>
      <c r="G72" s="608"/>
      <c r="H72" s="608"/>
      <c r="I72" s="608"/>
      <c r="J72" s="608"/>
      <c r="K72" s="609"/>
      <c r="L72" s="608"/>
      <c r="M72" s="607"/>
      <c r="N72" s="608"/>
      <c r="O72" s="617"/>
    </row>
    <row r="73" spans="1:15">
      <c r="A73" s="608"/>
      <c r="B73" s="608"/>
      <c r="C73" s="608"/>
      <c r="D73" s="607"/>
      <c r="E73" s="610"/>
      <c r="F73" s="608"/>
      <c r="G73" s="608"/>
      <c r="H73" s="608"/>
      <c r="I73" s="608"/>
      <c r="J73" s="608"/>
      <c r="K73" s="609"/>
      <c r="L73" s="608"/>
      <c r="M73" s="607"/>
      <c r="N73" s="608"/>
      <c r="O73" s="617"/>
    </row>
    <row r="74" spans="1:15">
      <c r="A74" s="608"/>
      <c r="B74" s="608"/>
      <c r="C74" s="608"/>
      <c r="D74" s="607"/>
      <c r="E74" s="610"/>
      <c r="F74" s="608"/>
      <c r="G74" s="608"/>
      <c r="H74" s="608"/>
      <c r="I74" s="608"/>
      <c r="J74" s="608"/>
      <c r="K74" s="609"/>
      <c r="L74" s="608"/>
      <c r="M74" s="607"/>
      <c r="N74" s="608"/>
      <c r="O74" s="617"/>
    </row>
    <row r="75" spans="1:15">
      <c r="A75" s="608"/>
      <c r="B75" s="608"/>
      <c r="C75" s="608"/>
      <c r="D75" s="607"/>
      <c r="E75" s="610"/>
      <c r="F75" s="608"/>
      <c r="G75" s="608"/>
      <c r="H75" s="608"/>
      <c r="I75" s="608"/>
      <c r="J75" s="608"/>
      <c r="K75" s="609"/>
      <c r="L75" s="608"/>
      <c r="M75" s="607"/>
      <c r="N75" s="608"/>
      <c r="O75" s="617"/>
    </row>
    <row r="76" spans="1:15">
      <c r="A76" s="636"/>
      <c r="B76" s="636"/>
      <c r="C76" s="636"/>
      <c r="D76" s="621"/>
      <c r="E76" s="637"/>
      <c r="F76" s="636"/>
      <c r="G76" s="636"/>
      <c r="H76" s="636"/>
      <c r="I76" s="636"/>
      <c r="J76" s="636"/>
      <c r="K76" s="635"/>
      <c r="L76" s="636"/>
      <c r="M76" s="621"/>
      <c r="N76" s="636"/>
      <c r="O76" s="639"/>
    </row>
    <row r="77" spans="1:15">
      <c r="A77" s="636"/>
      <c r="B77" s="636"/>
      <c r="C77" s="636"/>
      <c r="D77" s="621"/>
      <c r="E77" s="637"/>
      <c r="F77" s="636"/>
      <c r="G77" s="636"/>
      <c r="H77" s="636"/>
      <c r="I77" s="636"/>
      <c r="J77" s="636"/>
      <c r="K77" s="635"/>
      <c r="L77" s="636"/>
      <c r="M77" s="621"/>
      <c r="N77" s="636"/>
      <c r="O77" s="639"/>
    </row>
    <row r="78" spans="1:15">
      <c r="A78" s="608"/>
      <c r="B78" s="608"/>
      <c r="C78" s="608"/>
      <c r="D78" s="607"/>
      <c r="E78" s="610"/>
      <c r="F78" s="608"/>
      <c r="G78" s="608"/>
      <c r="H78" s="608"/>
      <c r="I78" s="608"/>
      <c r="J78" s="608"/>
      <c r="K78" s="635"/>
      <c r="L78" s="608"/>
      <c r="M78" s="607"/>
      <c r="N78" s="608"/>
      <c r="O78" s="639"/>
    </row>
    <row r="79" spans="1:15">
      <c r="A79" s="636"/>
      <c r="B79" s="636"/>
      <c r="C79" s="636"/>
      <c r="D79" s="621"/>
      <c r="E79" s="637"/>
      <c r="F79" s="636"/>
      <c r="G79" s="636"/>
      <c r="H79" s="636"/>
      <c r="I79" s="636"/>
      <c r="J79" s="636"/>
      <c r="K79" s="635"/>
      <c r="L79" s="636"/>
      <c r="M79" s="621"/>
      <c r="N79" s="636"/>
      <c r="O79" s="639"/>
    </row>
    <row r="80" spans="1:15">
      <c r="A80" s="636"/>
      <c r="B80" s="636"/>
      <c r="C80" s="636"/>
      <c r="D80" s="621"/>
      <c r="E80" s="637"/>
      <c r="F80" s="636"/>
      <c r="G80" s="636"/>
      <c r="H80" s="636"/>
      <c r="I80" s="636"/>
      <c r="J80" s="636"/>
      <c r="K80" s="635"/>
      <c r="L80" s="636"/>
      <c r="M80" s="621"/>
      <c r="N80" s="636"/>
      <c r="O80" s="639"/>
    </row>
    <row r="81" spans="1:15">
      <c r="A81" s="636"/>
      <c r="B81" s="636"/>
      <c r="C81" s="636"/>
      <c r="D81" s="621"/>
      <c r="E81" s="637"/>
      <c r="F81" s="636"/>
      <c r="G81" s="636"/>
      <c r="H81" s="636"/>
      <c r="I81" s="636"/>
      <c r="J81" s="636"/>
      <c r="K81" s="635"/>
      <c r="L81" s="636"/>
      <c r="M81" s="621"/>
      <c r="N81" s="636"/>
      <c r="O81" s="639"/>
    </row>
    <row r="82" spans="1:15">
      <c r="A82" s="636"/>
      <c r="B82" s="636"/>
      <c r="C82" s="636"/>
      <c r="D82" s="621"/>
      <c r="E82" s="637"/>
      <c r="F82" s="636"/>
      <c r="G82" s="636"/>
      <c r="H82" s="636"/>
      <c r="I82" s="636"/>
      <c r="J82" s="636"/>
      <c r="K82" s="635"/>
      <c r="L82" s="636"/>
      <c r="M82" s="621"/>
      <c r="N82" s="636"/>
      <c r="O82" s="639"/>
    </row>
    <row r="83" spans="1:15">
      <c r="A83" s="636"/>
      <c r="B83" s="636"/>
      <c r="C83" s="636"/>
      <c r="D83" s="621"/>
      <c r="E83" s="637"/>
      <c r="F83" s="636"/>
      <c r="G83" s="636"/>
      <c r="H83" s="636"/>
      <c r="I83" s="636"/>
      <c r="J83" s="636"/>
      <c r="K83" s="635"/>
      <c r="L83" s="636"/>
      <c r="M83" s="621"/>
      <c r="N83" s="636"/>
      <c r="O83" s="621"/>
    </row>
    <row r="84" spans="1:15">
      <c r="A84" s="608"/>
      <c r="B84" s="608"/>
      <c r="C84" s="608"/>
      <c r="D84" s="607"/>
      <c r="E84" s="610"/>
      <c r="F84" s="608"/>
      <c r="G84" s="608"/>
      <c r="H84" s="608"/>
      <c r="I84" s="608"/>
      <c r="J84" s="608"/>
      <c r="K84" s="609"/>
      <c r="L84" s="608"/>
      <c r="M84" s="607"/>
      <c r="N84" s="608"/>
      <c r="O84" s="607"/>
    </row>
    <row r="85" spans="1:15">
      <c r="A85" s="608"/>
      <c r="B85" s="608"/>
      <c r="C85" s="608"/>
      <c r="D85" s="607"/>
      <c r="E85" s="610"/>
      <c r="F85" s="608"/>
      <c r="G85" s="608"/>
      <c r="H85" s="608"/>
      <c r="I85" s="608"/>
      <c r="J85" s="608"/>
      <c r="K85" s="609"/>
      <c r="L85" s="608"/>
      <c r="M85" s="607"/>
      <c r="N85" s="608"/>
      <c r="O85" s="607"/>
    </row>
    <row r="86" spans="1:15">
      <c r="A86" s="608"/>
      <c r="B86" s="608"/>
      <c r="C86" s="608"/>
      <c r="D86" s="607"/>
      <c r="E86" s="610"/>
      <c r="F86" s="608"/>
      <c r="G86" s="608"/>
      <c r="H86" s="608"/>
      <c r="I86" s="608"/>
      <c r="J86" s="608"/>
      <c r="K86" s="609"/>
      <c r="L86" s="608"/>
      <c r="M86" s="607"/>
      <c r="N86" s="608"/>
      <c r="O86" s="617"/>
    </row>
    <row r="87" spans="1:15">
      <c r="A87" s="608"/>
      <c r="B87" s="608"/>
      <c r="C87" s="608"/>
      <c r="D87" s="607"/>
      <c r="E87" s="610"/>
      <c r="F87" s="608"/>
      <c r="G87" s="608"/>
      <c r="H87" s="608"/>
      <c r="I87" s="608"/>
      <c r="J87" s="608"/>
      <c r="K87" s="609"/>
      <c r="L87" s="608"/>
      <c r="M87" s="607"/>
      <c r="N87" s="608"/>
      <c r="O87" s="617"/>
    </row>
    <row r="88" spans="1:15">
      <c r="A88" s="608"/>
      <c r="B88" s="608"/>
      <c r="C88" s="608"/>
      <c r="D88" s="607"/>
      <c r="E88" s="610"/>
      <c r="F88" s="608"/>
      <c r="G88" s="608"/>
      <c r="H88" s="608"/>
      <c r="I88" s="608"/>
      <c r="J88" s="608"/>
      <c r="K88" s="609"/>
      <c r="L88" s="608"/>
      <c r="M88" s="607"/>
      <c r="N88" s="608"/>
      <c r="O88" s="617"/>
    </row>
    <row r="89" spans="1:15">
      <c r="A89" s="608"/>
      <c r="B89" s="608"/>
      <c r="C89" s="608"/>
      <c r="D89" s="607"/>
      <c r="E89" s="610"/>
      <c r="F89" s="608"/>
      <c r="G89" s="608"/>
      <c r="H89" s="608"/>
      <c r="I89" s="608"/>
      <c r="J89" s="608"/>
      <c r="K89" s="609"/>
      <c r="L89" s="608"/>
      <c r="M89" s="607"/>
      <c r="N89" s="608"/>
      <c r="O89" s="617"/>
    </row>
    <row r="90" spans="1:15">
      <c r="A90" s="608"/>
      <c r="B90" s="608"/>
      <c r="C90" s="608"/>
      <c r="D90" s="607"/>
      <c r="E90" s="610"/>
      <c r="F90" s="608"/>
      <c r="G90" s="608"/>
      <c r="H90" s="608"/>
      <c r="I90" s="608"/>
      <c r="J90" s="608"/>
      <c r="K90" s="635"/>
      <c r="L90" s="608"/>
      <c r="M90" s="607"/>
      <c r="N90" s="608"/>
      <c r="O90" s="617"/>
    </row>
    <row r="91" spans="1:15">
      <c r="A91" s="608"/>
      <c r="B91" s="608"/>
      <c r="C91" s="608"/>
      <c r="D91" s="607"/>
      <c r="E91" s="610"/>
      <c r="F91" s="608"/>
      <c r="G91" s="608"/>
      <c r="H91" s="608"/>
      <c r="I91" s="608"/>
      <c r="J91" s="608"/>
      <c r="K91" s="635"/>
      <c r="L91" s="608"/>
      <c r="M91" s="607"/>
      <c r="N91" s="608"/>
      <c r="O91" s="617"/>
    </row>
    <row r="92" spans="1:15">
      <c r="A92" s="608"/>
      <c r="B92" s="608"/>
      <c r="C92" s="608"/>
      <c r="D92" s="607"/>
      <c r="E92" s="610"/>
      <c r="F92" s="608"/>
      <c r="G92" s="608"/>
      <c r="H92" s="608"/>
      <c r="I92" s="608"/>
      <c r="J92" s="608"/>
      <c r="K92" s="609"/>
      <c r="L92" s="608"/>
      <c r="M92" s="607"/>
      <c r="N92" s="608"/>
      <c r="O92" s="607"/>
    </row>
    <row r="93" spans="1:15">
      <c r="A93" s="608"/>
      <c r="B93" s="608"/>
      <c r="C93" s="608"/>
      <c r="D93" s="607"/>
      <c r="E93" s="610"/>
      <c r="F93" s="608"/>
      <c r="G93" s="608"/>
      <c r="H93" s="608"/>
      <c r="I93" s="608"/>
      <c r="J93" s="608"/>
      <c r="K93" s="609"/>
      <c r="L93" s="608"/>
      <c r="M93" s="607"/>
      <c r="N93" s="608"/>
      <c r="O93" s="607"/>
    </row>
    <row r="94" spans="1:15">
      <c r="A94" s="608"/>
      <c r="B94" s="608"/>
      <c r="C94" s="608"/>
      <c r="D94" s="607"/>
      <c r="E94" s="610"/>
      <c r="F94" s="608"/>
      <c r="G94" s="608"/>
      <c r="H94" s="608"/>
      <c r="I94" s="608"/>
      <c r="J94" s="608"/>
      <c r="K94" s="609"/>
      <c r="L94" s="608"/>
      <c r="M94" s="607"/>
      <c r="N94" s="608"/>
      <c r="O94" s="607"/>
    </row>
    <row r="95" spans="1:15">
      <c r="A95" s="608"/>
      <c r="B95" s="608"/>
      <c r="C95" s="608"/>
      <c r="D95" s="607"/>
      <c r="E95" s="610"/>
      <c r="F95" s="608"/>
      <c r="G95" s="608"/>
      <c r="H95" s="608"/>
      <c r="I95" s="608"/>
      <c r="J95" s="608"/>
      <c r="K95" s="609"/>
      <c r="L95" s="608"/>
      <c r="M95" s="607"/>
      <c r="N95" s="608"/>
      <c r="O95" s="607"/>
    </row>
    <row r="96" spans="1:15">
      <c r="A96" s="608"/>
      <c r="B96" s="608"/>
      <c r="C96" s="608"/>
      <c r="D96" s="607"/>
      <c r="E96" s="610"/>
      <c r="F96" s="608"/>
      <c r="G96" s="608"/>
      <c r="H96" s="608"/>
      <c r="I96" s="608"/>
      <c r="J96" s="608"/>
      <c r="K96" s="609"/>
      <c r="L96" s="608"/>
      <c r="M96" s="607"/>
      <c r="N96" s="608"/>
      <c r="O96" s="607"/>
    </row>
    <row r="97" spans="1:15">
      <c r="A97" s="608"/>
      <c r="B97" s="608"/>
      <c r="C97" s="608"/>
      <c r="D97" s="607"/>
      <c r="E97" s="610"/>
      <c r="F97" s="608"/>
      <c r="G97" s="608"/>
      <c r="H97" s="608"/>
      <c r="I97" s="608"/>
      <c r="J97" s="608"/>
      <c r="K97" s="609"/>
      <c r="L97" s="608"/>
      <c r="M97" s="607"/>
      <c r="N97" s="608"/>
      <c r="O97" s="607"/>
    </row>
    <row r="98" spans="1:15">
      <c r="A98" s="608"/>
      <c r="B98" s="608"/>
      <c r="C98" s="608"/>
      <c r="D98" s="607"/>
      <c r="E98" s="610"/>
      <c r="F98" s="608"/>
      <c r="G98" s="608"/>
      <c r="H98" s="608"/>
      <c r="I98" s="608"/>
      <c r="J98" s="608"/>
      <c r="K98" s="609"/>
      <c r="L98" s="608"/>
      <c r="M98" s="607"/>
      <c r="N98" s="608"/>
      <c r="O98" s="617"/>
    </row>
    <row r="99" spans="1:15">
      <c r="A99" s="608"/>
      <c r="B99" s="608"/>
      <c r="C99" s="608"/>
      <c r="D99" s="607"/>
      <c r="E99" s="610"/>
      <c r="F99" s="608"/>
      <c r="G99" s="608"/>
      <c r="H99" s="608"/>
      <c r="I99" s="608"/>
      <c r="J99" s="608"/>
      <c r="K99" s="635"/>
      <c r="L99" s="608"/>
      <c r="M99" s="607"/>
      <c r="N99" s="608"/>
      <c r="O99" s="617"/>
    </row>
    <row r="100" spans="1:15">
      <c r="A100" s="608"/>
      <c r="B100" s="608"/>
      <c r="C100" s="608"/>
      <c r="D100" s="607"/>
      <c r="E100" s="610"/>
      <c r="F100" s="608"/>
      <c r="G100" s="608"/>
      <c r="H100" s="608"/>
      <c r="I100" s="608"/>
      <c r="J100" s="608"/>
      <c r="K100" s="609"/>
      <c r="L100" s="608"/>
      <c r="M100" s="607"/>
      <c r="N100" s="608"/>
      <c r="O100" s="617"/>
    </row>
    <row r="101" spans="1:15">
      <c r="A101" s="608"/>
      <c r="B101" s="608"/>
      <c r="C101" s="608"/>
      <c r="D101" s="607"/>
      <c r="E101" s="610"/>
      <c r="F101" s="608"/>
      <c r="G101" s="608"/>
      <c r="H101" s="608"/>
      <c r="I101" s="608"/>
      <c r="J101" s="608"/>
      <c r="K101" s="609"/>
      <c r="L101" s="608"/>
      <c r="M101" s="607"/>
      <c r="N101" s="608"/>
      <c r="O101" s="617"/>
    </row>
    <row r="102" spans="1:15">
      <c r="A102" s="608"/>
      <c r="B102" s="608"/>
      <c r="C102" s="608"/>
      <c r="D102" s="607"/>
      <c r="E102" s="610"/>
      <c r="F102" s="608"/>
      <c r="G102" s="608"/>
      <c r="H102" s="608"/>
      <c r="I102" s="608"/>
      <c r="J102" s="608"/>
      <c r="K102" s="609"/>
      <c r="L102" s="608"/>
      <c r="M102" s="607"/>
      <c r="N102" s="608"/>
      <c r="O102" s="617"/>
    </row>
    <row r="103" spans="1:15">
      <c r="A103" s="608"/>
      <c r="B103" s="608"/>
      <c r="C103" s="608"/>
      <c r="D103" s="607"/>
      <c r="E103" s="610"/>
      <c r="F103" s="608"/>
      <c r="G103" s="608"/>
      <c r="H103" s="608"/>
      <c r="I103" s="608"/>
      <c r="J103" s="608"/>
      <c r="K103" s="609"/>
      <c r="L103" s="608"/>
      <c r="M103" s="607"/>
      <c r="N103" s="608"/>
      <c r="O103" s="617"/>
    </row>
    <row r="104" spans="1:15">
      <c r="A104" s="608"/>
      <c r="B104" s="608"/>
      <c r="C104" s="608"/>
      <c r="D104" s="607"/>
      <c r="E104" s="610"/>
      <c r="F104" s="608"/>
      <c r="G104" s="608"/>
      <c r="H104" s="608"/>
      <c r="I104" s="608"/>
      <c r="J104" s="608"/>
      <c r="K104" s="635"/>
      <c r="L104" s="608"/>
      <c r="M104" s="607"/>
      <c r="N104" s="608"/>
      <c r="O104" s="617"/>
    </row>
    <row r="105" spans="1:15">
      <c r="A105" s="608"/>
      <c r="B105" s="608"/>
      <c r="C105" s="608"/>
      <c r="D105" s="607"/>
      <c r="E105" s="610"/>
      <c r="F105" s="608"/>
      <c r="G105" s="608"/>
      <c r="H105" s="608"/>
      <c r="I105" s="608"/>
      <c r="J105" s="608"/>
      <c r="K105" s="609"/>
      <c r="L105" s="608"/>
      <c r="M105" s="607"/>
      <c r="N105" s="608"/>
      <c r="O105" s="617"/>
    </row>
    <row r="106" spans="1:15">
      <c r="A106" s="608"/>
      <c r="B106" s="608"/>
      <c r="C106" s="608"/>
      <c r="D106" s="607"/>
      <c r="E106" s="610"/>
      <c r="F106" s="608"/>
      <c r="G106" s="608"/>
      <c r="H106" s="608"/>
      <c r="I106" s="608"/>
      <c r="J106" s="608"/>
      <c r="K106" s="609"/>
      <c r="L106" s="608"/>
      <c r="M106" s="607"/>
      <c r="N106" s="608"/>
      <c r="O106" s="617"/>
    </row>
    <row r="107" spans="1:15">
      <c r="A107" s="608"/>
      <c r="B107" s="608"/>
      <c r="C107" s="608"/>
      <c r="D107" s="607"/>
      <c r="E107" s="610"/>
      <c r="F107" s="608"/>
      <c r="G107" s="608"/>
      <c r="H107" s="608"/>
      <c r="I107" s="608"/>
      <c r="J107" s="608"/>
      <c r="K107" s="635"/>
      <c r="L107" s="608"/>
      <c r="M107" s="607"/>
      <c r="N107" s="608"/>
      <c r="O107" s="617"/>
    </row>
    <row r="108" spans="1:15">
      <c r="A108" s="608"/>
      <c r="B108" s="608"/>
      <c r="C108" s="608"/>
      <c r="D108" s="607"/>
      <c r="E108" s="610"/>
      <c r="F108" s="608"/>
      <c r="G108" s="608"/>
      <c r="H108" s="608"/>
      <c r="I108" s="608"/>
      <c r="J108" s="608"/>
      <c r="K108" s="609"/>
      <c r="L108" s="608"/>
      <c r="M108" s="607"/>
      <c r="N108" s="608"/>
      <c r="O108" s="617"/>
    </row>
    <row r="109" spans="1:15">
      <c r="A109" s="608"/>
      <c r="B109" s="608"/>
      <c r="C109" s="608"/>
      <c r="D109" s="607"/>
      <c r="E109" s="610"/>
      <c r="F109" s="608"/>
      <c r="G109" s="608"/>
      <c r="H109" s="608"/>
      <c r="I109" s="608"/>
      <c r="J109" s="608"/>
      <c r="K109" s="635"/>
      <c r="L109" s="608"/>
      <c r="M109" s="607"/>
      <c r="N109" s="608"/>
      <c r="O109" s="617"/>
    </row>
    <row r="110" spans="1:15">
      <c r="A110" s="608"/>
      <c r="B110" s="608"/>
      <c r="C110" s="608"/>
      <c r="D110" s="607"/>
      <c r="E110" s="610"/>
      <c r="F110" s="608"/>
      <c r="G110" s="608"/>
      <c r="H110" s="608"/>
      <c r="I110" s="608"/>
      <c r="J110" s="608"/>
      <c r="K110" s="609"/>
      <c r="L110" s="608"/>
      <c r="M110" s="607"/>
      <c r="N110" s="608"/>
      <c r="O110" s="617"/>
    </row>
    <row r="111" spans="1:15">
      <c r="A111" s="608"/>
      <c r="B111" s="608"/>
      <c r="C111" s="608"/>
      <c r="D111" s="607"/>
      <c r="E111" s="610"/>
      <c r="F111" s="608"/>
      <c r="G111" s="608"/>
      <c r="H111" s="608"/>
      <c r="I111" s="608"/>
      <c r="J111" s="608"/>
      <c r="K111" s="609"/>
      <c r="L111" s="608"/>
      <c r="M111" s="607"/>
      <c r="N111" s="608"/>
      <c r="O111" s="617"/>
    </row>
    <row r="112" spans="1:15">
      <c r="A112" s="608"/>
      <c r="B112" s="608"/>
      <c r="C112" s="608"/>
      <c r="D112" s="607"/>
      <c r="E112" s="610"/>
      <c r="F112" s="608"/>
      <c r="G112" s="608"/>
      <c r="H112" s="608"/>
      <c r="I112" s="608"/>
      <c r="J112" s="608"/>
      <c r="K112" s="609"/>
      <c r="L112" s="608"/>
      <c r="M112" s="607"/>
      <c r="N112" s="608"/>
      <c r="O112" s="617"/>
    </row>
    <row r="113" spans="1:15">
      <c r="A113" s="608"/>
      <c r="B113" s="608"/>
      <c r="C113" s="608"/>
      <c r="D113" s="607"/>
      <c r="E113" s="610"/>
      <c r="F113" s="608"/>
      <c r="G113" s="608"/>
      <c r="H113" s="608"/>
      <c r="I113" s="608"/>
      <c r="J113" s="608"/>
      <c r="K113" s="609"/>
      <c r="L113" s="608"/>
      <c r="M113" s="607"/>
      <c r="N113" s="608"/>
      <c r="O113" s="617"/>
    </row>
    <row r="114" spans="1:15">
      <c r="A114" s="608"/>
      <c r="B114" s="608"/>
      <c r="C114" s="608"/>
      <c r="D114" s="607"/>
      <c r="E114" s="610"/>
      <c r="F114" s="608"/>
      <c r="G114" s="608"/>
      <c r="H114" s="608"/>
      <c r="I114" s="608"/>
      <c r="J114" s="608"/>
      <c r="K114" s="609"/>
      <c r="L114" s="608"/>
      <c r="M114" s="607"/>
      <c r="N114" s="608"/>
      <c r="O114" s="617"/>
    </row>
    <row r="115" spans="1:15">
      <c r="A115" s="608"/>
      <c r="B115" s="608"/>
      <c r="C115" s="608"/>
      <c r="D115" s="607"/>
      <c r="E115" s="610"/>
      <c r="F115" s="608"/>
      <c r="G115" s="608"/>
      <c r="H115" s="608"/>
      <c r="I115" s="608"/>
      <c r="J115" s="608"/>
      <c r="K115" s="609"/>
      <c r="L115" s="608"/>
      <c r="M115" s="607"/>
      <c r="N115" s="608"/>
      <c r="O115" s="617"/>
    </row>
    <row r="116" spans="1:15">
      <c r="A116" s="608"/>
      <c r="B116" s="608"/>
      <c r="C116" s="608"/>
      <c r="D116" s="607"/>
      <c r="E116" s="610"/>
      <c r="F116" s="608"/>
      <c r="G116" s="608"/>
      <c r="H116" s="608"/>
      <c r="I116" s="608"/>
      <c r="J116" s="608"/>
      <c r="K116" s="609"/>
      <c r="L116" s="608"/>
      <c r="M116" s="607"/>
      <c r="N116" s="608"/>
      <c r="O116" s="607"/>
    </row>
    <row r="117" spans="1:15">
      <c r="A117" s="608"/>
      <c r="B117" s="608"/>
      <c r="C117" s="608"/>
      <c r="D117" s="607"/>
      <c r="E117" s="610"/>
      <c r="F117" s="608"/>
      <c r="G117" s="608"/>
      <c r="H117" s="608"/>
      <c r="I117" s="608"/>
      <c r="J117" s="608"/>
      <c r="K117" s="635"/>
      <c r="L117" s="608"/>
      <c r="M117" s="607"/>
      <c r="N117" s="608"/>
      <c r="O117" s="607"/>
    </row>
    <row r="118" spans="1:15">
      <c r="A118" s="608"/>
      <c r="B118" s="608"/>
      <c r="C118" s="608"/>
      <c r="D118" s="607"/>
      <c r="E118" s="610"/>
      <c r="F118" s="608"/>
      <c r="G118" s="608"/>
      <c r="H118" s="608"/>
      <c r="I118" s="608"/>
      <c r="J118" s="608"/>
      <c r="K118" s="609"/>
      <c r="L118" s="608"/>
      <c r="M118" s="607"/>
      <c r="N118" s="608"/>
      <c r="O118" s="607"/>
    </row>
    <row r="119" spans="1:15">
      <c r="A119" s="608"/>
      <c r="B119" s="608"/>
      <c r="C119" s="608"/>
      <c r="D119" s="607"/>
      <c r="E119" s="610"/>
      <c r="F119" s="608"/>
      <c r="G119" s="608"/>
      <c r="H119" s="608"/>
      <c r="I119" s="608"/>
      <c r="J119" s="608"/>
      <c r="K119" s="609"/>
      <c r="L119" s="608"/>
      <c r="M119" s="607"/>
      <c r="N119" s="608"/>
      <c r="O119" s="607"/>
    </row>
    <row r="120" spans="1:15">
      <c r="A120" s="608"/>
      <c r="B120" s="608"/>
      <c r="C120" s="608"/>
      <c r="D120" s="607"/>
      <c r="E120" s="610"/>
      <c r="F120" s="608"/>
      <c r="G120" s="608"/>
      <c r="H120" s="608"/>
      <c r="I120" s="608"/>
      <c r="J120" s="608"/>
      <c r="K120" s="609"/>
      <c r="L120" s="608"/>
      <c r="M120" s="607"/>
      <c r="N120" s="608"/>
      <c r="O120" s="607"/>
    </row>
    <row r="121" spans="1:15">
      <c r="A121" s="608"/>
      <c r="B121" s="608"/>
      <c r="C121" s="608"/>
      <c r="D121" s="607"/>
      <c r="E121" s="610"/>
      <c r="F121" s="608"/>
      <c r="G121" s="608"/>
      <c r="H121" s="608"/>
      <c r="I121" s="608"/>
      <c r="J121" s="608"/>
      <c r="K121" s="609"/>
      <c r="L121" s="608"/>
      <c r="M121" s="607"/>
      <c r="N121" s="608"/>
      <c r="O121" s="607"/>
    </row>
    <row r="122" spans="1:15">
      <c r="A122" s="608"/>
      <c r="B122" s="608"/>
      <c r="C122" s="608"/>
      <c r="D122" s="607"/>
      <c r="E122" s="610"/>
      <c r="F122" s="608"/>
      <c r="G122" s="608"/>
      <c r="H122" s="608"/>
      <c r="I122" s="608"/>
      <c r="J122" s="608"/>
      <c r="K122" s="609"/>
      <c r="L122" s="608"/>
      <c r="M122" s="607"/>
      <c r="N122" s="608"/>
      <c r="O122" s="607"/>
    </row>
    <row r="123" spans="1:15">
      <c r="A123" s="608"/>
      <c r="B123" s="608"/>
      <c r="C123" s="608"/>
      <c r="D123" s="607"/>
      <c r="E123" s="610"/>
      <c r="F123" s="608"/>
      <c r="G123" s="608"/>
      <c r="H123" s="608"/>
      <c r="I123" s="608"/>
      <c r="J123" s="608"/>
      <c r="K123" s="609"/>
      <c r="L123" s="608"/>
      <c r="M123" s="607"/>
      <c r="N123" s="608"/>
      <c r="O123" s="607"/>
    </row>
    <row r="124" spans="1:15">
      <c r="A124" s="608"/>
      <c r="B124" s="608"/>
      <c r="C124" s="608"/>
      <c r="D124" s="607"/>
      <c r="E124" s="610"/>
      <c r="F124" s="608"/>
      <c r="G124" s="608"/>
      <c r="H124" s="608"/>
      <c r="I124" s="608"/>
      <c r="J124" s="608"/>
      <c r="K124" s="635"/>
      <c r="L124" s="608"/>
      <c r="M124" s="607"/>
      <c r="N124" s="608"/>
      <c r="O124" s="607"/>
    </row>
    <row r="125" spans="1:15">
      <c r="A125" s="608"/>
      <c r="B125" s="608"/>
      <c r="C125" s="608"/>
      <c r="D125" s="607"/>
      <c r="E125" s="610"/>
      <c r="F125" s="608"/>
      <c r="G125" s="608"/>
      <c r="H125" s="608"/>
      <c r="I125" s="608"/>
      <c r="J125" s="608"/>
      <c r="K125" s="635"/>
      <c r="L125" s="608"/>
      <c r="M125" s="607"/>
      <c r="N125" s="608"/>
      <c r="O125" s="617"/>
    </row>
    <row r="126" spans="1:15">
      <c r="A126" s="608"/>
      <c r="B126" s="608"/>
      <c r="C126" s="608"/>
      <c r="D126" s="607"/>
      <c r="E126" s="610"/>
      <c r="F126" s="608"/>
      <c r="G126" s="608"/>
      <c r="H126" s="608"/>
      <c r="I126" s="608"/>
      <c r="J126" s="608"/>
      <c r="K126" s="609"/>
      <c r="L126" s="608"/>
      <c r="M126" s="607"/>
      <c r="N126" s="608"/>
      <c r="O126" s="617"/>
    </row>
    <row r="127" spans="1:15">
      <c r="A127" s="608"/>
      <c r="B127" s="608"/>
      <c r="C127" s="608"/>
      <c r="D127" s="607"/>
      <c r="E127" s="610"/>
      <c r="F127" s="608"/>
      <c r="G127" s="608"/>
      <c r="H127" s="608"/>
      <c r="I127" s="608"/>
      <c r="J127" s="608"/>
      <c r="K127" s="609"/>
      <c r="L127" s="608"/>
      <c r="M127" s="607"/>
      <c r="N127" s="608"/>
      <c r="O127" s="617"/>
    </row>
    <row r="128" spans="1:15">
      <c r="A128" s="608"/>
      <c r="B128" s="608"/>
      <c r="C128" s="608"/>
      <c r="D128" s="607"/>
      <c r="E128" s="610"/>
      <c r="F128" s="608"/>
      <c r="G128" s="608"/>
      <c r="H128" s="608"/>
      <c r="I128" s="608"/>
      <c r="J128" s="608"/>
      <c r="K128" s="609"/>
      <c r="L128" s="608"/>
      <c r="M128" s="607"/>
      <c r="N128" s="608"/>
      <c r="O128" s="617"/>
    </row>
    <row r="129" spans="1:15">
      <c r="A129" s="608"/>
      <c r="B129" s="608"/>
      <c r="C129" s="608"/>
      <c r="D129" s="607"/>
      <c r="E129" s="610"/>
      <c r="F129" s="608"/>
      <c r="G129" s="608"/>
      <c r="H129" s="608"/>
      <c r="I129" s="608"/>
      <c r="J129" s="608"/>
      <c r="K129" s="609"/>
      <c r="L129" s="608"/>
      <c r="M129" s="607"/>
      <c r="N129" s="608"/>
      <c r="O129" s="617"/>
    </row>
    <row r="130" spans="1:15">
      <c r="A130" s="608"/>
      <c r="B130" s="608"/>
      <c r="C130" s="608"/>
      <c r="D130" s="607"/>
      <c r="E130" s="610"/>
      <c r="F130" s="608"/>
      <c r="G130" s="608"/>
      <c r="H130" s="608"/>
      <c r="I130" s="608"/>
      <c r="J130" s="608"/>
      <c r="K130" s="609"/>
      <c r="L130" s="608"/>
      <c r="M130" s="607"/>
      <c r="N130" s="608"/>
      <c r="O130" s="617"/>
    </row>
    <row r="131" spans="1:15">
      <c r="A131" s="608"/>
      <c r="B131" s="608"/>
      <c r="C131" s="608"/>
      <c r="D131" s="607"/>
      <c r="E131" s="610"/>
      <c r="F131" s="608"/>
      <c r="G131" s="608"/>
      <c r="H131" s="608"/>
      <c r="I131" s="608"/>
      <c r="J131" s="608"/>
      <c r="K131" s="609"/>
      <c r="L131" s="608"/>
      <c r="M131" s="607"/>
      <c r="N131" s="608"/>
      <c r="O131" s="617"/>
    </row>
    <row r="132" spans="1:15">
      <c r="A132" s="608"/>
      <c r="B132" s="608"/>
      <c r="C132" s="608"/>
      <c r="D132" s="607"/>
      <c r="E132" s="610"/>
      <c r="F132" s="608"/>
      <c r="G132" s="608"/>
      <c r="H132" s="608"/>
      <c r="I132" s="608"/>
      <c r="J132" s="608"/>
      <c r="K132" s="635"/>
      <c r="L132" s="608"/>
      <c r="M132" s="607"/>
      <c r="N132" s="608"/>
      <c r="O132" s="617"/>
    </row>
    <row r="133" spans="1:15">
      <c r="A133" s="608"/>
      <c r="B133" s="608"/>
      <c r="C133" s="608"/>
      <c r="D133" s="607"/>
      <c r="E133" s="610"/>
      <c r="F133" s="608"/>
      <c r="G133" s="608"/>
      <c r="H133" s="608"/>
      <c r="I133" s="608"/>
      <c r="J133" s="608"/>
      <c r="K133" s="635"/>
      <c r="L133" s="608"/>
      <c r="M133" s="607"/>
      <c r="N133" s="608"/>
      <c r="O133" s="617"/>
    </row>
    <row r="134" spans="1:15">
      <c r="A134" s="608"/>
      <c r="B134" s="608"/>
      <c r="C134" s="608"/>
      <c r="D134" s="607"/>
      <c r="E134" s="610"/>
      <c r="F134" s="608"/>
      <c r="G134" s="608"/>
      <c r="H134" s="608"/>
      <c r="I134" s="608"/>
      <c r="J134" s="608"/>
      <c r="K134" s="609"/>
      <c r="L134" s="608"/>
      <c r="M134" s="607"/>
      <c r="N134" s="608"/>
      <c r="O134" s="617"/>
    </row>
    <row r="135" spans="1:15">
      <c r="A135" s="608"/>
      <c r="B135" s="608"/>
      <c r="C135" s="608"/>
      <c r="D135" s="607"/>
      <c r="E135" s="610"/>
      <c r="F135" s="608"/>
      <c r="G135" s="608"/>
      <c r="H135" s="608"/>
      <c r="I135" s="608"/>
      <c r="J135" s="608"/>
      <c r="K135" s="609"/>
      <c r="L135" s="608"/>
      <c r="M135" s="607"/>
      <c r="N135" s="608"/>
      <c r="O135" s="617"/>
    </row>
    <row r="136" spans="1:15">
      <c r="A136" s="608"/>
      <c r="B136" s="608"/>
      <c r="C136" s="608"/>
      <c r="D136" s="607"/>
      <c r="E136" s="610"/>
      <c r="F136" s="608"/>
      <c r="G136" s="608"/>
      <c r="H136" s="608"/>
      <c r="I136" s="608"/>
      <c r="J136" s="608"/>
      <c r="K136" s="609"/>
      <c r="L136" s="608"/>
      <c r="M136" s="607"/>
      <c r="N136" s="608"/>
      <c r="O136" s="617"/>
    </row>
    <row r="137" spans="1:15">
      <c r="A137" s="608"/>
      <c r="B137" s="608"/>
      <c r="C137" s="608"/>
      <c r="D137" s="607"/>
      <c r="E137" s="610"/>
      <c r="F137" s="608"/>
      <c r="G137" s="608"/>
      <c r="H137" s="608"/>
      <c r="I137" s="608"/>
      <c r="J137" s="608"/>
      <c r="K137" s="609"/>
      <c r="L137" s="608"/>
      <c r="M137" s="607"/>
      <c r="N137" s="608"/>
      <c r="O137" s="607"/>
    </row>
    <row r="138" spans="1:15">
      <c r="A138" s="608"/>
      <c r="B138" s="608"/>
      <c r="C138" s="608"/>
      <c r="D138" s="607"/>
      <c r="E138" s="610"/>
      <c r="F138" s="608"/>
      <c r="G138" s="608"/>
      <c r="H138" s="608"/>
      <c r="I138" s="608"/>
      <c r="J138" s="608"/>
      <c r="K138" s="609"/>
      <c r="L138" s="608"/>
      <c r="M138" s="607"/>
      <c r="N138" s="608"/>
      <c r="O138" s="607"/>
    </row>
    <row r="139" spans="1:15">
      <c r="A139" s="608"/>
      <c r="B139" s="608"/>
      <c r="C139" s="608"/>
      <c r="D139" s="607"/>
      <c r="E139" s="610"/>
      <c r="F139" s="608"/>
      <c r="G139" s="608"/>
      <c r="H139" s="608"/>
      <c r="I139" s="608"/>
      <c r="J139" s="608"/>
      <c r="K139" s="609"/>
      <c r="L139" s="608"/>
      <c r="M139" s="607"/>
      <c r="N139" s="608"/>
      <c r="O139" s="607"/>
    </row>
    <row r="140" spans="1:15">
      <c r="A140" s="608"/>
      <c r="B140" s="608"/>
      <c r="C140" s="608"/>
      <c r="D140" s="607"/>
      <c r="E140" s="610"/>
      <c r="F140" s="608"/>
      <c r="G140" s="608"/>
      <c r="H140" s="608"/>
      <c r="I140" s="608"/>
      <c r="J140" s="608"/>
      <c r="K140" s="609"/>
      <c r="L140" s="608"/>
      <c r="M140" s="607"/>
      <c r="N140" s="608"/>
      <c r="O140" s="607"/>
    </row>
    <row r="141" spans="1:15">
      <c r="A141" s="608"/>
      <c r="B141" s="608"/>
      <c r="C141" s="608"/>
      <c r="D141" s="607"/>
      <c r="E141" s="610"/>
      <c r="F141" s="608"/>
      <c r="G141" s="608"/>
      <c r="H141" s="608"/>
      <c r="I141" s="608"/>
      <c r="J141" s="608"/>
      <c r="K141" s="609"/>
      <c r="L141" s="608"/>
      <c r="M141" s="607"/>
      <c r="N141" s="608"/>
      <c r="O141" s="607"/>
    </row>
    <row r="142" spans="1:15">
      <c r="A142" s="608"/>
      <c r="B142" s="608"/>
      <c r="C142" s="608"/>
      <c r="D142" s="607"/>
      <c r="E142" s="610"/>
      <c r="F142" s="608"/>
      <c r="G142" s="608"/>
      <c r="H142" s="608"/>
      <c r="I142" s="608"/>
      <c r="J142" s="608"/>
      <c r="K142" s="609"/>
      <c r="L142" s="608"/>
      <c r="M142" s="607"/>
      <c r="N142" s="608"/>
      <c r="O142" s="607"/>
    </row>
    <row r="143" spans="1:15">
      <c r="A143" s="608"/>
      <c r="B143" s="608"/>
      <c r="C143" s="608"/>
      <c r="D143" s="607"/>
      <c r="E143" s="610"/>
      <c r="F143" s="608"/>
      <c r="G143" s="608"/>
      <c r="H143" s="608"/>
      <c r="I143" s="608"/>
      <c r="J143" s="608"/>
      <c r="K143" s="609"/>
      <c r="L143" s="608"/>
      <c r="M143" s="607"/>
      <c r="N143" s="608"/>
      <c r="O143" s="617"/>
    </row>
    <row r="144" spans="1:15">
      <c r="A144" s="608"/>
      <c r="B144" s="608"/>
      <c r="C144" s="608"/>
      <c r="D144" s="607"/>
      <c r="E144" s="610"/>
      <c r="F144" s="608"/>
      <c r="G144" s="608"/>
      <c r="H144" s="608"/>
      <c r="I144" s="608"/>
      <c r="J144" s="608"/>
      <c r="K144" s="609"/>
      <c r="L144" s="608"/>
      <c r="M144" s="607"/>
      <c r="N144" s="608"/>
      <c r="O144" s="617"/>
    </row>
    <row r="145" spans="1:15">
      <c r="A145" s="608"/>
      <c r="B145" s="608"/>
      <c r="C145" s="608"/>
      <c r="D145" s="607"/>
      <c r="E145" s="610"/>
      <c r="F145" s="608"/>
      <c r="G145" s="608"/>
      <c r="H145" s="608"/>
      <c r="I145" s="608"/>
      <c r="J145" s="608"/>
      <c r="K145" s="609"/>
      <c r="L145" s="608"/>
      <c r="M145" s="607"/>
      <c r="N145" s="608"/>
      <c r="O145" s="617"/>
    </row>
    <row r="146" spans="1:15">
      <c r="A146" s="608"/>
      <c r="B146" s="608"/>
      <c r="C146" s="608"/>
      <c r="D146" s="607"/>
      <c r="E146" s="610"/>
      <c r="F146" s="608"/>
      <c r="G146" s="608"/>
      <c r="H146" s="608"/>
      <c r="I146" s="608"/>
      <c r="J146" s="608"/>
      <c r="K146" s="609"/>
      <c r="L146" s="608"/>
      <c r="M146" s="607"/>
      <c r="N146" s="608"/>
      <c r="O146" s="617"/>
    </row>
    <row r="147" spans="1:15">
      <c r="A147" s="608"/>
      <c r="B147" s="608"/>
      <c r="C147" s="608"/>
      <c r="D147" s="607"/>
      <c r="E147" s="610"/>
      <c r="F147" s="608"/>
      <c r="G147" s="608"/>
      <c r="H147" s="608"/>
      <c r="I147" s="608"/>
      <c r="J147" s="608"/>
      <c r="K147" s="609"/>
      <c r="L147" s="608"/>
      <c r="M147" s="607"/>
      <c r="N147" s="608"/>
      <c r="O147" s="617"/>
    </row>
    <row r="148" spans="1:15">
      <c r="A148" s="608"/>
      <c r="B148" s="608"/>
      <c r="C148" s="608"/>
      <c r="D148" s="607"/>
      <c r="E148" s="610"/>
      <c r="F148" s="608"/>
      <c r="G148" s="608"/>
      <c r="H148" s="608"/>
      <c r="I148" s="608"/>
      <c r="J148" s="608"/>
      <c r="K148" s="609"/>
      <c r="L148" s="608"/>
      <c r="M148" s="607"/>
      <c r="N148" s="608"/>
      <c r="O148" s="617"/>
    </row>
    <row r="149" spans="1:15">
      <c r="A149" s="608"/>
      <c r="B149" s="608"/>
      <c r="C149" s="608"/>
      <c r="D149" s="607"/>
      <c r="E149" s="610"/>
      <c r="F149" s="608"/>
      <c r="G149" s="608"/>
      <c r="H149" s="608"/>
      <c r="I149" s="608"/>
      <c r="J149" s="608"/>
      <c r="K149" s="609"/>
      <c r="L149" s="608"/>
      <c r="M149" s="607"/>
      <c r="N149" s="608"/>
      <c r="O149" s="617"/>
    </row>
    <row r="150" spans="1:15">
      <c r="A150" s="608"/>
      <c r="B150" s="608"/>
      <c r="C150" s="608"/>
      <c r="D150" s="607"/>
      <c r="E150" s="610"/>
      <c r="F150" s="608"/>
      <c r="G150" s="608"/>
      <c r="H150" s="608"/>
      <c r="I150" s="608"/>
      <c r="J150" s="608"/>
      <c r="K150" s="609"/>
      <c r="L150" s="608"/>
      <c r="M150" s="607"/>
      <c r="N150" s="608"/>
      <c r="O150" s="617"/>
    </row>
    <row r="151" spans="1:15">
      <c r="A151" s="608"/>
      <c r="B151" s="608"/>
      <c r="C151" s="608"/>
      <c r="D151" s="607"/>
      <c r="E151" s="610"/>
      <c r="F151" s="608"/>
      <c r="G151" s="608"/>
      <c r="H151" s="608"/>
      <c r="I151" s="608"/>
      <c r="J151" s="608"/>
      <c r="K151" s="609"/>
      <c r="L151" s="608"/>
      <c r="M151" s="607"/>
      <c r="N151" s="608"/>
      <c r="O151" s="617"/>
    </row>
    <row r="152" spans="1:15">
      <c r="A152" s="608"/>
      <c r="B152" s="608"/>
      <c r="C152" s="608"/>
      <c r="D152" s="607"/>
      <c r="E152" s="610"/>
      <c r="F152" s="608"/>
      <c r="G152" s="608"/>
      <c r="H152" s="608"/>
      <c r="I152" s="608"/>
      <c r="J152" s="608"/>
      <c r="K152" s="609"/>
      <c r="L152" s="608"/>
      <c r="M152" s="607"/>
      <c r="N152" s="608"/>
      <c r="O152" s="617"/>
    </row>
    <row r="153" spans="1:15">
      <c r="A153" s="608"/>
      <c r="B153" s="608"/>
      <c r="C153" s="608"/>
      <c r="D153" s="607"/>
      <c r="E153" s="610"/>
      <c r="F153" s="608"/>
      <c r="G153" s="608"/>
      <c r="H153" s="608"/>
      <c r="I153" s="608"/>
      <c r="J153" s="608"/>
      <c r="K153" s="609"/>
      <c r="L153" s="608"/>
      <c r="M153" s="607"/>
      <c r="N153" s="608"/>
      <c r="O153" s="617"/>
    </row>
    <row r="154" spans="1:15">
      <c r="A154" s="608"/>
      <c r="B154" s="608"/>
      <c r="C154" s="608"/>
      <c r="D154" s="607"/>
      <c r="E154" s="610"/>
      <c r="F154" s="608"/>
      <c r="G154" s="608"/>
      <c r="H154" s="608"/>
      <c r="I154" s="608"/>
      <c r="J154" s="608"/>
      <c r="K154" s="609"/>
      <c r="L154" s="608"/>
      <c r="M154" s="607"/>
      <c r="N154" s="608"/>
      <c r="O154" s="617"/>
    </row>
    <row r="155" spans="1:15">
      <c r="A155" s="608"/>
      <c r="B155" s="608"/>
      <c r="C155" s="608"/>
      <c r="D155" s="607"/>
      <c r="E155" s="610"/>
      <c r="F155" s="608"/>
      <c r="G155" s="608"/>
      <c r="H155" s="608"/>
      <c r="I155" s="608"/>
      <c r="J155" s="608"/>
      <c r="K155" s="609"/>
      <c r="L155" s="608"/>
      <c r="M155" s="607"/>
      <c r="N155" s="608"/>
      <c r="O155" s="617"/>
    </row>
    <row r="156" spans="1:15">
      <c r="A156" s="608"/>
      <c r="B156" s="608"/>
      <c r="C156" s="608"/>
      <c r="D156" s="607"/>
      <c r="E156" s="610"/>
      <c r="F156" s="608"/>
      <c r="G156" s="608"/>
      <c r="H156" s="608"/>
      <c r="I156" s="608"/>
      <c r="J156" s="608"/>
      <c r="K156" s="609"/>
      <c r="L156" s="608"/>
      <c r="M156" s="607"/>
      <c r="N156" s="608"/>
      <c r="O156" s="617"/>
    </row>
    <row r="157" spans="1:15">
      <c r="A157" s="608"/>
      <c r="B157" s="608"/>
      <c r="C157" s="608"/>
      <c r="D157" s="607"/>
      <c r="E157" s="610"/>
      <c r="F157" s="608"/>
      <c r="G157" s="608"/>
      <c r="H157" s="608"/>
      <c r="I157" s="608"/>
      <c r="J157" s="608"/>
      <c r="K157" s="609"/>
      <c r="L157" s="608"/>
      <c r="M157" s="607"/>
      <c r="N157" s="608"/>
      <c r="O157" s="617"/>
    </row>
    <row r="158" spans="1:15">
      <c r="A158" s="608"/>
      <c r="B158" s="608"/>
      <c r="C158" s="608"/>
      <c r="D158" s="607"/>
      <c r="E158" s="610"/>
      <c r="F158" s="608"/>
      <c r="G158" s="608"/>
      <c r="H158" s="608"/>
      <c r="I158" s="608"/>
      <c r="J158" s="608"/>
      <c r="K158" s="609"/>
      <c r="L158" s="608"/>
      <c r="M158" s="607"/>
      <c r="N158" s="608"/>
      <c r="O158" s="607"/>
    </row>
    <row r="159" spans="1:15">
      <c r="A159" s="608"/>
      <c r="B159" s="608"/>
      <c r="C159" s="608"/>
      <c r="D159" s="607"/>
      <c r="E159" s="610"/>
      <c r="F159" s="608"/>
      <c r="G159" s="608"/>
      <c r="H159" s="608"/>
      <c r="I159" s="608"/>
      <c r="J159" s="608"/>
      <c r="K159" s="609"/>
      <c r="L159" s="608"/>
      <c r="M159" s="607"/>
      <c r="N159" s="608"/>
      <c r="O159" s="607"/>
    </row>
    <row r="160" spans="1:15">
      <c r="A160" s="608"/>
      <c r="B160" s="608"/>
      <c r="C160" s="608"/>
      <c r="D160" s="607"/>
      <c r="E160" s="610"/>
      <c r="F160" s="608"/>
      <c r="G160" s="608"/>
      <c r="H160" s="608"/>
      <c r="I160" s="608"/>
      <c r="J160" s="608"/>
      <c r="K160" s="609"/>
      <c r="L160" s="608"/>
      <c r="M160" s="607"/>
      <c r="N160" s="608"/>
      <c r="O160" s="607"/>
    </row>
    <row r="161" spans="1:15">
      <c r="A161" s="608"/>
      <c r="B161" s="608"/>
      <c r="C161" s="608"/>
      <c r="D161" s="607"/>
      <c r="E161" s="610"/>
      <c r="F161" s="608"/>
      <c r="G161" s="608"/>
      <c r="H161" s="608"/>
      <c r="I161" s="608"/>
      <c r="J161" s="608"/>
      <c r="K161" s="609"/>
      <c r="L161" s="608"/>
      <c r="M161" s="607"/>
      <c r="N161" s="608"/>
      <c r="O161" s="607"/>
    </row>
    <row r="162" spans="1:15">
      <c r="A162" s="608"/>
      <c r="B162" s="608"/>
      <c r="C162" s="608"/>
      <c r="D162" s="607"/>
      <c r="E162" s="610"/>
      <c r="F162" s="608"/>
      <c r="G162" s="608"/>
      <c r="H162" s="608"/>
      <c r="I162" s="608"/>
      <c r="J162" s="608"/>
      <c r="K162" s="609"/>
      <c r="L162" s="608"/>
      <c r="M162" s="607"/>
      <c r="N162" s="608"/>
      <c r="O162" s="607"/>
    </row>
    <row r="163" spans="1:15">
      <c r="A163" s="608"/>
      <c r="B163" s="608"/>
      <c r="C163" s="608"/>
      <c r="D163" s="607"/>
      <c r="E163" s="610"/>
      <c r="F163" s="608"/>
      <c r="G163" s="608"/>
      <c r="H163" s="608"/>
      <c r="I163" s="608"/>
      <c r="J163" s="608"/>
      <c r="K163" s="609"/>
      <c r="L163" s="608"/>
      <c r="M163" s="607"/>
      <c r="N163" s="608"/>
      <c r="O163" s="607"/>
    </row>
    <row r="164" spans="1:15">
      <c r="A164" s="608"/>
      <c r="B164" s="608"/>
      <c r="C164" s="608"/>
      <c r="D164" s="607"/>
      <c r="E164" s="610"/>
      <c r="F164" s="608"/>
      <c r="G164" s="608"/>
      <c r="H164" s="608"/>
      <c r="I164" s="608"/>
      <c r="J164" s="608"/>
      <c r="K164" s="617"/>
      <c r="L164" s="608"/>
      <c r="M164" s="607"/>
      <c r="N164" s="608"/>
      <c r="O164" s="607"/>
    </row>
    <row r="165" spans="1:15">
      <c r="A165" s="608"/>
      <c r="B165" s="608"/>
      <c r="C165" s="608"/>
      <c r="D165" s="607"/>
      <c r="E165" s="641"/>
      <c r="F165" s="608"/>
      <c r="G165" s="608"/>
      <c r="H165" s="608"/>
      <c r="I165" s="608"/>
      <c r="J165" s="608"/>
      <c r="K165" s="617"/>
      <c r="L165" s="608"/>
      <c r="M165" s="607"/>
      <c r="N165" s="608"/>
      <c r="O165" s="607"/>
    </row>
    <row r="166" spans="1:15">
      <c r="A166" s="608"/>
      <c r="B166" s="608"/>
      <c r="C166" s="608"/>
      <c r="D166" s="607"/>
      <c r="E166" s="610"/>
      <c r="F166" s="608"/>
      <c r="G166" s="608"/>
      <c r="H166" s="608"/>
      <c r="I166" s="608"/>
      <c r="J166" s="608"/>
      <c r="K166" s="617"/>
      <c r="L166" s="608"/>
      <c r="M166" s="607"/>
      <c r="N166" s="608"/>
      <c r="O166" s="607"/>
    </row>
    <row r="167" spans="1:15">
      <c r="A167" s="608"/>
      <c r="B167" s="608"/>
      <c r="C167" s="608"/>
      <c r="D167" s="607"/>
      <c r="E167" s="610"/>
      <c r="F167" s="608"/>
      <c r="G167" s="608"/>
      <c r="H167" s="608"/>
      <c r="I167" s="608"/>
      <c r="J167" s="608"/>
      <c r="K167" s="609"/>
      <c r="L167" s="608"/>
      <c r="M167" s="607"/>
      <c r="N167" s="608"/>
      <c r="O167" s="607"/>
    </row>
    <row r="168" spans="1:15">
      <c r="A168" s="608"/>
      <c r="B168" s="608"/>
      <c r="C168" s="608"/>
      <c r="D168" s="607"/>
      <c r="E168" s="610"/>
      <c r="F168" s="608"/>
      <c r="G168" s="608"/>
      <c r="H168" s="608"/>
      <c r="I168" s="608"/>
      <c r="J168" s="608"/>
      <c r="K168" s="609"/>
      <c r="L168" s="608"/>
      <c r="M168" s="607"/>
      <c r="N168" s="608"/>
      <c r="O168" s="607"/>
    </row>
    <row r="169" spans="1:15">
      <c r="A169" s="608"/>
      <c r="B169" s="608"/>
      <c r="C169" s="608"/>
      <c r="D169" s="607"/>
      <c r="E169" s="610"/>
      <c r="F169" s="608"/>
      <c r="G169" s="608"/>
      <c r="H169" s="608"/>
      <c r="I169" s="608"/>
      <c r="J169" s="608"/>
      <c r="K169" s="609"/>
      <c r="L169" s="608"/>
      <c r="M169" s="607"/>
      <c r="N169" s="608"/>
      <c r="O169" s="607"/>
    </row>
    <row r="170" spans="1:15">
      <c r="A170" s="608"/>
      <c r="B170" s="608"/>
      <c r="C170" s="608"/>
      <c r="D170" s="607"/>
      <c r="E170" s="610"/>
      <c r="F170" s="608"/>
      <c r="G170" s="608"/>
      <c r="H170" s="608"/>
      <c r="I170" s="608"/>
      <c r="J170" s="608"/>
      <c r="K170" s="609"/>
      <c r="L170" s="608"/>
      <c r="M170" s="607"/>
      <c r="N170" s="608"/>
      <c r="O170" s="607"/>
    </row>
    <row r="171" spans="1:15">
      <c r="A171" s="608"/>
      <c r="B171" s="608"/>
      <c r="C171" s="608"/>
      <c r="D171" s="607"/>
      <c r="E171" s="610"/>
      <c r="F171" s="608"/>
      <c r="G171" s="608"/>
      <c r="H171" s="608"/>
      <c r="I171" s="608"/>
      <c r="J171" s="608"/>
      <c r="K171" s="609"/>
      <c r="L171" s="608"/>
      <c r="M171" s="607"/>
      <c r="N171" s="608"/>
      <c r="O171" s="607"/>
    </row>
    <row r="172" spans="1:15">
      <c r="A172" s="608"/>
      <c r="B172" s="608"/>
      <c r="C172" s="608"/>
      <c r="D172" s="607"/>
      <c r="E172" s="641"/>
      <c r="F172" s="608"/>
      <c r="G172" s="608"/>
      <c r="H172" s="608"/>
      <c r="I172" s="608"/>
      <c r="J172" s="608"/>
      <c r="K172" s="609"/>
      <c r="L172" s="608"/>
      <c r="M172" s="607"/>
      <c r="N172" s="608"/>
      <c r="O172" s="607"/>
    </row>
    <row r="173" spans="1:15">
      <c r="A173" s="608"/>
      <c r="B173" s="608"/>
      <c r="C173" s="608"/>
      <c r="D173" s="607"/>
      <c r="E173" s="610"/>
      <c r="F173" s="608"/>
      <c r="G173" s="608"/>
      <c r="H173" s="608"/>
      <c r="I173" s="608"/>
      <c r="J173" s="608"/>
      <c r="K173" s="609"/>
      <c r="L173" s="608"/>
      <c r="M173" s="607"/>
      <c r="N173" s="608"/>
      <c r="O173" s="607"/>
    </row>
    <row r="174" spans="1:15">
      <c r="A174" s="608"/>
      <c r="B174" s="608"/>
      <c r="C174" s="608"/>
      <c r="D174" s="607"/>
      <c r="E174" s="610"/>
      <c r="F174" s="608"/>
      <c r="G174" s="608"/>
      <c r="H174" s="608"/>
      <c r="I174" s="608"/>
      <c r="J174" s="608"/>
      <c r="K174" s="609"/>
      <c r="L174" s="608"/>
      <c r="M174" s="607"/>
      <c r="N174" s="608"/>
      <c r="O174" s="607"/>
    </row>
    <row r="175" spans="1:15">
      <c r="A175" s="608"/>
      <c r="B175" s="608"/>
      <c r="C175" s="608"/>
      <c r="D175" s="607"/>
      <c r="E175" s="610"/>
      <c r="F175" s="608"/>
      <c r="G175" s="608"/>
      <c r="H175" s="608"/>
      <c r="I175" s="608"/>
      <c r="J175" s="608"/>
      <c r="K175" s="609"/>
      <c r="L175" s="608"/>
      <c r="M175" s="607"/>
      <c r="N175" s="608"/>
      <c r="O175" s="607"/>
    </row>
    <row r="176" spans="1:15">
      <c r="A176" s="608"/>
      <c r="B176" s="608"/>
      <c r="C176" s="608"/>
      <c r="D176" s="607"/>
      <c r="E176" s="610"/>
      <c r="F176" s="608"/>
      <c r="G176" s="608"/>
      <c r="H176" s="608"/>
      <c r="I176" s="608"/>
      <c r="J176" s="608"/>
      <c r="K176" s="609"/>
      <c r="L176" s="608"/>
      <c r="M176" s="607"/>
      <c r="N176" s="608"/>
      <c r="O176" s="607"/>
    </row>
    <row r="177" spans="1:15">
      <c r="A177" s="608"/>
      <c r="B177" s="608"/>
      <c r="C177" s="608"/>
      <c r="D177" s="607"/>
      <c r="E177" s="610"/>
      <c r="F177" s="608"/>
      <c r="G177" s="608"/>
      <c r="H177" s="608"/>
      <c r="I177" s="608"/>
      <c r="J177" s="608"/>
      <c r="K177" s="609"/>
      <c r="L177" s="608"/>
      <c r="M177" s="607"/>
      <c r="N177" s="608"/>
      <c r="O177" s="607"/>
    </row>
    <row r="178" spans="1:15">
      <c r="A178" s="608"/>
      <c r="B178" s="608"/>
      <c r="C178" s="608"/>
      <c r="D178" s="607"/>
      <c r="E178" s="610"/>
      <c r="F178" s="608"/>
      <c r="G178" s="608"/>
      <c r="H178" s="608"/>
      <c r="I178" s="608"/>
      <c r="J178" s="608"/>
      <c r="K178" s="609"/>
      <c r="L178" s="608"/>
      <c r="M178" s="607"/>
      <c r="N178" s="608"/>
      <c r="O178" s="607"/>
    </row>
    <row r="179" spans="1:15">
      <c r="A179" s="608"/>
      <c r="B179" s="608"/>
      <c r="C179" s="608"/>
      <c r="D179" s="607"/>
      <c r="E179" s="610"/>
      <c r="F179" s="608"/>
      <c r="G179" s="608"/>
      <c r="H179" s="608"/>
      <c r="I179" s="608"/>
      <c r="J179" s="608"/>
      <c r="K179" s="609"/>
      <c r="L179" s="608"/>
      <c r="M179" s="607"/>
      <c r="N179" s="608"/>
      <c r="O179" s="607"/>
    </row>
    <row r="180" spans="1:15">
      <c r="A180" s="608"/>
      <c r="B180" s="608"/>
      <c r="C180" s="608"/>
      <c r="D180" s="607"/>
      <c r="E180" s="610"/>
      <c r="F180" s="608"/>
      <c r="G180" s="608"/>
      <c r="H180" s="608"/>
      <c r="I180" s="608"/>
      <c r="J180" s="608"/>
      <c r="K180" s="609"/>
      <c r="L180" s="608"/>
      <c r="M180" s="607"/>
      <c r="N180" s="608"/>
      <c r="O180" s="607"/>
    </row>
    <row r="181" spans="1:15">
      <c r="A181" s="608"/>
      <c r="B181" s="608"/>
      <c r="C181" s="608"/>
      <c r="D181" s="607"/>
      <c r="E181" s="610"/>
      <c r="F181" s="608"/>
      <c r="G181" s="608"/>
      <c r="H181" s="608"/>
      <c r="I181" s="608"/>
      <c r="J181" s="608"/>
      <c r="K181" s="609"/>
      <c r="L181" s="608"/>
      <c r="M181" s="607"/>
      <c r="N181" s="608"/>
      <c r="O181" s="607"/>
    </row>
    <row r="182" spans="1:15">
      <c r="A182" s="608"/>
      <c r="B182" s="608"/>
      <c r="C182" s="608"/>
      <c r="D182" s="607"/>
      <c r="E182" s="610"/>
      <c r="F182" s="608"/>
      <c r="G182" s="608"/>
      <c r="H182" s="608"/>
      <c r="I182" s="608"/>
      <c r="J182" s="608"/>
      <c r="K182" s="609"/>
      <c r="L182" s="608"/>
      <c r="M182" s="607"/>
      <c r="N182" s="608"/>
      <c r="O182" s="607"/>
    </row>
    <row r="183" spans="1:15">
      <c r="A183" s="608"/>
      <c r="B183" s="608"/>
      <c r="C183" s="608"/>
      <c r="D183" s="607"/>
      <c r="E183" s="610"/>
      <c r="F183" s="608"/>
      <c r="G183" s="608"/>
      <c r="H183" s="608"/>
      <c r="I183" s="608"/>
      <c r="J183" s="608"/>
      <c r="K183" s="609"/>
      <c r="L183" s="608"/>
      <c r="M183" s="607"/>
      <c r="N183" s="608"/>
      <c r="O183" s="607"/>
    </row>
    <row r="184" spans="1:15">
      <c r="A184" s="608"/>
      <c r="B184" s="608"/>
      <c r="C184" s="608"/>
      <c r="D184" s="607"/>
      <c r="E184" s="610"/>
      <c r="F184" s="608"/>
      <c r="G184" s="608"/>
      <c r="H184" s="608"/>
      <c r="I184" s="608"/>
      <c r="J184" s="608"/>
      <c r="K184" s="609"/>
      <c r="L184" s="608"/>
      <c r="M184" s="607"/>
      <c r="N184" s="608"/>
      <c r="O184" s="607"/>
    </row>
    <row r="185" spans="1:15">
      <c r="A185" s="608"/>
      <c r="B185" s="608"/>
      <c r="C185" s="608"/>
      <c r="D185" s="607"/>
      <c r="E185" s="610"/>
      <c r="F185" s="608"/>
      <c r="G185" s="608"/>
      <c r="H185" s="608"/>
      <c r="I185" s="608"/>
      <c r="J185" s="608"/>
      <c r="K185" s="609"/>
      <c r="L185" s="608"/>
      <c r="M185" s="607"/>
      <c r="N185" s="608"/>
      <c r="O185" s="607"/>
    </row>
    <row r="186" spans="1:15">
      <c r="A186" s="608"/>
      <c r="B186" s="608"/>
      <c r="C186" s="608"/>
      <c r="D186" s="607"/>
      <c r="E186" s="610"/>
      <c r="F186" s="608"/>
      <c r="G186" s="608"/>
      <c r="H186" s="608"/>
      <c r="I186" s="608"/>
      <c r="J186" s="608"/>
      <c r="K186" s="609"/>
      <c r="L186" s="608"/>
      <c r="M186" s="607"/>
      <c r="N186" s="608"/>
      <c r="O186" s="607"/>
    </row>
    <row r="187" spans="1:15">
      <c r="A187" s="608"/>
      <c r="B187" s="608"/>
      <c r="C187" s="608"/>
      <c r="D187" s="607"/>
      <c r="E187" s="610"/>
      <c r="F187" s="608"/>
      <c r="G187" s="608"/>
      <c r="H187" s="608"/>
      <c r="I187" s="608"/>
      <c r="J187" s="608"/>
      <c r="K187" s="609"/>
      <c r="L187" s="608"/>
      <c r="M187" s="607"/>
      <c r="N187" s="608"/>
      <c r="O187" s="617"/>
    </row>
    <row r="188" spans="1:15">
      <c r="A188" s="608"/>
      <c r="B188" s="608"/>
      <c r="C188" s="608"/>
      <c r="D188" s="607"/>
      <c r="E188" s="610"/>
      <c r="F188" s="608"/>
      <c r="G188" s="608"/>
      <c r="H188" s="608"/>
      <c r="I188" s="608"/>
      <c r="J188" s="608"/>
      <c r="K188" s="609"/>
      <c r="L188" s="608"/>
      <c r="M188" s="607"/>
      <c r="N188" s="608"/>
      <c r="O188" s="617"/>
    </row>
    <row r="189" spans="1:15">
      <c r="A189" s="608"/>
      <c r="B189" s="608"/>
      <c r="C189" s="608"/>
      <c r="D189" s="607"/>
      <c r="E189" s="610"/>
      <c r="F189" s="608"/>
      <c r="G189" s="608"/>
      <c r="H189" s="608"/>
      <c r="I189" s="608"/>
      <c r="J189" s="608"/>
      <c r="K189" s="609"/>
      <c r="L189" s="608"/>
      <c r="M189" s="607"/>
      <c r="N189" s="608"/>
      <c r="O189" s="617"/>
    </row>
    <row r="190" spans="1:15">
      <c r="A190" s="608"/>
      <c r="B190" s="608"/>
      <c r="C190" s="608"/>
      <c r="D190" s="607"/>
      <c r="E190" s="610"/>
      <c r="F190" s="608"/>
      <c r="G190" s="608"/>
      <c r="H190" s="608"/>
      <c r="I190" s="608"/>
      <c r="J190" s="608"/>
      <c r="K190" s="609"/>
      <c r="L190" s="608"/>
      <c r="M190" s="607"/>
      <c r="N190" s="608"/>
      <c r="O190" s="607"/>
    </row>
    <row r="191" spans="1:15">
      <c r="A191" s="608"/>
      <c r="B191" s="608"/>
      <c r="C191" s="608"/>
      <c r="D191" s="607"/>
      <c r="E191" s="610"/>
      <c r="F191" s="608"/>
      <c r="G191" s="608"/>
      <c r="H191" s="608"/>
      <c r="I191" s="608"/>
      <c r="J191" s="608"/>
      <c r="K191" s="609"/>
      <c r="L191" s="608"/>
      <c r="M191" s="607"/>
      <c r="N191" s="608"/>
      <c r="O191" s="607"/>
    </row>
    <row r="192" spans="1:15">
      <c r="A192" s="608"/>
      <c r="B192" s="608"/>
      <c r="C192" s="608"/>
      <c r="D192" s="607"/>
      <c r="E192" s="610"/>
      <c r="F192" s="608"/>
      <c r="G192" s="608"/>
      <c r="H192" s="608"/>
      <c r="I192" s="608"/>
      <c r="J192" s="608"/>
      <c r="K192" s="609"/>
      <c r="L192" s="608"/>
      <c r="M192" s="607"/>
      <c r="N192" s="608"/>
      <c r="O192" s="607"/>
    </row>
    <row r="193" spans="1:15">
      <c r="A193" s="608"/>
      <c r="B193" s="608"/>
      <c r="C193" s="608"/>
      <c r="D193" s="607"/>
      <c r="E193" s="610"/>
      <c r="F193" s="608"/>
      <c r="G193" s="608"/>
      <c r="H193" s="608"/>
      <c r="I193" s="608"/>
      <c r="J193" s="608"/>
      <c r="K193" s="609"/>
      <c r="L193" s="608"/>
      <c r="M193" s="607"/>
      <c r="N193" s="608"/>
      <c r="O193" s="607"/>
    </row>
    <row r="194" spans="1:15">
      <c r="A194" s="608"/>
      <c r="B194" s="608"/>
      <c r="C194" s="608"/>
      <c r="D194" s="607"/>
      <c r="E194" s="610"/>
      <c r="F194" s="608"/>
      <c r="G194" s="608"/>
      <c r="H194" s="608"/>
      <c r="I194" s="608"/>
      <c r="J194" s="608"/>
      <c r="K194" s="609"/>
      <c r="L194" s="608"/>
      <c r="M194" s="607"/>
      <c r="N194" s="608"/>
      <c r="O194" s="607"/>
    </row>
    <row r="195" spans="1:15">
      <c r="A195" s="608"/>
      <c r="B195" s="608"/>
      <c r="C195" s="608"/>
      <c r="D195" s="607"/>
      <c r="E195" s="610"/>
      <c r="F195" s="608"/>
      <c r="G195" s="608"/>
      <c r="H195" s="608"/>
      <c r="I195" s="608"/>
      <c r="J195" s="608"/>
      <c r="K195" s="609"/>
      <c r="L195" s="608"/>
      <c r="M195" s="607"/>
      <c r="N195" s="608"/>
      <c r="O195" s="607"/>
    </row>
    <row r="196" spans="1:15">
      <c r="A196" s="608"/>
      <c r="B196" s="608"/>
      <c r="C196" s="608"/>
      <c r="D196" s="607"/>
      <c r="E196" s="610"/>
      <c r="F196" s="608"/>
      <c r="G196" s="608"/>
      <c r="H196" s="608"/>
      <c r="I196" s="608"/>
      <c r="J196" s="608"/>
      <c r="K196" s="609"/>
      <c r="L196" s="608"/>
      <c r="M196" s="607"/>
      <c r="N196" s="608"/>
      <c r="O196" s="607"/>
    </row>
    <row r="197" spans="1:15">
      <c r="A197" s="608"/>
      <c r="B197" s="608"/>
      <c r="C197" s="608"/>
      <c r="D197" s="607"/>
      <c r="E197" s="610"/>
      <c r="F197" s="608"/>
      <c r="G197" s="608"/>
      <c r="H197" s="608"/>
      <c r="I197" s="608"/>
      <c r="J197" s="608"/>
      <c r="K197" s="609"/>
      <c r="L197" s="608"/>
      <c r="M197" s="607"/>
      <c r="N197" s="608"/>
      <c r="O197" s="607"/>
    </row>
    <row r="198" spans="1:15">
      <c r="A198" s="608"/>
      <c r="B198" s="608"/>
      <c r="C198" s="608"/>
      <c r="D198" s="607"/>
      <c r="E198" s="610"/>
      <c r="F198" s="608"/>
      <c r="G198" s="608"/>
      <c r="H198" s="608"/>
      <c r="I198" s="608"/>
      <c r="J198" s="608"/>
      <c r="K198" s="609"/>
      <c r="L198" s="608"/>
      <c r="M198" s="607"/>
      <c r="N198" s="608"/>
      <c r="O198" s="607"/>
    </row>
    <row r="199" spans="1:15">
      <c r="A199" s="608"/>
      <c r="B199" s="608"/>
      <c r="C199" s="608"/>
      <c r="D199" s="607"/>
      <c r="E199" s="610"/>
      <c r="F199" s="608"/>
      <c r="G199" s="608"/>
      <c r="H199" s="608"/>
      <c r="I199" s="608"/>
      <c r="J199" s="608"/>
      <c r="K199" s="609"/>
      <c r="L199" s="608"/>
      <c r="M199" s="607"/>
      <c r="N199" s="608"/>
      <c r="O199" s="607"/>
    </row>
    <row r="200" spans="1:15">
      <c r="A200" s="608"/>
      <c r="B200" s="608"/>
      <c r="C200" s="608"/>
      <c r="D200" s="607"/>
      <c r="E200" s="610"/>
      <c r="F200" s="608"/>
      <c r="G200" s="608"/>
      <c r="H200" s="608"/>
      <c r="I200" s="608"/>
      <c r="J200" s="608"/>
      <c r="K200" s="609"/>
      <c r="L200" s="608"/>
      <c r="M200" s="607"/>
      <c r="N200" s="608"/>
      <c r="O200" s="607"/>
    </row>
    <row r="201" spans="1:15">
      <c r="A201" s="608"/>
      <c r="B201" s="608"/>
      <c r="C201" s="608"/>
      <c r="D201" s="607"/>
      <c r="E201" s="610"/>
      <c r="F201" s="608"/>
      <c r="G201" s="608"/>
      <c r="H201" s="608"/>
      <c r="I201" s="608"/>
      <c r="J201" s="608"/>
      <c r="K201" s="609"/>
      <c r="L201" s="608"/>
      <c r="M201" s="607"/>
      <c r="N201" s="608"/>
      <c r="O201" s="607"/>
    </row>
    <row r="202" spans="1:15">
      <c r="A202" s="608"/>
      <c r="B202" s="608"/>
      <c r="C202" s="608"/>
      <c r="D202" s="607"/>
      <c r="E202" s="610"/>
      <c r="F202" s="608"/>
      <c r="G202" s="608"/>
      <c r="H202" s="608"/>
      <c r="I202" s="608"/>
      <c r="J202" s="608"/>
      <c r="K202" s="609"/>
      <c r="L202" s="608"/>
      <c r="M202" s="607"/>
      <c r="N202" s="608"/>
      <c r="O202" s="607"/>
    </row>
    <row r="203" spans="1:15">
      <c r="A203" s="608"/>
      <c r="B203" s="608"/>
      <c r="C203" s="608"/>
      <c r="D203" s="607"/>
      <c r="E203" s="610"/>
      <c r="F203" s="608"/>
      <c r="G203" s="608"/>
      <c r="H203" s="608"/>
      <c r="I203" s="608"/>
      <c r="J203" s="608"/>
      <c r="K203" s="609"/>
      <c r="L203" s="608"/>
      <c r="M203" s="607"/>
      <c r="N203" s="608"/>
      <c r="O203" s="607"/>
    </row>
    <row r="204" spans="1:15">
      <c r="A204" s="608"/>
      <c r="B204" s="608"/>
      <c r="C204" s="608"/>
      <c r="D204" s="607"/>
      <c r="E204" s="610"/>
      <c r="F204" s="608"/>
      <c r="G204" s="608"/>
      <c r="H204" s="608"/>
      <c r="I204" s="608"/>
      <c r="J204" s="608"/>
      <c r="K204" s="609"/>
      <c r="L204" s="608"/>
      <c r="M204" s="607"/>
      <c r="N204" s="608"/>
      <c r="O204" s="607"/>
    </row>
    <row r="205" spans="1:15">
      <c r="A205" s="608"/>
      <c r="B205" s="608"/>
      <c r="C205" s="608"/>
      <c r="D205" s="607"/>
      <c r="E205" s="610"/>
      <c r="F205" s="608"/>
      <c r="G205" s="608"/>
      <c r="H205" s="608"/>
      <c r="I205" s="608"/>
      <c r="J205" s="608"/>
      <c r="K205" s="609"/>
      <c r="L205" s="608"/>
      <c r="M205" s="607"/>
      <c r="N205" s="608"/>
      <c r="O205" s="607"/>
    </row>
    <row r="206" spans="1:15">
      <c r="A206" s="608"/>
      <c r="B206" s="608"/>
      <c r="C206" s="608"/>
      <c r="D206" s="607"/>
      <c r="E206" s="610"/>
      <c r="F206" s="608"/>
      <c r="G206" s="608"/>
      <c r="H206" s="608"/>
      <c r="I206" s="608"/>
      <c r="J206" s="608"/>
      <c r="K206" s="609"/>
      <c r="L206" s="608"/>
      <c r="M206" s="607"/>
      <c r="N206" s="608"/>
      <c r="O206" s="607"/>
    </row>
    <row r="207" spans="1:15">
      <c r="A207" s="608"/>
      <c r="B207" s="608"/>
      <c r="C207" s="608"/>
      <c r="D207" s="607"/>
      <c r="E207" s="610"/>
      <c r="F207" s="608"/>
      <c r="G207" s="608"/>
      <c r="H207" s="608"/>
      <c r="I207" s="608"/>
      <c r="J207" s="608"/>
      <c r="K207" s="609"/>
      <c r="L207" s="608"/>
      <c r="M207" s="607"/>
      <c r="N207" s="608"/>
      <c r="O207" s="607"/>
    </row>
    <row r="208" spans="1:15">
      <c r="A208" s="608"/>
      <c r="B208" s="608"/>
      <c r="C208" s="608"/>
      <c r="D208" s="607"/>
      <c r="E208" s="610"/>
      <c r="F208" s="608"/>
      <c r="G208" s="608"/>
      <c r="H208" s="608"/>
      <c r="I208" s="608"/>
      <c r="J208" s="608"/>
      <c r="K208" s="609"/>
      <c r="L208" s="608"/>
      <c r="M208" s="607"/>
      <c r="N208" s="608"/>
      <c r="O208" s="607"/>
    </row>
    <row r="209" spans="1:15">
      <c r="A209" s="608"/>
      <c r="B209" s="608"/>
      <c r="C209" s="608"/>
      <c r="D209" s="607"/>
      <c r="E209" s="610"/>
      <c r="F209" s="608"/>
      <c r="G209" s="608"/>
      <c r="H209" s="608"/>
      <c r="I209" s="608"/>
      <c r="J209" s="608"/>
      <c r="K209" s="609"/>
      <c r="L209" s="608"/>
      <c r="M209" s="607"/>
      <c r="N209" s="608"/>
      <c r="O209" s="607"/>
    </row>
    <row r="210" spans="1:15">
      <c r="A210" s="608"/>
      <c r="B210" s="608"/>
      <c r="C210" s="608"/>
      <c r="D210" s="607"/>
      <c r="E210" s="610"/>
      <c r="F210" s="608"/>
      <c r="G210" s="608"/>
      <c r="H210" s="608"/>
      <c r="I210" s="608"/>
      <c r="J210" s="608"/>
      <c r="K210" s="609"/>
      <c r="L210" s="608"/>
      <c r="M210" s="607"/>
      <c r="N210" s="608"/>
      <c r="O210" s="607"/>
    </row>
    <row r="211" spans="1:15">
      <c r="A211" s="608"/>
      <c r="B211" s="608"/>
      <c r="C211" s="608"/>
      <c r="D211" s="607"/>
      <c r="E211" s="610"/>
      <c r="F211" s="608"/>
      <c r="G211" s="608"/>
      <c r="H211" s="608"/>
      <c r="I211" s="608"/>
      <c r="J211" s="608"/>
      <c r="K211" s="609"/>
      <c r="L211" s="608"/>
      <c r="M211" s="607"/>
      <c r="N211" s="608"/>
      <c r="O211" s="607"/>
    </row>
    <row r="212" spans="1:15">
      <c r="A212" s="608"/>
      <c r="B212" s="608"/>
      <c r="C212" s="608"/>
      <c r="D212" s="607"/>
      <c r="E212" s="610"/>
      <c r="F212" s="608"/>
      <c r="G212" s="608"/>
      <c r="H212" s="608"/>
      <c r="I212" s="608"/>
      <c r="J212" s="608"/>
      <c r="K212" s="609"/>
      <c r="L212" s="608"/>
      <c r="M212" s="607"/>
      <c r="N212" s="608"/>
      <c r="O212" s="607"/>
    </row>
    <row r="213" spans="1:15">
      <c r="A213" s="608"/>
      <c r="B213" s="608"/>
      <c r="C213" s="608"/>
      <c r="D213" s="607"/>
      <c r="E213" s="610"/>
      <c r="F213" s="608"/>
      <c r="G213" s="608"/>
      <c r="H213" s="608"/>
      <c r="I213" s="608"/>
      <c r="J213" s="608"/>
      <c r="K213" s="609"/>
      <c r="L213" s="608"/>
      <c r="M213" s="607"/>
      <c r="N213" s="608"/>
      <c r="O213" s="607"/>
    </row>
    <row r="214" spans="1:15">
      <c r="A214" s="608"/>
      <c r="B214" s="608"/>
      <c r="C214" s="608"/>
      <c r="D214" s="607"/>
      <c r="E214" s="610"/>
      <c r="F214" s="608"/>
      <c r="G214" s="608"/>
      <c r="H214" s="608"/>
      <c r="I214" s="608"/>
      <c r="J214" s="608"/>
      <c r="K214" s="609"/>
      <c r="L214" s="608"/>
      <c r="M214" s="607"/>
      <c r="N214" s="608"/>
      <c r="O214" s="607"/>
    </row>
    <row r="215" spans="1:15">
      <c r="A215" s="608"/>
      <c r="B215" s="608"/>
      <c r="C215" s="608"/>
      <c r="D215" s="607"/>
      <c r="E215" s="610"/>
      <c r="F215" s="608"/>
      <c r="G215" s="608"/>
      <c r="H215" s="608"/>
      <c r="I215" s="608"/>
      <c r="J215" s="608"/>
      <c r="K215" s="609"/>
      <c r="L215" s="608"/>
      <c r="M215" s="607"/>
      <c r="N215" s="608"/>
      <c r="O215" s="607"/>
    </row>
    <row r="216" spans="1:15">
      <c r="A216" s="608"/>
      <c r="B216" s="608"/>
      <c r="C216" s="608"/>
      <c r="D216" s="607"/>
      <c r="E216" s="610"/>
      <c r="F216" s="608"/>
      <c r="G216" s="608"/>
      <c r="H216" s="608"/>
      <c r="I216" s="608"/>
      <c r="J216" s="608"/>
      <c r="K216" s="609"/>
      <c r="L216" s="608"/>
      <c r="M216" s="607"/>
      <c r="N216" s="608"/>
      <c r="O216" s="607"/>
    </row>
    <row r="217" spans="1:15">
      <c r="A217" s="608"/>
      <c r="B217" s="608"/>
      <c r="C217" s="608"/>
      <c r="D217" s="607"/>
      <c r="E217" s="610"/>
      <c r="F217" s="608"/>
      <c r="G217" s="608"/>
      <c r="H217" s="608"/>
      <c r="I217" s="608"/>
      <c r="J217" s="608"/>
      <c r="K217" s="609"/>
      <c r="L217" s="608"/>
      <c r="M217" s="607"/>
      <c r="N217" s="608"/>
      <c r="O217" s="617"/>
    </row>
    <row r="218" spans="1:15">
      <c r="A218" s="608"/>
      <c r="B218" s="608"/>
      <c r="C218" s="608"/>
      <c r="D218" s="607"/>
      <c r="E218" s="610"/>
      <c r="F218" s="608"/>
      <c r="G218" s="608"/>
      <c r="H218" s="608"/>
      <c r="I218" s="608"/>
      <c r="J218" s="608"/>
      <c r="K218" s="609"/>
      <c r="L218" s="608"/>
      <c r="M218" s="607"/>
      <c r="N218" s="608"/>
      <c r="O218" s="617"/>
    </row>
    <row r="219" spans="1:15">
      <c r="A219" s="608"/>
      <c r="B219" s="608"/>
      <c r="C219" s="608"/>
      <c r="D219" s="607"/>
      <c r="E219" s="610"/>
      <c r="F219" s="608"/>
      <c r="G219" s="608"/>
      <c r="H219" s="608"/>
      <c r="I219" s="608"/>
      <c r="J219" s="608"/>
      <c r="K219" s="609"/>
      <c r="L219" s="608"/>
      <c r="M219" s="607"/>
      <c r="N219" s="608"/>
      <c r="O219" s="617"/>
    </row>
    <row r="220" spans="1:15">
      <c r="A220" s="608"/>
      <c r="B220" s="608"/>
      <c r="C220" s="608"/>
      <c r="D220" s="607"/>
      <c r="E220" s="610"/>
      <c r="F220" s="608"/>
      <c r="G220" s="608"/>
      <c r="H220" s="608"/>
      <c r="I220" s="608"/>
      <c r="J220" s="608"/>
      <c r="K220" s="609"/>
      <c r="L220" s="608"/>
      <c r="M220" s="607"/>
      <c r="N220" s="608"/>
      <c r="O220" s="607"/>
    </row>
    <row r="221" spans="1:15">
      <c r="A221" s="608"/>
      <c r="B221" s="608"/>
      <c r="C221" s="608"/>
      <c r="D221" s="607"/>
      <c r="E221" s="610"/>
      <c r="F221" s="608"/>
      <c r="G221" s="608"/>
      <c r="H221" s="608"/>
      <c r="I221" s="608"/>
      <c r="J221" s="608"/>
      <c r="K221" s="609"/>
      <c r="L221" s="608"/>
      <c r="M221" s="607"/>
      <c r="N221" s="608"/>
      <c r="O221" s="607"/>
    </row>
    <row r="222" spans="1:15">
      <c r="A222" s="608"/>
      <c r="B222" s="608"/>
      <c r="C222" s="608"/>
      <c r="D222" s="607"/>
      <c r="E222" s="610"/>
      <c r="F222" s="608"/>
      <c r="G222" s="608"/>
      <c r="H222" s="608"/>
      <c r="I222" s="608"/>
      <c r="J222" s="608"/>
      <c r="K222" s="609"/>
      <c r="L222" s="608"/>
      <c r="M222" s="607"/>
      <c r="N222" s="608"/>
      <c r="O222" s="607"/>
    </row>
    <row r="223" spans="1:15">
      <c r="A223" s="608"/>
      <c r="B223" s="608"/>
      <c r="C223" s="608"/>
      <c r="D223" s="607"/>
      <c r="E223" s="610"/>
      <c r="F223" s="608"/>
      <c r="G223" s="608"/>
      <c r="H223" s="608"/>
      <c r="I223" s="608"/>
      <c r="J223" s="608"/>
      <c r="K223" s="609"/>
      <c r="L223" s="608"/>
      <c r="M223" s="607"/>
      <c r="N223" s="608"/>
      <c r="O223" s="639"/>
    </row>
    <row r="224" spans="1:15">
      <c r="A224" s="608"/>
      <c r="B224" s="608"/>
      <c r="C224" s="608"/>
      <c r="D224" s="607"/>
      <c r="E224" s="610"/>
      <c r="F224" s="608"/>
      <c r="G224" s="608"/>
      <c r="H224" s="608"/>
      <c r="I224" s="608"/>
      <c r="J224" s="608"/>
      <c r="K224" s="609"/>
      <c r="L224" s="608"/>
      <c r="M224" s="607"/>
      <c r="N224" s="608"/>
      <c r="O224" s="618"/>
    </row>
    <row r="225" spans="1:15">
      <c r="A225" s="608"/>
      <c r="B225" s="608"/>
      <c r="C225" s="608"/>
      <c r="D225" s="607"/>
      <c r="E225" s="610"/>
      <c r="F225" s="608"/>
      <c r="G225" s="608"/>
      <c r="H225" s="608"/>
      <c r="I225" s="608"/>
      <c r="J225" s="608"/>
      <c r="K225" s="609"/>
      <c r="L225" s="608"/>
      <c r="M225" s="607"/>
      <c r="N225" s="608"/>
      <c r="O225" s="639"/>
    </row>
    <row r="226" spans="1:15">
      <c r="A226" s="608"/>
      <c r="B226" s="608"/>
      <c r="C226" s="608"/>
      <c r="D226" s="607"/>
      <c r="E226" s="610"/>
      <c r="F226" s="608"/>
      <c r="G226" s="608"/>
      <c r="H226" s="608"/>
      <c r="I226" s="608"/>
      <c r="J226" s="608"/>
      <c r="K226" s="609"/>
      <c r="L226" s="608"/>
      <c r="M226" s="607"/>
      <c r="N226" s="608"/>
      <c r="O226" s="639"/>
    </row>
    <row r="227" spans="1:15">
      <c r="A227" s="608"/>
      <c r="B227" s="608"/>
      <c r="C227" s="608"/>
      <c r="D227" s="607"/>
      <c r="E227" s="610"/>
      <c r="F227" s="608"/>
      <c r="G227" s="608"/>
      <c r="H227" s="608"/>
      <c r="I227" s="608"/>
      <c r="J227" s="608"/>
      <c r="K227" s="609"/>
      <c r="L227" s="608"/>
      <c r="M227" s="607"/>
      <c r="N227" s="608"/>
      <c r="O227" s="618"/>
    </row>
    <row r="228" spans="1:15">
      <c r="A228" s="608"/>
      <c r="B228" s="608"/>
      <c r="C228" s="608"/>
      <c r="D228" s="607"/>
      <c r="E228" s="610"/>
      <c r="F228" s="608"/>
      <c r="G228" s="608"/>
      <c r="H228" s="608"/>
      <c r="I228" s="608"/>
      <c r="J228" s="608"/>
      <c r="K228" s="609"/>
      <c r="L228" s="608"/>
      <c r="M228" s="607"/>
      <c r="N228" s="608"/>
      <c r="O228" s="639"/>
    </row>
    <row r="229" spans="1:15">
      <c r="A229" s="608"/>
      <c r="B229" s="608"/>
      <c r="C229" s="608"/>
      <c r="D229" s="607"/>
      <c r="E229" s="610"/>
      <c r="F229" s="608"/>
      <c r="G229" s="608"/>
      <c r="H229" s="608"/>
      <c r="I229" s="608"/>
      <c r="J229" s="608"/>
      <c r="K229" s="609"/>
      <c r="L229" s="608"/>
      <c r="M229" s="607"/>
      <c r="N229" s="608"/>
      <c r="O229" s="639"/>
    </row>
    <row r="230" spans="1:15">
      <c r="A230" s="608"/>
      <c r="B230" s="608"/>
      <c r="C230" s="608"/>
      <c r="D230" s="607"/>
      <c r="E230" s="610"/>
      <c r="F230" s="608"/>
      <c r="G230" s="608"/>
      <c r="H230" s="608"/>
      <c r="I230" s="608"/>
      <c r="J230" s="608"/>
      <c r="K230" s="609"/>
      <c r="L230" s="608"/>
      <c r="M230" s="607"/>
      <c r="N230" s="608"/>
      <c r="O230" s="618"/>
    </row>
    <row r="231" spans="1:15">
      <c r="A231" s="608"/>
      <c r="B231" s="608"/>
      <c r="C231" s="608"/>
      <c r="D231" s="607"/>
      <c r="E231" s="610"/>
      <c r="F231" s="608"/>
      <c r="G231" s="608"/>
      <c r="H231" s="608"/>
      <c r="I231" s="608"/>
      <c r="J231" s="608"/>
      <c r="K231" s="609"/>
      <c r="L231" s="608"/>
      <c r="M231" s="607"/>
      <c r="N231" s="608"/>
      <c r="O231" s="639"/>
    </row>
    <row r="232" spans="1:15">
      <c r="A232" s="608"/>
      <c r="B232" s="608"/>
      <c r="C232" s="608"/>
      <c r="D232" s="607"/>
      <c r="E232" s="610"/>
      <c r="F232" s="608"/>
      <c r="G232" s="608"/>
      <c r="H232" s="608"/>
      <c r="I232" s="608"/>
      <c r="J232" s="608"/>
      <c r="K232" s="609"/>
      <c r="L232" s="608"/>
      <c r="M232" s="607"/>
      <c r="N232" s="608"/>
      <c r="O232" s="639"/>
    </row>
    <row r="233" spans="1:15">
      <c r="A233" s="608"/>
      <c r="B233" s="608"/>
      <c r="C233" s="608"/>
      <c r="D233" s="607"/>
      <c r="E233" s="610"/>
      <c r="F233" s="608"/>
      <c r="G233" s="608"/>
      <c r="H233" s="608"/>
      <c r="I233" s="608"/>
      <c r="J233" s="608"/>
      <c r="K233" s="609"/>
      <c r="L233" s="608"/>
      <c r="M233" s="607"/>
      <c r="N233" s="608"/>
      <c r="O233" s="618"/>
    </row>
    <row r="234" spans="1:15">
      <c r="A234" s="608"/>
      <c r="B234" s="608"/>
      <c r="C234" s="608"/>
      <c r="D234" s="607"/>
      <c r="E234" s="610"/>
      <c r="F234" s="608"/>
      <c r="G234" s="608"/>
      <c r="H234" s="608"/>
      <c r="I234" s="608"/>
      <c r="J234" s="608"/>
      <c r="K234" s="609"/>
      <c r="L234" s="608"/>
      <c r="M234" s="607"/>
      <c r="N234" s="608"/>
      <c r="O234" s="639"/>
    </row>
    <row r="235" spans="1:15">
      <c r="A235" s="608"/>
      <c r="B235" s="608"/>
      <c r="C235" s="608"/>
      <c r="D235" s="607"/>
      <c r="E235" s="610"/>
      <c r="F235" s="608"/>
      <c r="G235" s="608"/>
      <c r="H235" s="608"/>
      <c r="I235" s="608"/>
      <c r="J235" s="608"/>
      <c r="K235" s="609"/>
      <c r="L235" s="608"/>
      <c r="M235" s="607"/>
      <c r="N235" s="608"/>
      <c r="O235" s="639"/>
    </row>
    <row r="236" spans="1:15">
      <c r="A236" s="608"/>
      <c r="B236" s="608"/>
      <c r="C236" s="608"/>
      <c r="D236" s="607"/>
      <c r="E236" s="610"/>
      <c r="F236" s="608"/>
      <c r="G236" s="608"/>
      <c r="H236" s="608"/>
      <c r="I236" s="608"/>
      <c r="J236" s="608"/>
      <c r="K236" s="609"/>
      <c r="L236" s="608"/>
      <c r="M236" s="607"/>
      <c r="N236" s="608"/>
      <c r="O236" s="618"/>
    </row>
    <row r="237" spans="1:15">
      <c r="A237" s="608"/>
      <c r="B237" s="608"/>
      <c r="C237" s="608"/>
      <c r="D237" s="607"/>
      <c r="E237" s="610"/>
      <c r="F237" s="608"/>
      <c r="G237" s="608"/>
      <c r="H237" s="608"/>
      <c r="I237" s="608"/>
      <c r="J237" s="608"/>
      <c r="K237" s="609"/>
      <c r="L237" s="608"/>
      <c r="M237" s="607"/>
      <c r="N237" s="608"/>
      <c r="O237" s="639"/>
    </row>
    <row r="238" spans="1:15">
      <c r="A238" s="608"/>
      <c r="B238" s="608"/>
      <c r="C238" s="608"/>
      <c r="D238" s="607"/>
      <c r="E238" s="610"/>
      <c r="F238" s="608"/>
      <c r="G238" s="608"/>
      <c r="H238" s="608"/>
      <c r="I238" s="608"/>
      <c r="J238" s="608"/>
      <c r="K238" s="609"/>
      <c r="L238" s="608"/>
      <c r="M238" s="607"/>
      <c r="N238" s="608"/>
      <c r="O238" s="639"/>
    </row>
    <row r="239" spans="1:15">
      <c r="A239" s="608"/>
      <c r="B239" s="608"/>
      <c r="C239" s="608"/>
      <c r="D239" s="607"/>
      <c r="E239" s="610"/>
      <c r="F239" s="608"/>
      <c r="G239" s="608"/>
      <c r="H239" s="608"/>
      <c r="I239" s="608"/>
      <c r="J239" s="608"/>
      <c r="K239" s="609"/>
      <c r="L239" s="608"/>
      <c r="M239" s="607"/>
      <c r="N239" s="608"/>
      <c r="O239" s="618"/>
    </row>
    <row r="240" spans="1:15">
      <c r="A240" s="608"/>
      <c r="B240" s="608"/>
      <c r="C240" s="608"/>
      <c r="D240" s="607"/>
      <c r="E240" s="610"/>
      <c r="F240" s="608"/>
      <c r="G240" s="608"/>
      <c r="H240" s="608"/>
      <c r="I240" s="608"/>
      <c r="J240" s="608"/>
      <c r="K240" s="609"/>
      <c r="L240" s="608"/>
      <c r="M240" s="607"/>
      <c r="N240" s="608"/>
      <c r="O240" s="639"/>
    </row>
    <row r="241" spans="1:15">
      <c r="A241" s="608"/>
      <c r="B241" s="608"/>
      <c r="C241" s="608"/>
      <c r="D241" s="607"/>
      <c r="E241" s="610"/>
      <c r="F241" s="608"/>
      <c r="G241" s="608"/>
      <c r="H241" s="608"/>
      <c r="I241" s="608"/>
      <c r="J241" s="608"/>
      <c r="K241" s="609"/>
      <c r="L241" s="608"/>
      <c r="M241" s="607"/>
      <c r="N241" s="608"/>
      <c r="O241" s="621"/>
    </row>
    <row r="242" spans="1:15">
      <c r="A242" s="608"/>
      <c r="B242" s="608"/>
      <c r="C242" s="608"/>
      <c r="D242" s="607"/>
      <c r="E242" s="610"/>
      <c r="F242" s="608"/>
      <c r="G242" s="608"/>
      <c r="H242" s="608"/>
      <c r="I242" s="608"/>
      <c r="J242" s="608"/>
      <c r="K242" s="609"/>
      <c r="L242" s="608"/>
      <c r="M242" s="607"/>
      <c r="N242" s="608"/>
      <c r="O242" s="621"/>
    </row>
    <row r="243" spans="1:15">
      <c r="A243" s="608"/>
      <c r="B243" s="608"/>
      <c r="C243" s="608"/>
      <c r="D243" s="607"/>
      <c r="E243" s="610"/>
      <c r="F243" s="608"/>
      <c r="G243" s="608"/>
      <c r="H243" s="608"/>
      <c r="I243" s="608"/>
      <c r="J243" s="608"/>
      <c r="K243" s="609"/>
      <c r="L243" s="608"/>
      <c r="M243" s="607"/>
      <c r="N243" s="608"/>
      <c r="O243" s="621"/>
    </row>
    <row r="244" spans="1:15">
      <c r="A244" s="608"/>
      <c r="B244" s="608"/>
      <c r="C244" s="608"/>
      <c r="D244" s="607"/>
      <c r="E244" s="610"/>
      <c r="F244" s="608"/>
      <c r="G244" s="608"/>
      <c r="H244" s="608"/>
      <c r="I244" s="608"/>
      <c r="J244" s="608"/>
      <c r="K244" s="609"/>
      <c r="L244" s="608"/>
      <c r="M244" s="607"/>
      <c r="N244" s="608"/>
      <c r="O244" s="621"/>
    </row>
    <row r="245" spans="1:15">
      <c r="A245" s="608"/>
      <c r="B245" s="608"/>
      <c r="C245" s="608"/>
      <c r="D245" s="607"/>
      <c r="E245" s="610"/>
      <c r="F245" s="608"/>
      <c r="G245" s="608"/>
      <c r="H245" s="608"/>
      <c r="I245" s="608"/>
      <c r="J245" s="608"/>
      <c r="K245" s="609"/>
      <c r="L245" s="608"/>
      <c r="M245" s="607"/>
      <c r="N245" s="608"/>
      <c r="O245" s="621"/>
    </row>
    <row r="246" spans="1:15">
      <c r="A246" s="608"/>
      <c r="B246" s="608"/>
      <c r="C246" s="608"/>
      <c r="D246" s="607"/>
      <c r="E246" s="610"/>
      <c r="F246" s="608"/>
      <c r="G246" s="608"/>
      <c r="H246" s="608"/>
      <c r="I246" s="608"/>
      <c r="J246" s="608"/>
      <c r="K246" s="609"/>
      <c r="L246" s="608"/>
      <c r="M246" s="607"/>
      <c r="N246" s="608"/>
      <c r="O246" s="621"/>
    </row>
    <row r="247" spans="1:15">
      <c r="A247" s="608"/>
      <c r="B247" s="608"/>
      <c r="C247" s="608"/>
      <c r="D247" s="607"/>
      <c r="E247" s="610"/>
      <c r="F247" s="608"/>
      <c r="G247" s="608"/>
      <c r="H247" s="608"/>
      <c r="I247" s="608"/>
      <c r="J247" s="608"/>
      <c r="K247" s="609"/>
      <c r="L247" s="608"/>
      <c r="M247" s="607"/>
      <c r="N247" s="608"/>
      <c r="O247" s="621"/>
    </row>
    <row r="248" spans="1:15">
      <c r="A248" s="608"/>
      <c r="B248" s="608"/>
      <c r="C248" s="608"/>
      <c r="D248" s="607"/>
      <c r="E248" s="610"/>
      <c r="F248" s="608"/>
      <c r="G248" s="608"/>
      <c r="H248" s="608"/>
      <c r="I248" s="608"/>
      <c r="J248" s="608"/>
      <c r="K248" s="609"/>
      <c r="L248" s="608"/>
      <c r="M248" s="607"/>
      <c r="N248" s="608"/>
      <c r="O248" s="621"/>
    </row>
    <row r="249" spans="1:15">
      <c r="A249" s="608"/>
      <c r="B249" s="608"/>
      <c r="C249" s="608"/>
      <c r="D249" s="607"/>
      <c r="E249" s="610"/>
      <c r="F249" s="608"/>
      <c r="G249" s="608"/>
      <c r="H249" s="608"/>
      <c r="I249" s="608"/>
      <c r="J249" s="608"/>
      <c r="K249" s="609"/>
      <c r="L249" s="608"/>
      <c r="M249" s="607"/>
      <c r="N249" s="608"/>
      <c r="O249" s="621"/>
    </row>
    <row r="250" spans="1:15">
      <c r="A250" s="608"/>
      <c r="B250" s="608"/>
      <c r="C250" s="608"/>
      <c r="D250" s="607"/>
      <c r="E250" s="610"/>
      <c r="F250" s="608"/>
      <c r="G250" s="608"/>
      <c r="H250" s="608"/>
      <c r="I250" s="608"/>
      <c r="J250" s="608"/>
      <c r="K250" s="609"/>
      <c r="L250" s="608"/>
      <c r="M250" s="607"/>
      <c r="N250" s="608"/>
      <c r="O250" s="621"/>
    </row>
    <row r="251" spans="1:15">
      <c r="A251" s="608"/>
      <c r="B251" s="608"/>
      <c r="C251" s="608"/>
      <c r="D251" s="607"/>
      <c r="E251" s="610"/>
      <c r="F251" s="608"/>
      <c r="G251" s="608"/>
      <c r="H251" s="608"/>
      <c r="I251" s="608"/>
      <c r="J251" s="608"/>
      <c r="K251" s="609"/>
      <c r="L251" s="608"/>
      <c r="M251" s="607"/>
      <c r="N251" s="608"/>
      <c r="O251" s="621"/>
    </row>
    <row r="252" spans="1:15">
      <c r="A252" s="608"/>
      <c r="B252" s="608"/>
      <c r="C252" s="608"/>
      <c r="D252" s="607"/>
      <c r="E252" s="610"/>
      <c r="F252" s="608"/>
      <c r="G252" s="608"/>
      <c r="H252" s="608"/>
      <c r="I252" s="608"/>
      <c r="J252" s="608"/>
      <c r="K252" s="609"/>
      <c r="L252" s="608"/>
      <c r="M252" s="607"/>
      <c r="N252" s="608"/>
      <c r="O252" s="621"/>
    </row>
    <row r="253" spans="1:15">
      <c r="A253" s="608"/>
      <c r="B253" s="608"/>
      <c r="C253" s="608"/>
      <c r="D253" s="607"/>
      <c r="E253" s="610"/>
      <c r="F253" s="608"/>
      <c r="G253" s="608"/>
      <c r="H253" s="608"/>
      <c r="I253" s="608"/>
      <c r="J253" s="608"/>
      <c r="K253" s="609"/>
      <c r="L253" s="608"/>
      <c r="M253" s="607"/>
      <c r="N253" s="608"/>
      <c r="O253" s="621"/>
    </row>
    <row r="254" spans="1:15">
      <c r="A254" s="608"/>
      <c r="B254" s="608"/>
      <c r="C254" s="608"/>
      <c r="D254" s="607"/>
      <c r="E254" s="610"/>
      <c r="F254" s="608"/>
      <c r="G254" s="608"/>
      <c r="H254" s="608"/>
      <c r="I254" s="608"/>
      <c r="J254" s="608"/>
      <c r="K254" s="609"/>
      <c r="L254" s="608"/>
      <c r="M254" s="607"/>
      <c r="N254" s="608"/>
      <c r="O254" s="621"/>
    </row>
    <row r="255" spans="1:15">
      <c r="A255" s="608"/>
      <c r="B255" s="608"/>
      <c r="C255" s="608"/>
      <c r="D255" s="607"/>
      <c r="E255" s="610"/>
      <c r="F255" s="608"/>
      <c r="G255" s="608"/>
      <c r="H255" s="608"/>
      <c r="I255" s="608"/>
      <c r="J255" s="608"/>
      <c r="K255" s="609"/>
      <c r="L255" s="608"/>
      <c r="M255" s="607"/>
      <c r="N255" s="608"/>
      <c r="O255" s="621"/>
    </row>
    <row r="256" spans="1:15">
      <c r="A256" s="608"/>
      <c r="B256" s="608"/>
      <c r="C256" s="608"/>
      <c r="D256" s="607"/>
      <c r="E256" s="610"/>
      <c r="F256" s="608"/>
      <c r="G256" s="608"/>
      <c r="H256" s="608"/>
      <c r="I256" s="608"/>
      <c r="J256" s="608"/>
      <c r="K256" s="609"/>
      <c r="L256" s="608"/>
      <c r="M256" s="607"/>
      <c r="N256" s="608"/>
      <c r="O256" s="621"/>
    </row>
    <row r="257" spans="1:15">
      <c r="A257" s="608"/>
      <c r="B257" s="608"/>
      <c r="C257" s="608"/>
      <c r="D257" s="607"/>
      <c r="E257" s="610"/>
      <c r="F257" s="608"/>
      <c r="G257" s="608"/>
      <c r="H257" s="608"/>
      <c r="I257" s="608"/>
      <c r="J257" s="608"/>
      <c r="K257" s="609"/>
      <c r="L257" s="608"/>
      <c r="M257" s="607"/>
      <c r="N257" s="608"/>
      <c r="O257" s="621"/>
    </row>
    <row r="258" spans="1:15">
      <c r="A258" s="608"/>
      <c r="B258" s="608"/>
      <c r="C258" s="608"/>
      <c r="D258" s="607"/>
      <c r="E258" s="610"/>
      <c r="F258" s="608"/>
      <c r="G258" s="608"/>
      <c r="H258" s="608"/>
      <c r="I258" s="608"/>
      <c r="J258" s="608"/>
      <c r="K258" s="609"/>
      <c r="L258" s="608"/>
      <c r="M258" s="607"/>
      <c r="N258" s="608"/>
      <c r="O258" s="621"/>
    </row>
    <row r="259" spans="1:15">
      <c r="A259" s="608"/>
      <c r="B259" s="608"/>
      <c r="C259" s="608"/>
      <c r="D259" s="607"/>
      <c r="E259" s="610"/>
      <c r="F259" s="608"/>
      <c r="G259" s="608"/>
      <c r="H259" s="608"/>
      <c r="I259" s="608"/>
      <c r="J259" s="608"/>
      <c r="K259" s="609"/>
      <c r="L259" s="608"/>
      <c r="M259" s="607"/>
      <c r="N259" s="608"/>
      <c r="O259" s="621"/>
    </row>
    <row r="260" spans="1:15">
      <c r="A260" s="608"/>
      <c r="B260" s="608"/>
      <c r="C260" s="608"/>
      <c r="D260" s="607"/>
      <c r="E260" s="610"/>
      <c r="F260" s="608"/>
      <c r="G260" s="608"/>
      <c r="H260" s="608"/>
      <c r="I260" s="608"/>
      <c r="J260" s="608"/>
      <c r="K260" s="609"/>
      <c r="L260" s="608"/>
      <c r="M260" s="607"/>
      <c r="N260" s="608"/>
      <c r="O260" s="621"/>
    </row>
    <row r="261" spans="1:15">
      <c r="A261" s="608"/>
      <c r="B261" s="608"/>
      <c r="C261" s="608"/>
      <c r="D261" s="607"/>
      <c r="E261" s="610"/>
      <c r="F261" s="608"/>
      <c r="G261" s="608"/>
      <c r="H261" s="608"/>
      <c r="I261" s="608"/>
      <c r="J261" s="608"/>
      <c r="K261" s="609"/>
      <c r="L261" s="608"/>
      <c r="M261" s="607"/>
      <c r="N261" s="608"/>
      <c r="O261" s="621"/>
    </row>
    <row r="262" spans="1:15">
      <c r="A262" s="608"/>
      <c r="B262" s="608"/>
      <c r="C262" s="608"/>
      <c r="D262" s="607"/>
      <c r="E262" s="610"/>
      <c r="F262" s="608"/>
      <c r="G262" s="608"/>
      <c r="H262" s="608"/>
      <c r="I262" s="608"/>
      <c r="J262" s="608"/>
      <c r="K262" s="609"/>
      <c r="L262" s="608"/>
      <c r="M262" s="607"/>
      <c r="N262" s="608"/>
      <c r="O262" s="621"/>
    </row>
    <row r="263" spans="1:15">
      <c r="A263" s="608"/>
      <c r="B263" s="608"/>
      <c r="C263" s="608"/>
      <c r="D263" s="607"/>
      <c r="E263" s="610"/>
      <c r="F263" s="608"/>
      <c r="G263" s="608"/>
      <c r="H263" s="608"/>
      <c r="I263" s="608"/>
      <c r="J263" s="608"/>
      <c r="K263" s="609"/>
      <c r="L263" s="608"/>
      <c r="M263" s="607"/>
      <c r="N263" s="608"/>
      <c r="O263" s="621"/>
    </row>
    <row r="264" spans="1:15">
      <c r="A264" s="608"/>
      <c r="B264" s="608"/>
      <c r="C264" s="608"/>
      <c r="D264" s="607"/>
      <c r="E264" s="610"/>
      <c r="F264" s="608"/>
      <c r="G264" s="608"/>
      <c r="H264" s="608"/>
      <c r="I264" s="608"/>
      <c r="J264" s="608"/>
      <c r="K264" s="609"/>
      <c r="L264" s="608"/>
      <c r="M264" s="607"/>
      <c r="N264" s="608"/>
      <c r="O264" s="621"/>
    </row>
    <row r="265" spans="1:15">
      <c r="A265" s="608"/>
      <c r="B265" s="608"/>
      <c r="C265" s="608"/>
      <c r="D265" s="607"/>
      <c r="E265" s="610"/>
      <c r="F265" s="608"/>
      <c r="G265" s="608"/>
      <c r="H265" s="608"/>
      <c r="I265" s="608"/>
      <c r="J265" s="608"/>
      <c r="K265" s="609"/>
      <c r="L265" s="608"/>
      <c r="M265" s="607"/>
      <c r="N265" s="608"/>
      <c r="O265" s="621"/>
    </row>
    <row r="266" spans="1:15">
      <c r="A266" s="608"/>
      <c r="B266" s="608"/>
      <c r="C266" s="608"/>
      <c r="D266" s="607"/>
      <c r="E266" s="610"/>
      <c r="F266" s="608"/>
      <c r="G266" s="608"/>
      <c r="H266" s="608"/>
      <c r="I266" s="608"/>
      <c r="J266" s="608"/>
      <c r="K266" s="609"/>
      <c r="L266" s="608"/>
      <c r="M266" s="607"/>
      <c r="N266" s="608"/>
      <c r="O266" s="621"/>
    </row>
    <row r="267" spans="1:15">
      <c r="A267" s="608"/>
      <c r="B267" s="608"/>
      <c r="C267" s="608"/>
      <c r="D267" s="607"/>
      <c r="E267" s="610"/>
      <c r="F267" s="608"/>
      <c r="G267" s="608"/>
      <c r="H267" s="608"/>
      <c r="I267" s="608"/>
      <c r="J267" s="608"/>
      <c r="K267" s="609"/>
      <c r="L267" s="608"/>
      <c r="M267" s="607"/>
      <c r="N267" s="608"/>
      <c r="O267" s="621"/>
    </row>
    <row r="268" spans="1:15">
      <c r="A268" s="608"/>
      <c r="B268" s="608"/>
      <c r="C268" s="608"/>
      <c r="D268" s="607"/>
      <c r="E268" s="610"/>
      <c r="F268" s="608"/>
      <c r="G268" s="608"/>
      <c r="H268" s="608"/>
      <c r="I268" s="608"/>
      <c r="J268" s="608"/>
      <c r="K268" s="609"/>
      <c r="L268" s="608"/>
      <c r="M268" s="607"/>
      <c r="N268" s="608"/>
      <c r="O268" s="621"/>
    </row>
    <row r="269" spans="1:15">
      <c r="A269" s="608"/>
      <c r="B269" s="608"/>
      <c r="C269" s="608"/>
      <c r="D269" s="607"/>
      <c r="E269" s="610"/>
      <c r="F269" s="608"/>
      <c r="G269" s="608"/>
      <c r="H269" s="608"/>
      <c r="I269" s="608"/>
      <c r="J269" s="608"/>
      <c r="K269" s="609"/>
      <c r="L269" s="608"/>
      <c r="M269" s="607"/>
      <c r="N269" s="608"/>
      <c r="O269" s="621"/>
    </row>
    <row r="270" spans="1:15">
      <c r="A270" s="608"/>
      <c r="B270" s="608"/>
      <c r="C270" s="608"/>
      <c r="D270" s="607"/>
      <c r="E270" s="610"/>
      <c r="F270" s="608"/>
      <c r="G270" s="608"/>
      <c r="H270" s="608"/>
      <c r="I270" s="608"/>
      <c r="J270" s="608"/>
      <c r="K270" s="609"/>
      <c r="L270" s="608"/>
      <c r="M270" s="607"/>
      <c r="N270" s="608"/>
      <c r="O270" s="621"/>
    </row>
    <row r="271" spans="1:15">
      <c r="A271" s="608"/>
      <c r="B271" s="608"/>
      <c r="C271" s="608"/>
      <c r="D271" s="607"/>
      <c r="E271" s="610"/>
      <c r="F271" s="608"/>
      <c r="G271" s="608"/>
      <c r="H271" s="608"/>
      <c r="I271" s="608"/>
      <c r="J271" s="608"/>
      <c r="K271" s="609"/>
      <c r="L271" s="608"/>
      <c r="M271" s="607"/>
      <c r="N271" s="608"/>
      <c r="O271" s="621"/>
    </row>
    <row r="272" spans="1:15">
      <c r="A272" s="608"/>
      <c r="B272" s="608"/>
      <c r="C272" s="608"/>
      <c r="D272" s="607"/>
      <c r="E272" s="610"/>
      <c r="F272" s="608"/>
      <c r="G272" s="608"/>
      <c r="H272" s="608"/>
      <c r="I272" s="608"/>
      <c r="J272" s="608"/>
      <c r="K272" s="609"/>
      <c r="L272" s="608"/>
      <c r="M272" s="607"/>
      <c r="N272" s="608"/>
      <c r="O272" s="639"/>
    </row>
    <row r="273" spans="1:15">
      <c r="A273" s="608"/>
      <c r="B273" s="608"/>
      <c r="C273" s="608"/>
      <c r="D273" s="607"/>
      <c r="E273" s="610"/>
      <c r="F273" s="608"/>
      <c r="G273" s="608"/>
      <c r="H273" s="608"/>
      <c r="I273" s="608"/>
      <c r="J273" s="608"/>
      <c r="K273" s="609"/>
      <c r="L273" s="608"/>
      <c r="M273" s="607"/>
      <c r="N273" s="608"/>
      <c r="O273" s="618"/>
    </row>
    <row r="274" spans="1:15">
      <c r="A274" s="608"/>
      <c r="B274" s="608"/>
      <c r="C274" s="608"/>
      <c r="D274" s="607"/>
      <c r="E274" s="610"/>
      <c r="F274" s="608"/>
      <c r="G274" s="608"/>
      <c r="H274" s="608"/>
      <c r="I274" s="608"/>
      <c r="J274" s="608"/>
      <c r="K274" s="609"/>
      <c r="L274" s="608"/>
      <c r="M274" s="607"/>
      <c r="N274" s="608"/>
      <c r="O274" s="639"/>
    </row>
    <row r="275" spans="1:15">
      <c r="A275" s="608"/>
      <c r="B275" s="608"/>
      <c r="C275" s="608"/>
      <c r="D275" s="607"/>
      <c r="E275" s="610"/>
      <c r="F275" s="608"/>
      <c r="G275" s="608"/>
      <c r="H275" s="608"/>
      <c r="I275" s="608"/>
      <c r="J275" s="608"/>
      <c r="K275" s="609"/>
      <c r="L275" s="608"/>
      <c r="M275" s="607"/>
      <c r="N275" s="608"/>
      <c r="O275" s="639"/>
    </row>
    <row r="276" spans="1:15">
      <c r="A276" s="608"/>
      <c r="B276" s="608"/>
      <c r="C276" s="608"/>
      <c r="D276" s="607"/>
      <c r="E276" s="610"/>
      <c r="F276" s="608"/>
      <c r="G276" s="608"/>
      <c r="H276" s="608"/>
      <c r="I276" s="608"/>
      <c r="J276" s="608"/>
      <c r="K276" s="609"/>
      <c r="L276" s="608"/>
      <c r="M276" s="607"/>
      <c r="N276" s="608"/>
      <c r="O276" s="618"/>
    </row>
    <row r="277" spans="1:15">
      <c r="A277" s="608"/>
      <c r="B277" s="608"/>
      <c r="C277" s="608"/>
      <c r="D277" s="607"/>
      <c r="E277" s="610"/>
      <c r="F277" s="608"/>
      <c r="G277" s="608"/>
      <c r="H277" s="608"/>
      <c r="I277" s="608"/>
      <c r="J277" s="608"/>
      <c r="K277" s="609"/>
      <c r="L277" s="608"/>
      <c r="M277" s="607"/>
      <c r="N277" s="608"/>
      <c r="O277" s="639"/>
    </row>
    <row r="278" spans="1:15">
      <c r="A278" s="608"/>
      <c r="B278" s="608"/>
      <c r="C278" s="608"/>
      <c r="D278" s="607"/>
      <c r="E278" s="610"/>
      <c r="F278" s="608"/>
      <c r="G278" s="608"/>
      <c r="H278" s="608"/>
      <c r="I278" s="608"/>
      <c r="J278" s="608"/>
      <c r="K278" s="609"/>
      <c r="L278" s="608"/>
      <c r="M278" s="607"/>
      <c r="N278" s="608"/>
      <c r="O278" s="639"/>
    </row>
    <row r="279" spans="1:15">
      <c r="A279" s="608"/>
      <c r="B279" s="608"/>
      <c r="C279" s="608"/>
      <c r="D279" s="607"/>
      <c r="E279" s="610"/>
      <c r="F279" s="608"/>
      <c r="G279" s="608"/>
      <c r="H279" s="608"/>
      <c r="I279" s="608"/>
      <c r="J279" s="608"/>
      <c r="K279" s="609"/>
      <c r="L279" s="608"/>
      <c r="M279" s="607"/>
      <c r="N279" s="608"/>
      <c r="O279" s="618"/>
    </row>
    <row r="280" spans="1:15">
      <c r="A280" s="608"/>
      <c r="B280" s="608"/>
      <c r="C280" s="608"/>
      <c r="D280" s="607"/>
      <c r="E280" s="610"/>
      <c r="F280" s="608"/>
      <c r="G280" s="608"/>
      <c r="H280" s="608"/>
      <c r="I280" s="608"/>
      <c r="J280" s="608"/>
      <c r="K280" s="609"/>
      <c r="L280" s="608"/>
      <c r="M280" s="607"/>
      <c r="N280" s="608"/>
      <c r="O280" s="639"/>
    </row>
    <row r="281" spans="1:15">
      <c r="A281" s="608"/>
      <c r="B281" s="608"/>
      <c r="C281" s="608"/>
      <c r="D281" s="607"/>
      <c r="E281" s="610"/>
      <c r="F281" s="608"/>
      <c r="G281" s="608"/>
      <c r="H281" s="608"/>
      <c r="I281" s="608"/>
      <c r="J281" s="608"/>
      <c r="K281" s="609"/>
      <c r="L281" s="608"/>
      <c r="M281" s="607"/>
      <c r="N281" s="608"/>
      <c r="O281" s="639"/>
    </row>
    <row r="282" spans="1:15">
      <c r="A282" s="608"/>
      <c r="B282" s="608"/>
      <c r="C282" s="608"/>
      <c r="D282" s="607"/>
      <c r="E282" s="610"/>
      <c r="F282" s="608"/>
      <c r="G282" s="608"/>
      <c r="H282" s="608"/>
      <c r="I282" s="608"/>
      <c r="J282" s="608"/>
      <c r="K282" s="609"/>
      <c r="L282" s="608"/>
      <c r="M282" s="607"/>
      <c r="N282" s="608"/>
      <c r="O282" s="618"/>
    </row>
    <row r="283" spans="1:15">
      <c r="A283" s="608"/>
      <c r="B283" s="608"/>
      <c r="C283" s="608"/>
      <c r="D283" s="607"/>
      <c r="E283" s="610"/>
      <c r="F283" s="608"/>
      <c r="G283" s="608"/>
      <c r="H283" s="608"/>
      <c r="I283" s="608"/>
      <c r="J283" s="608"/>
      <c r="K283" s="609"/>
      <c r="L283" s="608"/>
      <c r="M283" s="607"/>
      <c r="N283" s="608"/>
      <c r="O283" s="639"/>
    </row>
    <row r="284" spans="1:15">
      <c r="A284" s="608"/>
      <c r="B284" s="608"/>
      <c r="C284" s="608"/>
      <c r="D284" s="607"/>
      <c r="E284" s="610"/>
      <c r="F284" s="608"/>
      <c r="G284" s="608"/>
      <c r="H284" s="608"/>
      <c r="I284" s="608"/>
      <c r="J284" s="608"/>
      <c r="K284" s="609"/>
      <c r="L284" s="608"/>
      <c r="M284" s="607"/>
      <c r="N284" s="608"/>
      <c r="O284" s="621"/>
    </row>
    <row r="285" spans="1:15">
      <c r="A285" s="608"/>
      <c r="B285" s="608"/>
      <c r="C285" s="608"/>
      <c r="D285" s="607"/>
      <c r="E285" s="610"/>
      <c r="F285" s="608"/>
      <c r="G285" s="608"/>
      <c r="H285" s="608"/>
      <c r="I285" s="608"/>
      <c r="J285" s="608"/>
      <c r="K285" s="609"/>
      <c r="L285" s="608"/>
      <c r="M285" s="607"/>
      <c r="N285" s="608"/>
      <c r="O285" s="621"/>
    </row>
    <row r="286" spans="1:15">
      <c r="A286" s="608"/>
      <c r="B286" s="608"/>
      <c r="C286" s="608"/>
      <c r="D286" s="607"/>
      <c r="E286" s="610"/>
      <c r="F286" s="608"/>
      <c r="G286" s="608"/>
      <c r="H286" s="608"/>
      <c r="I286" s="608"/>
      <c r="J286" s="608"/>
      <c r="K286" s="609"/>
      <c r="L286" s="608"/>
      <c r="M286" s="607"/>
      <c r="N286" s="608"/>
      <c r="O286" s="621"/>
    </row>
    <row r="287" spans="1:15">
      <c r="A287" s="608"/>
      <c r="B287" s="608"/>
      <c r="C287" s="608"/>
      <c r="D287" s="607"/>
      <c r="E287" s="610"/>
      <c r="F287" s="608"/>
      <c r="G287" s="608"/>
      <c r="H287" s="608"/>
      <c r="I287" s="608"/>
      <c r="J287" s="608"/>
      <c r="K287" s="609"/>
      <c r="L287" s="608"/>
      <c r="M287" s="607"/>
      <c r="N287" s="608"/>
      <c r="O287" s="607"/>
    </row>
    <row r="288" spans="1:15">
      <c r="A288" s="608"/>
      <c r="B288" s="608"/>
      <c r="C288" s="608"/>
      <c r="D288" s="607"/>
      <c r="E288" s="610"/>
      <c r="F288" s="608"/>
      <c r="G288" s="608"/>
      <c r="H288" s="608"/>
      <c r="I288" s="608"/>
      <c r="J288" s="608"/>
      <c r="K288" s="609"/>
      <c r="L288" s="608"/>
      <c r="M288" s="607"/>
      <c r="N288" s="608"/>
      <c r="O288" s="607"/>
    </row>
    <row r="289" spans="1:15">
      <c r="A289" s="608"/>
      <c r="B289" s="608"/>
      <c r="C289" s="608"/>
      <c r="D289" s="607"/>
      <c r="E289" s="610"/>
      <c r="F289" s="608"/>
      <c r="G289" s="608"/>
      <c r="H289" s="608"/>
      <c r="I289" s="608"/>
      <c r="J289" s="608"/>
      <c r="K289" s="609"/>
      <c r="L289" s="608"/>
      <c r="M289" s="607"/>
      <c r="N289" s="608"/>
      <c r="O289" s="607"/>
    </row>
    <row r="290" spans="1:15">
      <c r="A290" s="608"/>
      <c r="B290" s="608"/>
      <c r="C290" s="608"/>
      <c r="D290" s="607"/>
      <c r="E290" s="610"/>
      <c r="F290" s="608"/>
      <c r="G290" s="608"/>
      <c r="H290" s="608"/>
      <c r="I290" s="608"/>
      <c r="J290" s="608"/>
      <c r="K290" s="609"/>
      <c r="L290" s="608"/>
      <c r="M290" s="607"/>
      <c r="N290" s="608"/>
      <c r="O290" s="607"/>
    </row>
    <row r="291" spans="1:15">
      <c r="A291" s="608"/>
      <c r="B291" s="608"/>
      <c r="C291" s="608"/>
      <c r="D291" s="607"/>
      <c r="E291" s="610"/>
      <c r="F291" s="608"/>
      <c r="G291" s="608"/>
      <c r="H291" s="608"/>
      <c r="I291" s="608"/>
      <c r="J291" s="608"/>
      <c r="K291" s="635"/>
      <c r="L291" s="608"/>
      <c r="M291" s="607"/>
      <c r="N291" s="608"/>
      <c r="O291" s="607"/>
    </row>
    <row r="292" spans="1:15">
      <c r="A292" s="608"/>
      <c r="B292" s="608"/>
      <c r="C292" s="608"/>
      <c r="D292" s="607"/>
      <c r="E292" s="610"/>
      <c r="F292" s="608"/>
      <c r="G292" s="608"/>
      <c r="H292" s="608"/>
      <c r="I292" s="608"/>
      <c r="J292" s="608"/>
      <c r="K292" s="635"/>
      <c r="L292" s="608"/>
      <c r="M292" s="607"/>
      <c r="N292" s="608"/>
      <c r="O292" s="621"/>
    </row>
    <row r="293" spans="1:15">
      <c r="A293" s="608"/>
      <c r="B293" s="608"/>
      <c r="C293" s="608"/>
      <c r="D293" s="607"/>
      <c r="E293" s="610"/>
      <c r="F293" s="608"/>
      <c r="G293" s="608"/>
      <c r="H293" s="608"/>
      <c r="I293" s="608"/>
      <c r="J293" s="608"/>
      <c r="K293" s="609"/>
      <c r="L293" s="608"/>
      <c r="M293" s="607"/>
      <c r="N293" s="608"/>
      <c r="O293" s="607"/>
    </row>
    <row r="294" spans="1:15">
      <c r="A294" s="608"/>
      <c r="B294" s="608"/>
      <c r="C294" s="608"/>
      <c r="D294" s="607"/>
      <c r="E294" s="610"/>
      <c r="F294" s="608"/>
      <c r="G294" s="608"/>
      <c r="H294" s="608"/>
      <c r="I294" s="608"/>
      <c r="J294" s="608"/>
      <c r="K294" s="609"/>
      <c r="L294" s="608"/>
      <c r="M294" s="607"/>
      <c r="N294" s="608"/>
      <c r="O294" s="607"/>
    </row>
    <row r="295" spans="1:15">
      <c r="A295" s="608"/>
      <c r="B295" s="608"/>
      <c r="C295" s="608"/>
      <c r="D295" s="607"/>
      <c r="E295" s="610"/>
      <c r="F295" s="608"/>
      <c r="G295" s="608"/>
      <c r="H295" s="608"/>
      <c r="I295" s="608"/>
      <c r="J295" s="608"/>
      <c r="K295" s="609"/>
      <c r="L295" s="608"/>
      <c r="M295" s="607"/>
      <c r="N295" s="608"/>
      <c r="O295" s="607"/>
    </row>
    <row r="296" spans="1:15">
      <c r="A296" s="608"/>
      <c r="B296" s="608"/>
      <c r="C296" s="608"/>
      <c r="D296" s="607"/>
      <c r="E296" s="610"/>
      <c r="F296" s="608"/>
      <c r="G296" s="608"/>
      <c r="H296" s="608"/>
      <c r="I296" s="608"/>
      <c r="J296" s="608"/>
      <c r="K296" s="609"/>
      <c r="L296" s="608"/>
      <c r="M296" s="607"/>
      <c r="N296" s="608"/>
      <c r="O296" s="617"/>
    </row>
    <row r="297" spans="1:15">
      <c r="A297" s="608"/>
      <c r="B297" s="608"/>
      <c r="C297" s="608"/>
      <c r="D297" s="607"/>
      <c r="E297" s="610"/>
      <c r="F297" s="608"/>
      <c r="G297" s="608"/>
      <c r="H297" s="608"/>
      <c r="I297" s="608"/>
      <c r="J297" s="608"/>
      <c r="K297" s="609"/>
      <c r="L297" s="608"/>
      <c r="M297" s="607"/>
      <c r="N297" s="608"/>
      <c r="O297" s="617"/>
    </row>
    <row r="298" spans="1:15">
      <c r="A298" s="608"/>
      <c r="B298" s="608"/>
      <c r="C298" s="608"/>
      <c r="D298" s="607"/>
      <c r="E298" s="610"/>
      <c r="F298" s="608"/>
      <c r="G298" s="608"/>
      <c r="H298" s="608"/>
      <c r="I298" s="608"/>
      <c r="J298" s="608"/>
      <c r="K298" s="635"/>
      <c r="L298" s="608"/>
      <c r="M298" s="607"/>
      <c r="N298" s="608"/>
      <c r="O298" s="617"/>
    </row>
    <row r="299" spans="1:15">
      <c r="A299" s="608"/>
      <c r="B299" s="608"/>
      <c r="C299" s="608"/>
      <c r="D299" s="607"/>
      <c r="E299" s="610"/>
      <c r="F299" s="608"/>
      <c r="G299" s="608"/>
      <c r="H299" s="608"/>
      <c r="I299" s="608"/>
      <c r="J299" s="608"/>
      <c r="K299" s="609"/>
      <c r="L299" s="608"/>
      <c r="M299" s="607"/>
      <c r="N299" s="608"/>
      <c r="O299" s="607"/>
    </row>
    <row r="300" spans="1:15">
      <c r="A300" s="608"/>
      <c r="B300" s="608"/>
      <c r="C300" s="608"/>
      <c r="D300" s="607"/>
      <c r="E300" s="610"/>
      <c r="F300" s="608"/>
      <c r="G300" s="608"/>
      <c r="H300" s="608"/>
      <c r="I300" s="608"/>
      <c r="J300" s="608"/>
      <c r="K300" s="609"/>
      <c r="L300" s="608"/>
      <c r="M300" s="607"/>
      <c r="N300" s="608"/>
      <c r="O300" s="607"/>
    </row>
    <row r="301" spans="1:15">
      <c r="A301" s="608"/>
      <c r="B301" s="608"/>
      <c r="C301" s="608"/>
      <c r="D301" s="607"/>
      <c r="E301" s="610"/>
      <c r="F301" s="608"/>
      <c r="G301" s="608"/>
      <c r="H301" s="608"/>
      <c r="I301" s="608"/>
      <c r="J301" s="608"/>
      <c r="K301" s="609"/>
      <c r="L301" s="608"/>
      <c r="M301" s="607"/>
      <c r="N301" s="608"/>
      <c r="O301" s="607"/>
    </row>
    <row r="302" spans="1:15">
      <c r="A302" s="608"/>
      <c r="B302" s="608"/>
      <c r="C302" s="608"/>
      <c r="D302" s="607"/>
      <c r="E302" s="610"/>
      <c r="F302" s="608"/>
      <c r="G302" s="608"/>
      <c r="H302" s="608"/>
      <c r="I302" s="608"/>
      <c r="J302" s="608"/>
      <c r="K302" s="609"/>
      <c r="L302" s="608"/>
      <c r="M302" s="607"/>
      <c r="N302" s="608"/>
      <c r="O302" s="607"/>
    </row>
    <row r="303" spans="1:15">
      <c r="A303" s="608"/>
      <c r="B303" s="608"/>
      <c r="C303" s="608"/>
      <c r="D303" s="607"/>
      <c r="E303" s="610"/>
      <c r="F303" s="608"/>
      <c r="G303" s="608"/>
      <c r="H303" s="608"/>
      <c r="I303" s="608"/>
      <c r="J303" s="608"/>
      <c r="K303" s="609"/>
      <c r="L303" s="608"/>
      <c r="M303" s="607"/>
      <c r="N303" s="608"/>
      <c r="O303" s="607"/>
    </row>
    <row r="304" spans="1:15">
      <c r="A304" s="608"/>
      <c r="B304" s="608"/>
      <c r="C304" s="608"/>
      <c r="D304" s="607"/>
      <c r="E304" s="610"/>
      <c r="F304" s="608"/>
      <c r="G304" s="608"/>
      <c r="H304" s="608"/>
      <c r="I304" s="608"/>
      <c r="J304" s="608"/>
      <c r="K304" s="609"/>
      <c r="L304" s="608"/>
      <c r="M304" s="607"/>
      <c r="N304" s="608"/>
      <c r="O304" s="607"/>
    </row>
    <row r="305" spans="1:15">
      <c r="A305" s="608"/>
      <c r="B305" s="608"/>
      <c r="C305" s="608"/>
      <c r="D305" s="607"/>
      <c r="E305" s="610"/>
      <c r="F305" s="608"/>
      <c r="G305" s="608"/>
      <c r="H305" s="608"/>
      <c r="I305" s="608"/>
      <c r="J305" s="608"/>
      <c r="K305" s="609"/>
      <c r="L305" s="608"/>
      <c r="M305" s="607"/>
      <c r="N305" s="608"/>
      <c r="O305" s="617"/>
    </row>
    <row r="306" spans="1:15">
      <c r="A306" s="608"/>
      <c r="B306" s="608"/>
      <c r="C306" s="608"/>
      <c r="D306" s="607"/>
      <c r="E306" s="610"/>
      <c r="F306" s="608"/>
      <c r="G306" s="608"/>
      <c r="H306" s="608"/>
      <c r="I306" s="608"/>
      <c r="J306" s="608"/>
      <c r="K306" s="609"/>
      <c r="L306" s="608"/>
      <c r="M306" s="607"/>
      <c r="N306" s="608"/>
      <c r="O306" s="617"/>
    </row>
    <row r="307" spans="1:15">
      <c r="A307" s="608"/>
      <c r="B307" s="608"/>
      <c r="C307" s="608"/>
      <c r="D307" s="607"/>
      <c r="E307" s="610"/>
      <c r="F307" s="608"/>
      <c r="G307" s="608"/>
      <c r="H307" s="608"/>
      <c r="I307" s="608"/>
      <c r="J307" s="608"/>
      <c r="K307" s="635"/>
      <c r="L307" s="608"/>
      <c r="M307" s="607"/>
      <c r="N307" s="608"/>
      <c r="O307" s="617"/>
    </row>
    <row r="308" spans="1:15">
      <c r="A308" s="608"/>
      <c r="B308" s="608"/>
      <c r="C308" s="608"/>
      <c r="D308" s="607"/>
      <c r="E308" s="610"/>
      <c r="F308" s="608"/>
      <c r="G308" s="608"/>
      <c r="H308" s="608"/>
      <c r="I308" s="608"/>
      <c r="J308" s="608"/>
      <c r="K308" s="635"/>
      <c r="L308" s="608"/>
      <c r="M308" s="607"/>
      <c r="N308" s="608"/>
      <c r="O308" s="607"/>
    </row>
    <row r="309" spans="1:15">
      <c r="A309" s="608"/>
      <c r="B309" s="608"/>
      <c r="C309" s="608"/>
      <c r="D309" s="607"/>
      <c r="E309" s="610"/>
      <c r="F309" s="608"/>
      <c r="G309" s="608"/>
      <c r="H309" s="608"/>
      <c r="I309" s="608"/>
      <c r="J309" s="608"/>
      <c r="K309" s="609"/>
      <c r="L309" s="608"/>
      <c r="M309" s="607"/>
      <c r="N309" s="608"/>
      <c r="O309" s="607"/>
    </row>
    <row r="310" spans="1:15">
      <c r="A310" s="608"/>
      <c r="B310" s="608"/>
      <c r="C310" s="608"/>
      <c r="D310" s="607"/>
      <c r="E310" s="610"/>
      <c r="F310" s="608"/>
      <c r="G310" s="608"/>
      <c r="H310" s="608"/>
      <c r="I310" s="608"/>
      <c r="J310" s="608"/>
      <c r="K310" s="609"/>
      <c r="L310" s="608"/>
      <c r="M310" s="607"/>
      <c r="N310" s="608"/>
      <c r="O310" s="607"/>
    </row>
    <row r="311" spans="1:15">
      <c r="A311" s="608"/>
      <c r="B311" s="608"/>
      <c r="C311" s="608"/>
      <c r="D311" s="607"/>
      <c r="E311" s="610"/>
      <c r="F311" s="608"/>
      <c r="G311" s="608"/>
      <c r="H311" s="608"/>
      <c r="I311" s="608"/>
      <c r="J311" s="608"/>
      <c r="K311" s="617"/>
      <c r="L311" s="608"/>
      <c r="M311" s="607"/>
      <c r="N311" s="608"/>
      <c r="O311" s="607"/>
    </row>
    <row r="312" spans="1:15">
      <c r="A312" s="608"/>
      <c r="B312" s="608"/>
      <c r="C312" s="608"/>
      <c r="D312" s="607"/>
      <c r="E312" s="610"/>
      <c r="F312" s="608"/>
      <c r="G312" s="608"/>
      <c r="H312" s="608"/>
      <c r="I312" s="608"/>
      <c r="J312" s="608"/>
      <c r="K312" s="609"/>
      <c r="L312" s="608"/>
      <c r="M312" s="607"/>
      <c r="N312" s="608"/>
      <c r="O312" s="607"/>
    </row>
    <row r="313" spans="1:15">
      <c r="A313" s="608"/>
      <c r="B313" s="608"/>
      <c r="C313" s="608"/>
      <c r="D313" s="607"/>
      <c r="E313" s="610"/>
      <c r="F313" s="608"/>
      <c r="G313" s="608"/>
      <c r="H313" s="608"/>
      <c r="I313" s="608"/>
      <c r="J313" s="608"/>
      <c r="K313" s="609"/>
      <c r="L313" s="608"/>
      <c r="M313" s="607"/>
      <c r="N313" s="608"/>
      <c r="O313" s="607"/>
    </row>
    <row r="314" spans="1:15">
      <c r="A314" s="608"/>
      <c r="B314" s="608"/>
      <c r="C314" s="608"/>
      <c r="D314" s="607"/>
      <c r="E314" s="610"/>
      <c r="F314" s="608"/>
      <c r="G314" s="608"/>
      <c r="H314" s="608"/>
      <c r="I314" s="608"/>
      <c r="J314" s="608"/>
      <c r="K314" s="609"/>
      <c r="L314" s="608"/>
      <c r="M314" s="607"/>
      <c r="N314" s="608"/>
      <c r="O314" s="607"/>
    </row>
    <row r="315" spans="1:15">
      <c r="A315" s="608"/>
      <c r="B315" s="608"/>
      <c r="C315" s="608"/>
      <c r="D315" s="607"/>
      <c r="E315" s="610"/>
      <c r="F315" s="608"/>
      <c r="G315" s="608"/>
      <c r="H315" s="608"/>
      <c r="I315" s="608"/>
      <c r="J315" s="608"/>
      <c r="K315" s="609"/>
      <c r="L315" s="608"/>
      <c r="M315" s="607"/>
      <c r="N315" s="608"/>
      <c r="O315" s="607"/>
    </row>
    <row r="316" spans="1:15">
      <c r="A316" s="608"/>
      <c r="B316" s="608"/>
      <c r="C316" s="608"/>
      <c r="D316" s="607"/>
      <c r="E316" s="641"/>
      <c r="F316" s="608"/>
      <c r="G316" s="608"/>
      <c r="H316" s="608"/>
      <c r="I316" s="608"/>
      <c r="J316" s="608"/>
      <c r="K316" s="609"/>
      <c r="L316" s="608"/>
      <c r="M316" s="607"/>
      <c r="N316" s="608"/>
      <c r="O316" s="607"/>
    </row>
    <row r="317" spans="1:15">
      <c r="A317" s="608"/>
      <c r="B317" s="608"/>
      <c r="C317" s="608"/>
      <c r="D317" s="607"/>
      <c r="E317" s="610"/>
      <c r="F317" s="608"/>
      <c r="G317" s="608"/>
      <c r="H317" s="608"/>
      <c r="I317" s="608"/>
      <c r="J317" s="608"/>
      <c r="K317" s="609"/>
      <c r="L317" s="608"/>
      <c r="M317" s="607"/>
      <c r="N317" s="608"/>
      <c r="O317" s="607"/>
    </row>
    <row r="318" spans="1:15">
      <c r="A318" s="608"/>
      <c r="B318" s="608"/>
      <c r="C318" s="608"/>
      <c r="D318" s="607"/>
      <c r="E318" s="610"/>
      <c r="F318" s="608"/>
      <c r="G318" s="608"/>
      <c r="H318" s="608"/>
      <c r="I318" s="608"/>
      <c r="J318" s="608"/>
      <c r="K318" s="609"/>
      <c r="L318" s="608"/>
      <c r="M318" s="607"/>
      <c r="N318" s="608"/>
      <c r="O318" s="607"/>
    </row>
    <row r="319" spans="1:15">
      <c r="A319" s="608"/>
      <c r="B319" s="608"/>
      <c r="C319" s="608"/>
      <c r="D319" s="607"/>
      <c r="E319" s="610"/>
      <c r="F319" s="608"/>
      <c r="G319" s="608"/>
      <c r="H319" s="608"/>
      <c r="I319" s="608"/>
      <c r="J319" s="608"/>
      <c r="K319" s="609"/>
      <c r="L319" s="608"/>
      <c r="M319" s="607"/>
      <c r="N319" s="608"/>
      <c r="O319" s="607"/>
    </row>
    <row r="320" spans="1:15">
      <c r="A320" s="608"/>
      <c r="B320" s="608"/>
      <c r="C320" s="608"/>
      <c r="D320" s="607"/>
      <c r="E320" s="610"/>
      <c r="F320" s="608"/>
      <c r="G320" s="608"/>
      <c r="H320" s="608"/>
      <c r="I320" s="608"/>
      <c r="J320" s="608"/>
      <c r="K320" s="609"/>
      <c r="L320" s="608"/>
      <c r="M320" s="607"/>
      <c r="N320" s="608"/>
      <c r="O320" s="607"/>
    </row>
    <row r="321" spans="1:15">
      <c r="A321" s="608"/>
      <c r="B321" s="608"/>
      <c r="C321" s="608"/>
      <c r="D321" s="607"/>
      <c r="E321" s="610"/>
      <c r="F321" s="608"/>
      <c r="G321" s="608"/>
      <c r="H321" s="608"/>
      <c r="I321" s="608"/>
      <c r="J321" s="608"/>
      <c r="K321" s="609"/>
      <c r="L321" s="608"/>
      <c r="M321" s="607"/>
      <c r="N321" s="608"/>
      <c r="O321" s="607"/>
    </row>
    <row r="322" spans="1:15">
      <c r="A322" s="608"/>
      <c r="B322" s="608"/>
      <c r="C322" s="608"/>
      <c r="D322" s="607"/>
      <c r="E322" s="610"/>
      <c r="F322" s="608"/>
      <c r="G322" s="608"/>
      <c r="H322" s="608"/>
      <c r="I322" s="608"/>
      <c r="J322" s="608"/>
      <c r="K322" s="609"/>
      <c r="L322" s="608"/>
      <c r="M322" s="607"/>
      <c r="N322" s="608"/>
      <c r="O322" s="607"/>
    </row>
    <row r="323" spans="1:15">
      <c r="A323" s="608"/>
      <c r="B323" s="608"/>
      <c r="C323" s="608"/>
      <c r="D323" s="607"/>
      <c r="E323" s="610"/>
      <c r="F323" s="608"/>
      <c r="G323" s="608"/>
      <c r="H323" s="608"/>
      <c r="I323" s="608"/>
      <c r="J323" s="608"/>
      <c r="K323" s="609"/>
      <c r="L323" s="608"/>
      <c r="M323" s="607"/>
      <c r="N323" s="608"/>
      <c r="O323" s="607"/>
    </row>
    <row r="324" spans="1:15">
      <c r="A324" s="608"/>
      <c r="B324" s="608"/>
      <c r="C324" s="608"/>
      <c r="D324" s="607"/>
      <c r="E324" s="610"/>
      <c r="F324" s="608"/>
      <c r="G324" s="608"/>
      <c r="H324" s="608"/>
      <c r="I324" s="608"/>
      <c r="J324" s="608"/>
      <c r="K324" s="609"/>
      <c r="L324" s="608"/>
      <c r="M324" s="607"/>
      <c r="N324" s="608"/>
      <c r="O324" s="607"/>
    </row>
    <row r="325" spans="1:15">
      <c r="A325" s="608"/>
      <c r="B325" s="608"/>
      <c r="C325" s="608"/>
      <c r="D325" s="607"/>
      <c r="E325" s="610"/>
      <c r="F325" s="608"/>
      <c r="G325" s="608"/>
      <c r="H325" s="608"/>
      <c r="I325" s="608"/>
      <c r="J325" s="608"/>
      <c r="K325" s="609"/>
      <c r="L325" s="608"/>
      <c r="M325" s="607"/>
      <c r="N325" s="608"/>
      <c r="O325" s="607"/>
    </row>
    <row r="326" spans="1:15">
      <c r="A326" s="608"/>
      <c r="B326" s="608"/>
      <c r="C326" s="608"/>
      <c r="D326" s="607"/>
      <c r="E326" s="610"/>
      <c r="F326" s="608"/>
      <c r="G326" s="608"/>
      <c r="H326" s="608"/>
      <c r="I326" s="608"/>
      <c r="J326" s="608"/>
      <c r="K326" s="609"/>
      <c r="L326" s="608"/>
      <c r="M326" s="607"/>
      <c r="N326" s="608"/>
      <c r="O326" s="607"/>
    </row>
    <row r="327" spans="1:15">
      <c r="A327" s="608"/>
      <c r="B327" s="608"/>
      <c r="C327" s="608"/>
      <c r="D327" s="607"/>
      <c r="E327" s="610"/>
      <c r="F327" s="608"/>
      <c r="G327" s="608"/>
      <c r="H327" s="608"/>
      <c r="I327" s="608"/>
      <c r="J327" s="608"/>
      <c r="K327" s="609"/>
      <c r="L327" s="608"/>
      <c r="M327" s="607"/>
      <c r="N327" s="608"/>
      <c r="O327" s="607"/>
    </row>
    <row r="328" spans="1:15">
      <c r="A328" s="608"/>
      <c r="B328" s="608"/>
      <c r="C328" s="608"/>
      <c r="D328" s="607"/>
      <c r="E328" s="610"/>
      <c r="F328" s="608"/>
      <c r="G328" s="608"/>
      <c r="H328" s="608"/>
      <c r="I328" s="608"/>
      <c r="J328" s="608"/>
      <c r="K328" s="609"/>
      <c r="L328" s="608"/>
      <c r="M328" s="607"/>
      <c r="N328" s="608"/>
      <c r="O328" s="607"/>
    </row>
    <row r="329" spans="1:15">
      <c r="A329" s="608"/>
      <c r="B329" s="608"/>
      <c r="C329" s="608"/>
      <c r="D329" s="607"/>
      <c r="E329" s="610"/>
      <c r="F329" s="608"/>
      <c r="G329" s="608"/>
      <c r="H329" s="608"/>
      <c r="I329" s="608"/>
      <c r="J329" s="608"/>
      <c r="K329" s="609"/>
      <c r="L329" s="608"/>
      <c r="M329" s="607"/>
      <c r="N329" s="608"/>
      <c r="O329" s="607"/>
    </row>
    <row r="332" spans="1:15">
      <c r="A332" s="608" t="s">
        <v>836</v>
      </c>
      <c r="B332" s="608" t="s">
        <v>15</v>
      </c>
      <c r="C332" s="608" t="s">
        <v>837</v>
      </c>
      <c r="D332" s="607">
        <v>44426</v>
      </c>
      <c r="E332" s="610">
        <v>0.5854166666666667</v>
      </c>
      <c r="F332" s="608" t="s">
        <v>528</v>
      </c>
      <c r="G332" s="608" t="s">
        <v>84</v>
      </c>
      <c r="H332" s="608" t="s">
        <v>529</v>
      </c>
      <c r="I332" s="608" t="s">
        <v>18</v>
      </c>
      <c r="J332" s="608" t="s">
        <v>1000</v>
      </c>
      <c r="K332" s="609">
        <v>0.5</v>
      </c>
      <c r="L332" s="608" t="s">
        <v>18</v>
      </c>
      <c r="M332" s="607">
        <v>44427</v>
      </c>
      <c r="N332" s="608" t="s">
        <v>505</v>
      </c>
      <c r="O332" s="607">
        <v>44428</v>
      </c>
    </row>
    <row r="333" spans="1:15">
      <c r="A333" s="608" t="s">
        <v>839</v>
      </c>
      <c r="B333" s="608" t="s">
        <v>15</v>
      </c>
      <c r="C333" s="608" t="s">
        <v>840</v>
      </c>
      <c r="D333" s="607">
        <v>44427</v>
      </c>
      <c r="E333" s="610">
        <v>0.64444444444444449</v>
      </c>
      <c r="F333" s="608" t="s">
        <v>528</v>
      </c>
      <c r="G333" s="608" t="s">
        <v>84</v>
      </c>
      <c r="H333" s="608" t="s">
        <v>529</v>
      </c>
      <c r="I333" s="608" t="s">
        <v>18</v>
      </c>
      <c r="J333" s="608" t="s">
        <v>1000</v>
      </c>
      <c r="K333" s="609">
        <v>0.5</v>
      </c>
      <c r="L333" s="608" t="s">
        <v>18</v>
      </c>
      <c r="M333" s="607">
        <v>44428</v>
      </c>
      <c r="N333" s="608" t="s">
        <v>505</v>
      </c>
      <c r="O333" s="607">
        <v>44431</v>
      </c>
    </row>
    <row r="334" spans="1:15">
      <c r="A334" s="608" t="s">
        <v>848</v>
      </c>
      <c r="B334" s="608" t="s">
        <v>15</v>
      </c>
      <c r="C334" s="608" t="s">
        <v>847</v>
      </c>
      <c r="D334" s="607">
        <v>44426</v>
      </c>
      <c r="E334" s="610">
        <v>0.5395833333333333</v>
      </c>
      <c r="F334" s="608" t="s">
        <v>528</v>
      </c>
      <c r="G334" s="608" t="s">
        <v>84</v>
      </c>
      <c r="H334" s="608" t="s">
        <v>529</v>
      </c>
      <c r="I334" s="608" t="s">
        <v>57</v>
      </c>
      <c r="J334" s="608" t="s">
        <v>964</v>
      </c>
      <c r="K334" s="609">
        <v>0.5</v>
      </c>
      <c r="L334" s="608" t="s">
        <v>18</v>
      </c>
      <c r="M334" s="607">
        <v>44427</v>
      </c>
      <c r="N334" s="608" t="s">
        <v>505</v>
      </c>
      <c r="O334" s="607">
        <v>44428</v>
      </c>
    </row>
    <row r="335" spans="1:15">
      <c r="A335" s="608" t="s">
        <v>792</v>
      </c>
      <c r="B335" s="608" t="s">
        <v>15</v>
      </c>
      <c r="C335" s="608" t="s">
        <v>755</v>
      </c>
      <c r="D335" s="607">
        <v>44434</v>
      </c>
      <c r="E335" s="610">
        <v>0.47916666666666669</v>
      </c>
      <c r="F335" s="608" t="s">
        <v>83</v>
      </c>
      <c r="G335" s="608" t="s">
        <v>84</v>
      </c>
      <c r="H335" s="608" t="s">
        <v>85</v>
      </c>
      <c r="I335" s="608" t="s">
        <v>18</v>
      </c>
      <c r="J335" s="608" t="s">
        <v>999</v>
      </c>
      <c r="K335" s="609">
        <v>1</v>
      </c>
      <c r="L335" s="608" t="s">
        <v>86</v>
      </c>
      <c r="M335" s="607">
        <v>44434</v>
      </c>
      <c r="N335" s="608" t="s">
        <v>61</v>
      </c>
      <c r="O335" s="607">
        <v>44447</v>
      </c>
    </row>
    <row r="336" spans="1:15">
      <c r="A336" s="608" t="s">
        <v>846</v>
      </c>
      <c r="B336" s="608" t="s">
        <v>15</v>
      </c>
      <c r="C336" s="608" t="s">
        <v>845</v>
      </c>
      <c r="D336" s="607">
        <v>44418</v>
      </c>
      <c r="E336" s="610">
        <v>0.59027777777777779</v>
      </c>
      <c r="F336" s="608" t="s">
        <v>83</v>
      </c>
      <c r="G336" s="608" t="s">
        <v>84</v>
      </c>
      <c r="H336" s="608" t="s">
        <v>85</v>
      </c>
      <c r="I336" s="608" t="s">
        <v>57</v>
      </c>
      <c r="J336" s="608" t="s">
        <v>429</v>
      </c>
      <c r="K336" s="609">
        <v>1</v>
      </c>
      <c r="L336" s="608" t="s">
        <v>86</v>
      </c>
      <c r="M336" s="607">
        <v>44419</v>
      </c>
      <c r="N336" s="608" t="s">
        <v>61</v>
      </c>
      <c r="O336" s="607">
        <v>44426</v>
      </c>
    </row>
    <row r="337" spans="1:15">
      <c r="A337" s="608" t="s">
        <v>998</v>
      </c>
      <c r="B337" s="608" t="s">
        <v>15</v>
      </c>
      <c r="C337" s="608" t="s">
        <v>997</v>
      </c>
      <c r="D337" s="607">
        <v>44418</v>
      </c>
      <c r="E337" s="610">
        <v>0.59027777777777779</v>
      </c>
      <c r="F337" s="608" t="s">
        <v>490</v>
      </c>
      <c r="G337" s="608" t="s">
        <v>491</v>
      </c>
      <c r="H337" s="608" t="s">
        <v>492</v>
      </c>
      <c r="I337" s="608" t="s">
        <v>57</v>
      </c>
      <c r="J337" s="608" t="s">
        <v>82</v>
      </c>
      <c r="K337" s="609">
        <v>5.0000000000000001E-3</v>
      </c>
      <c r="L337" s="608" t="s">
        <v>18</v>
      </c>
      <c r="M337" s="607">
        <v>44419</v>
      </c>
      <c r="N337" s="608" t="s">
        <v>24</v>
      </c>
      <c r="O337" s="607">
        <v>44433</v>
      </c>
    </row>
    <row r="338" spans="1:15">
      <c r="A338" s="608" t="s">
        <v>833</v>
      </c>
      <c r="B338" s="608" t="s">
        <v>15</v>
      </c>
      <c r="C338" s="608" t="s">
        <v>834</v>
      </c>
      <c r="D338" s="607">
        <v>44425</v>
      </c>
      <c r="E338" s="610">
        <v>0.66666666666666663</v>
      </c>
      <c r="F338" s="608" t="s">
        <v>516</v>
      </c>
      <c r="G338" s="608" t="s">
        <v>385</v>
      </c>
      <c r="H338" s="608" t="s">
        <v>386</v>
      </c>
      <c r="I338" s="608" t="s">
        <v>18</v>
      </c>
      <c r="J338" s="608" t="s">
        <v>18</v>
      </c>
      <c r="K338" s="609">
        <v>2.5000000000000001E-2</v>
      </c>
      <c r="L338" s="608" t="s">
        <v>18</v>
      </c>
      <c r="M338" s="607">
        <v>44426</v>
      </c>
      <c r="N338" s="608" t="s">
        <v>505</v>
      </c>
      <c r="O338" s="617"/>
    </row>
    <row r="339" spans="1:15">
      <c r="A339" s="608" t="s">
        <v>836</v>
      </c>
      <c r="B339" s="608" t="s">
        <v>15</v>
      </c>
      <c r="C339" s="608" t="s">
        <v>837</v>
      </c>
      <c r="D339" s="607">
        <v>44426</v>
      </c>
      <c r="E339" s="610">
        <v>0.5854166666666667</v>
      </c>
      <c r="F339" s="608" t="s">
        <v>516</v>
      </c>
      <c r="G339" s="608" t="s">
        <v>385</v>
      </c>
      <c r="H339" s="608" t="s">
        <v>386</v>
      </c>
      <c r="I339" s="608" t="s">
        <v>18</v>
      </c>
      <c r="J339" s="608" t="s">
        <v>18</v>
      </c>
      <c r="K339" s="609">
        <v>2.5000000000000001E-2</v>
      </c>
      <c r="L339" s="608" t="s">
        <v>18</v>
      </c>
      <c r="M339" s="607">
        <v>44427</v>
      </c>
      <c r="N339" s="608" t="s">
        <v>505</v>
      </c>
      <c r="O339" s="617"/>
    </row>
    <row r="340" spans="1:15">
      <c r="A340" s="608" t="s">
        <v>839</v>
      </c>
      <c r="B340" s="608" t="s">
        <v>15</v>
      </c>
      <c r="C340" s="608" t="s">
        <v>840</v>
      </c>
      <c r="D340" s="607">
        <v>44427</v>
      </c>
      <c r="E340" s="610">
        <v>0.64444444444444449</v>
      </c>
      <c r="F340" s="608" t="s">
        <v>516</v>
      </c>
      <c r="G340" s="608" t="s">
        <v>385</v>
      </c>
      <c r="H340" s="608" t="s">
        <v>386</v>
      </c>
      <c r="I340" s="608" t="s">
        <v>18</v>
      </c>
      <c r="J340" s="608" t="s">
        <v>18</v>
      </c>
      <c r="K340" s="609">
        <v>2.5000000000000001E-2</v>
      </c>
      <c r="L340" s="608" t="s">
        <v>18</v>
      </c>
      <c r="M340" s="607">
        <v>44428</v>
      </c>
      <c r="N340" s="608" t="s">
        <v>505</v>
      </c>
      <c r="O340" s="617"/>
    </row>
    <row r="341" spans="1:15">
      <c r="A341" s="608" t="s">
        <v>833</v>
      </c>
      <c r="B341" s="608" t="s">
        <v>15</v>
      </c>
      <c r="C341" s="608" t="s">
        <v>834</v>
      </c>
      <c r="D341" s="607">
        <v>44425</v>
      </c>
      <c r="E341" s="610">
        <v>0.66666666666666663</v>
      </c>
      <c r="F341" s="608" t="s">
        <v>509</v>
      </c>
      <c r="G341" s="608" t="s">
        <v>249</v>
      </c>
      <c r="H341" s="608" t="s">
        <v>250</v>
      </c>
      <c r="I341" s="608" t="s">
        <v>18</v>
      </c>
      <c r="J341" s="608" t="s">
        <v>842</v>
      </c>
      <c r="K341" s="609">
        <v>5</v>
      </c>
      <c r="L341" s="608" t="s">
        <v>18</v>
      </c>
      <c r="M341" s="607">
        <v>44426</v>
      </c>
      <c r="N341" s="608" t="s">
        <v>505</v>
      </c>
      <c r="O341" s="607">
        <v>44435</v>
      </c>
    </row>
    <row r="342" spans="1:15">
      <c r="A342" s="608" t="s">
        <v>836</v>
      </c>
      <c r="B342" s="608" t="s">
        <v>15</v>
      </c>
      <c r="C342" s="608" t="s">
        <v>837</v>
      </c>
      <c r="D342" s="607">
        <v>44426</v>
      </c>
      <c r="E342" s="610">
        <v>0.5854166666666667</v>
      </c>
      <c r="F342" s="608" t="s">
        <v>509</v>
      </c>
      <c r="G342" s="608" t="s">
        <v>249</v>
      </c>
      <c r="H342" s="608" t="s">
        <v>250</v>
      </c>
      <c r="I342" s="608" t="s">
        <v>18</v>
      </c>
      <c r="J342" s="608" t="s">
        <v>842</v>
      </c>
      <c r="K342" s="609">
        <v>5</v>
      </c>
      <c r="L342" s="608" t="s">
        <v>18</v>
      </c>
      <c r="M342" s="607">
        <v>44427</v>
      </c>
      <c r="N342" s="608" t="s">
        <v>505</v>
      </c>
      <c r="O342" s="607">
        <v>44435</v>
      </c>
    </row>
    <row r="343" spans="1:15">
      <c r="A343" s="608" t="s">
        <v>839</v>
      </c>
      <c r="B343" s="608" t="s">
        <v>15</v>
      </c>
      <c r="C343" s="608" t="s">
        <v>840</v>
      </c>
      <c r="D343" s="607">
        <v>44427</v>
      </c>
      <c r="E343" s="610">
        <v>0.64444444444444449</v>
      </c>
      <c r="F343" s="608" t="s">
        <v>509</v>
      </c>
      <c r="G343" s="608" t="s">
        <v>249</v>
      </c>
      <c r="H343" s="608" t="s">
        <v>250</v>
      </c>
      <c r="I343" s="608" t="s">
        <v>18</v>
      </c>
      <c r="J343" s="608" t="s">
        <v>842</v>
      </c>
      <c r="K343" s="609">
        <v>5</v>
      </c>
      <c r="L343" s="608" t="s">
        <v>18</v>
      </c>
      <c r="M343" s="607">
        <v>44428</v>
      </c>
      <c r="N343" s="608" t="s">
        <v>505</v>
      </c>
      <c r="O343" s="607">
        <v>44435</v>
      </c>
    </row>
    <row r="344" spans="1:15">
      <c r="A344" s="608" t="s">
        <v>833</v>
      </c>
      <c r="B344" s="608" t="s">
        <v>15</v>
      </c>
      <c r="C344" s="608" t="s">
        <v>834</v>
      </c>
      <c r="D344" s="607">
        <v>44425</v>
      </c>
      <c r="E344" s="610">
        <v>0.66666666666666663</v>
      </c>
      <c r="F344" s="608" t="s">
        <v>509</v>
      </c>
      <c r="G344" s="608" t="s">
        <v>251</v>
      </c>
      <c r="H344" s="608" t="s">
        <v>252</v>
      </c>
      <c r="I344" s="608" t="s">
        <v>18</v>
      </c>
      <c r="J344" s="608" t="s">
        <v>842</v>
      </c>
      <c r="K344" s="609">
        <v>5</v>
      </c>
      <c r="L344" s="608" t="s">
        <v>18</v>
      </c>
      <c r="M344" s="607">
        <v>44426</v>
      </c>
      <c r="N344" s="608" t="s">
        <v>505</v>
      </c>
      <c r="O344" s="607">
        <v>44435</v>
      </c>
    </row>
    <row r="345" spans="1:15">
      <c r="A345" s="608" t="s">
        <v>836</v>
      </c>
      <c r="B345" s="608" t="s">
        <v>15</v>
      </c>
      <c r="C345" s="608" t="s">
        <v>837</v>
      </c>
      <c r="D345" s="607">
        <v>44426</v>
      </c>
      <c r="E345" s="610">
        <v>0.5854166666666667</v>
      </c>
      <c r="F345" s="608" t="s">
        <v>509</v>
      </c>
      <c r="G345" s="608" t="s">
        <v>251</v>
      </c>
      <c r="H345" s="608" t="s">
        <v>252</v>
      </c>
      <c r="I345" s="608" t="s">
        <v>18</v>
      </c>
      <c r="J345" s="608" t="s">
        <v>842</v>
      </c>
      <c r="K345" s="609">
        <v>5</v>
      </c>
      <c r="L345" s="608" t="s">
        <v>18</v>
      </c>
      <c r="M345" s="607">
        <v>44427</v>
      </c>
      <c r="N345" s="608" t="s">
        <v>505</v>
      </c>
      <c r="O345" s="607">
        <v>44435</v>
      </c>
    </row>
    <row r="346" spans="1:15">
      <c r="A346" s="608" t="s">
        <v>839</v>
      </c>
      <c r="B346" s="608" t="s">
        <v>15</v>
      </c>
      <c r="C346" s="608" t="s">
        <v>840</v>
      </c>
      <c r="D346" s="607">
        <v>44427</v>
      </c>
      <c r="E346" s="610">
        <v>0.64444444444444449</v>
      </c>
      <c r="F346" s="608" t="s">
        <v>509</v>
      </c>
      <c r="G346" s="608" t="s">
        <v>251</v>
      </c>
      <c r="H346" s="608" t="s">
        <v>252</v>
      </c>
      <c r="I346" s="608" t="s">
        <v>18</v>
      </c>
      <c r="J346" s="608" t="s">
        <v>842</v>
      </c>
      <c r="K346" s="609">
        <v>5</v>
      </c>
      <c r="L346" s="608" t="s">
        <v>18</v>
      </c>
      <c r="M346" s="607">
        <v>44428</v>
      </c>
      <c r="N346" s="608" t="s">
        <v>505</v>
      </c>
      <c r="O346" s="607">
        <v>44435</v>
      </c>
    </row>
    <row r="347" spans="1:15">
      <c r="A347" s="608" t="s">
        <v>942</v>
      </c>
      <c r="B347" s="608" t="s">
        <v>15</v>
      </c>
      <c r="C347" s="608" t="s">
        <v>941</v>
      </c>
      <c r="D347" s="607">
        <v>44418</v>
      </c>
      <c r="E347" s="610">
        <v>0.27083333333333331</v>
      </c>
      <c r="F347" s="608" t="s">
        <v>995</v>
      </c>
      <c r="G347" s="608" t="s">
        <v>43</v>
      </c>
      <c r="H347" s="608" t="s">
        <v>44</v>
      </c>
      <c r="I347" s="608" t="s">
        <v>18</v>
      </c>
      <c r="J347" s="608" t="s">
        <v>996</v>
      </c>
      <c r="K347" s="609">
        <v>2</v>
      </c>
      <c r="L347" s="608" t="s">
        <v>18</v>
      </c>
      <c r="M347" s="607">
        <v>44418</v>
      </c>
      <c r="N347" s="608" t="s">
        <v>993</v>
      </c>
      <c r="O347" s="607">
        <v>44418</v>
      </c>
    </row>
    <row r="348" spans="1:15">
      <c r="A348" s="608" t="s">
        <v>940</v>
      </c>
      <c r="B348" s="608" t="s">
        <v>15</v>
      </c>
      <c r="C348" s="608" t="s">
        <v>939</v>
      </c>
      <c r="D348" s="607">
        <v>44421</v>
      </c>
      <c r="E348" s="641"/>
      <c r="F348" s="608" t="s">
        <v>995</v>
      </c>
      <c r="G348" s="608" t="s">
        <v>43</v>
      </c>
      <c r="H348" s="608" t="s">
        <v>44</v>
      </c>
      <c r="I348" s="608" t="s">
        <v>18</v>
      </c>
      <c r="J348" s="608" t="s">
        <v>996</v>
      </c>
      <c r="K348" s="609">
        <v>2</v>
      </c>
      <c r="L348" s="608" t="s">
        <v>18</v>
      </c>
      <c r="M348" s="607">
        <v>44421</v>
      </c>
      <c r="N348" s="608" t="s">
        <v>993</v>
      </c>
      <c r="O348" s="607">
        <v>44421</v>
      </c>
    </row>
    <row r="349" spans="1:15">
      <c r="A349" s="608" t="s">
        <v>938</v>
      </c>
      <c r="B349" s="608" t="s">
        <v>15</v>
      </c>
      <c r="C349" s="608" t="s">
        <v>937</v>
      </c>
      <c r="D349" s="607">
        <v>44420</v>
      </c>
      <c r="E349" s="610">
        <v>0.27986111111111112</v>
      </c>
      <c r="F349" s="608" t="s">
        <v>995</v>
      </c>
      <c r="G349" s="608" t="s">
        <v>43</v>
      </c>
      <c r="H349" s="608" t="s">
        <v>44</v>
      </c>
      <c r="I349" s="608" t="s">
        <v>18</v>
      </c>
      <c r="J349" s="608" t="s">
        <v>994</v>
      </c>
      <c r="K349" s="609">
        <v>2</v>
      </c>
      <c r="L349" s="608" t="s">
        <v>18</v>
      </c>
      <c r="M349" s="607">
        <v>44420</v>
      </c>
      <c r="N349" s="608" t="s">
        <v>993</v>
      </c>
      <c r="O349" s="607">
        <v>44420</v>
      </c>
    </row>
    <row r="350" spans="1:15">
      <c r="A350" s="608" t="s">
        <v>756</v>
      </c>
      <c r="B350" s="608" t="s">
        <v>15</v>
      </c>
      <c r="C350" s="608" t="s">
        <v>757</v>
      </c>
      <c r="D350" s="607">
        <v>44411</v>
      </c>
      <c r="E350" s="610">
        <v>0.27638888888888891</v>
      </c>
      <c r="F350" s="608" t="s">
        <v>43</v>
      </c>
      <c r="G350" s="608" t="s">
        <v>43</v>
      </c>
      <c r="H350" s="608" t="s">
        <v>44</v>
      </c>
      <c r="I350" s="608" t="s">
        <v>18</v>
      </c>
      <c r="J350" s="608" t="s">
        <v>992</v>
      </c>
      <c r="K350" s="609">
        <v>2</v>
      </c>
      <c r="L350" s="608" t="s">
        <v>27</v>
      </c>
      <c r="M350" s="607">
        <v>44411</v>
      </c>
      <c r="N350" s="608" t="s">
        <v>45</v>
      </c>
      <c r="O350" s="607">
        <v>44411</v>
      </c>
    </row>
    <row r="351" spans="1:15">
      <c r="A351" s="608" t="s">
        <v>859</v>
      </c>
      <c r="B351" s="608" t="s">
        <v>15</v>
      </c>
      <c r="C351" s="608" t="s">
        <v>858</v>
      </c>
      <c r="D351" s="607">
        <v>44418</v>
      </c>
      <c r="E351" s="610">
        <v>0.56944444444444442</v>
      </c>
      <c r="F351" s="608" t="s">
        <v>43</v>
      </c>
      <c r="G351" s="608" t="s">
        <v>43</v>
      </c>
      <c r="H351" s="608" t="s">
        <v>44</v>
      </c>
      <c r="I351" s="608" t="s">
        <v>18</v>
      </c>
      <c r="J351" s="608" t="s">
        <v>991</v>
      </c>
      <c r="K351" s="609">
        <v>2</v>
      </c>
      <c r="L351" s="608" t="s">
        <v>27</v>
      </c>
      <c r="M351" s="607">
        <v>44419</v>
      </c>
      <c r="N351" s="608" t="s">
        <v>45</v>
      </c>
      <c r="O351" s="607">
        <v>44419</v>
      </c>
    </row>
    <row r="352" spans="1:15">
      <c r="A352" s="608" t="s">
        <v>846</v>
      </c>
      <c r="B352" s="608" t="s">
        <v>15</v>
      </c>
      <c r="C352" s="608" t="s">
        <v>845</v>
      </c>
      <c r="D352" s="607">
        <v>44418</v>
      </c>
      <c r="E352" s="610">
        <v>0.59027777777777779</v>
      </c>
      <c r="F352" s="608" t="s">
        <v>43</v>
      </c>
      <c r="G352" s="608" t="s">
        <v>43</v>
      </c>
      <c r="H352" s="608" t="s">
        <v>44</v>
      </c>
      <c r="I352" s="608" t="s">
        <v>18</v>
      </c>
      <c r="J352" s="608" t="s">
        <v>991</v>
      </c>
      <c r="K352" s="609">
        <v>2</v>
      </c>
      <c r="L352" s="608" t="s">
        <v>27</v>
      </c>
      <c r="M352" s="607">
        <v>44419</v>
      </c>
      <c r="N352" s="608" t="s">
        <v>45</v>
      </c>
      <c r="O352" s="607">
        <v>44419</v>
      </c>
    </row>
    <row r="353" spans="1:15">
      <c r="A353" s="608" t="s">
        <v>833</v>
      </c>
      <c r="B353" s="608" t="s">
        <v>15</v>
      </c>
      <c r="C353" s="608" t="s">
        <v>834</v>
      </c>
      <c r="D353" s="607">
        <v>44425</v>
      </c>
      <c r="E353" s="610">
        <v>0.66666666666666663</v>
      </c>
      <c r="F353" s="608" t="s">
        <v>530</v>
      </c>
      <c r="G353" s="608" t="s">
        <v>63</v>
      </c>
      <c r="H353" s="608" t="s">
        <v>531</v>
      </c>
      <c r="I353" s="608" t="s">
        <v>18</v>
      </c>
      <c r="J353" s="608" t="s">
        <v>990</v>
      </c>
      <c r="K353" s="609">
        <v>0.1</v>
      </c>
      <c r="L353" s="608" t="s">
        <v>18</v>
      </c>
      <c r="M353" s="607">
        <v>44426</v>
      </c>
      <c r="N353" s="608" t="s">
        <v>505</v>
      </c>
      <c r="O353" s="607">
        <v>44428</v>
      </c>
    </row>
    <row r="354" spans="1:15">
      <c r="A354" s="608" t="s">
        <v>836</v>
      </c>
      <c r="B354" s="608" t="s">
        <v>15</v>
      </c>
      <c r="C354" s="608" t="s">
        <v>837</v>
      </c>
      <c r="D354" s="607">
        <v>44426</v>
      </c>
      <c r="E354" s="610">
        <v>0.5854166666666667</v>
      </c>
      <c r="F354" s="608" t="s">
        <v>530</v>
      </c>
      <c r="G354" s="608" t="s">
        <v>63</v>
      </c>
      <c r="H354" s="608" t="s">
        <v>531</v>
      </c>
      <c r="I354" s="608" t="s">
        <v>18</v>
      </c>
      <c r="J354" s="608" t="s">
        <v>990</v>
      </c>
      <c r="K354" s="609">
        <v>0.1</v>
      </c>
      <c r="L354" s="608" t="s">
        <v>18</v>
      </c>
      <c r="M354" s="607">
        <v>44427</v>
      </c>
      <c r="N354" s="608" t="s">
        <v>505</v>
      </c>
      <c r="O354" s="607">
        <v>44428</v>
      </c>
    </row>
    <row r="355" spans="1:15">
      <c r="A355" s="608" t="s">
        <v>839</v>
      </c>
      <c r="B355" s="608" t="s">
        <v>15</v>
      </c>
      <c r="C355" s="608" t="s">
        <v>840</v>
      </c>
      <c r="D355" s="607">
        <v>44427</v>
      </c>
      <c r="E355" s="610">
        <v>0.64444444444444449</v>
      </c>
      <c r="F355" s="608" t="s">
        <v>530</v>
      </c>
      <c r="G355" s="608" t="s">
        <v>63</v>
      </c>
      <c r="H355" s="608" t="s">
        <v>531</v>
      </c>
      <c r="I355" s="608" t="s">
        <v>18</v>
      </c>
      <c r="J355" s="608" t="s">
        <v>990</v>
      </c>
      <c r="K355" s="609">
        <v>0.1</v>
      </c>
      <c r="L355" s="608" t="s">
        <v>18</v>
      </c>
      <c r="M355" s="607">
        <v>44428</v>
      </c>
      <c r="N355" s="608" t="s">
        <v>505</v>
      </c>
      <c r="O355" s="607">
        <v>44431</v>
      </c>
    </row>
    <row r="356" spans="1:15">
      <c r="A356" s="608" t="s">
        <v>848</v>
      </c>
      <c r="B356" s="608" t="s">
        <v>15</v>
      </c>
      <c r="C356" s="608" t="s">
        <v>847</v>
      </c>
      <c r="D356" s="607">
        <v>44426</v>
      </c>
      <c r="E356" s="610">
        <v>0.5395833333333333</v>
      </c>
      <c r="F356" s="608" t="s">
        <v>530</v>
      </c>
      <c r="G356" s="608" t="s">
        <v>63</v>
      </c>
      <c r="H356" s="608" t="s">
        <v>531</v>
      </c>
      <c r="I356" s="608" t="s">
        <v>18</v>
      </c>
      <c r="J356" s="608" t="s">
        <v>989</v>
      </c>
      <c r="K356" s="609">
        <v>0.1</v>
      </c>
      <c r="L356" s="608" t="s">
        <v>18</v>
      </c>
      <c r="M356" s="607">
        <v>44427</v>
      </c>
      <c r="N356" s="608" t="s">
        <v>505</v>
      </c>
      <c r="O356" s="607">
        <v>44428</v>
      </c>
    </row>
    <row r="357" spans="1:15">
      <c r="A357" s="608" t="s">
        <v>792</v>
      </c>
      <c r="B357" s="608" t="s">
        <v>15</v>
      </c>
      <c r="C357" s="608" t="s">
        <v>755</v>
      </c>
      <c r="D357" s="607">
        <v>44434</v>
      </c>
      <c r="E357" s="610">
        <v>0.47916666666666669</v>
      </c>
      <c r="F357" s="608" t="s">
        <v>62</v>
      </c>
      <c r="G357" s="608" t="s">
        <v>63</v>
      </c>
      <c r="H357" s="608" t="s">
        <v>64</v>
      </c>
      <c r="I357" s="608" t="s">
        <v>18</v>
      </c>
      <c r="J357" s="608" t="s">
        <v>988</v>
      </c>
      <c r="K357" s="609">
        <v>2</v>
      </c>
      <c r="L357" s="608" t="s">
        <v>18</v>
      </c>
      <c r="M357" s="607">
        <v>44434</v>
      </c>
      <c r="N357" s="608" t="s">
        <v>24</v>
      </c>
      <c r="O357" s="607">
        <v>44447</v>
      </c>
    </row>
    <row r="358" spans="1:15">
      <c r="A358" s="608" t="s">
        <v>756</v>
      </c>
      <c r="B358" s="608" t="s">
        <v>15</v>
      </c>
      <c r="C358" s="608" t="s">
        <v>757</v>
      </c>
      <c r="D358" s="607">
        <v>44411</v>
      </c>
      <c r="E358" s="610">
        <v>0.27638888888888891</v>
      </c>
      <c r="F358" s="608" t="s">
        <v>62</v>
      </c>
      <c r="G358" s="608" t="s">
        <v>63</v>
      </c>
      <c r="H358" s="608" t="s">
        <v>64</v>
      </c>
      <c r="I358" s="608" t="s">
        <v>57</v>
      </c>
      <c r="J358" s="608" t="s">
        <v>986</v>
      </c>
      <c r="K358" s="609">
        <v>2</v>
      </c>
      <c r="L358" s="608" t="s">
        <v>18</v>
      </c>
      <c r="M358" s="607">
        <v>44411</v>
      </c>
      <c r="N358" s="608" t="s">
        <v>61</v>
      </c>
      <c r="O358" s="607">
        <v>44426</v>
      </c>
    </row>
    <row r="359" spans="1:15">
      <c r="A359" s="608" t="s">
        <v>758</v>
      </c>
      <c r="B359" s="608" t="s">
        <v>15</v>
      </c>
      <c r="C359" s="608" t="s">
        <v>759</v>
      </c>
      <c r="D359" s="607">
        <v>44411</v>
      </c>
      <c r="E359" s="610">
        <v>0.27430555555555558</v>
      </c>
      <c r="F359" s="608" t="s">
        <v>62</v>
      </c>
      <c r="G359" s="608" t="s">
        <v>63</v>
      </c>
      <c r="H359" s="608" t="s">
        <v>64</v>
      </c>
      <c r="I359" s="608" t="s">
        <v>18</v>
      </c>
      <c r="J359" s="608" t="s">
        <v>987</v>
      </c>
      <c r="K359" s="609">
        <v>2</v>
      </c>
      <c r="L359" s="608" t="s">
        <v>18</v>
      </c>
      <c r="M359" s="607">
        <v>44411</v>
      </c>
      <c r="N359" s="608" t="s">
        <v>61</v>
      </c>
      <c r="O359" s="607">
        <v>44426</v>
      </c>
    </row>
    <row r="360" spans="1:15">
      <c r="A360" s="608" t="s">
        <v>846</v>
      </c>
      <c r="B360" s="608" t="s">
        <v>15</v>
      </c>
      <c r="C360" s="608" t="s">
        <v>845</v>
      </c>
      <c r="D360" s="607">
        <v>44418</v>
      </c>
      <c r="E360" s="610">
        <v>0.59027777777777779</v>
      </c>
      <c r="F360" s="608" t="s">
        <v>62</v>
      </c>
      <c r="G360" s="608" t="s">
        <v>63</v>
      </c>
      <c r="H360" s="608" t="s">
        <v>64</v>
      </c>
      <c r="I360" s="608" t="s">
        <v>57</v>
      </c>
      <c r="J360" s="608" t="s">
        <v>986</v>
      </c>
      <c r="K360" s="609">
        <v>2</v>
      </c>
      <c r="L360" s="608" t="s">
        <v>18</v>
      </c>
      <c r="M360" s="607">
        <v>44419</v>
      </c>
      <c r="N360" s="608" t="s">
        <v>61</v>
      </c>
      <c r="O360" s="607">
        <v>44426</v>
      </c>
    </row>
    <row r="361" spans="1:15">
      <c r="A361" s="608" t="s">
        <v>792</v>
      </c>
      <c r="B361" s="608" t="s">
        <v>15</v>
      </c>
      <c r="C361" s="608" t="s">
        <v>755</v>
      </c>
      <c r="D361" s="607">
        <v>44434</v>
      </c>
      <c r="E361" s="610">
        <v>0.47916666666666669</v>
      </c>
      <c r="F361" s="608" t="s">
        <v>87</v>
      </c>
      <c r="G361" s="608" t="s">
        <v>87</v>
      </c>
      <c r="H361" s="608" t="s">
        <v>88</v>
      </c>
      <c r="I361" s="608" t="s">
        <v>57</v>
      </c>
      <c r="J361" s="608" t="s">
        <v>82</v>
      </c>
      <c r="K361" s="609">
        <v>5.0000000000000001E-3</v>
      </c>
      <c r="L361" s="608" t="s">
        <v>56</v>
      </c>
      <c r="M361" s="607">
        <v>44434</v>
      </c>
      <c r="N361" s="608" t="s">
        <v>24</v>
      </c>
      <c r="O361" s="607">
        <v>44440</v>
      </c>
    </row>
    <row r="362" spans="1:15">
      <c r="A362" s="608" t="s">
        <v>833</v>
      </c>
      <c r="B362" s="608" t="s">
        <v>15</v>
      </c>
      <c r="C362" s="608" t="s">
        <v>834</v>
      </c>
      <c r="D362" s="607">
        <v>44425</v>
      </c>
      <c r="E362" s="610">
        <v>0.66666666666666663</v>
      </c>
      <c r="F362" s="608" t="s">
        <v>504</v>
      </c>
      <c r="G362" s="608" t="s">
        <v>155</v>
      </c>
      <c r="H362" s="608" t="s">
        <v>156</v>
      </c>
      <c r="I362" s="608" t="s">
        <v>18</v>
      </c>
      <c r="J362" s="608" t="s">
        <v>835</v>
      </c>
      <c r="K362" s="609">
        <v>0.3</v>
      </c>
      <c r="L362" s="608" t="s">
        <v>18</v>
      </c>
      <c r="M362" s="607">
        <v>44426</v>
      </c>
      <c r="N362" s="608" t="s">
        <v>505</v>
      </c>
      <c r="O362" s="607">
        <v>44433</v>
      </c>
    </row>
    <row r="363" spans="1:15">
      <c r="A363" s="608" t="s">
        <v>836</v>
      </c>
      <c r="B363" s="608" t="s">
        <v>15</v>
      </c>
      <c r="C363" s="608" t="s">
        <v>837</v>
      </c>
      <c r="D363" s="607">
        <v>44426</v>
      </c>
      <c r="E363" s="610">
        <v>0.5854166666666667</v>
      </c>
      <c r="F363" s="608" t="s">
        <v>504</v>
      </c>
      <c r="G363" s="608" t="s">
        <v>155</v>
      </c>
      <c r="H363" s="608" t="s">
        <v>156</v>
      </c>
      <c r="I363" s="608" t="s">
        <v>18</v>
      </c>
      <c r="J363" s="608" t="s">
        <v>838</v>
      </c>
      <c r="K363" s="609">
        <v>0.03</v>
      </c>
      <c r="L363" s="608" t="s">
        <v>18</v>
      </c>
      <c r="M363" s="607">
        <v>44427</v>
      </c>
      <c r="N363" s="608" t="s">
        <v>505</v>
      </c>
      <c r="O363" s="607">
        <v>44433</v>
      </c>
    </row>
    <row r="364" spans="1:15">
      <c r="A364" s="608" t="s">
        <v>839</v>
      </c>
      <c r="B364" s="608" t="s">
        <v>15</v>
      </c>
      <c r="C364" s="608" t="s">
        <v>840</v>
      </c>
      <c r="D364" s="607">
        <v>44427</v>
      </c>
      <c r="E364" s="610">
        <v>0.64444444444444449</v>
      </c>
      <c r="F364" s="608" t="s">
        <v>504</v>
      </c>
      <c r="G364" s="608" t="s">
        <v>155</v>
      </c>
      <c r="H364" s="608" t="s">
        <v>156</v>
      </c>
      <c r="I364" s="608" t="s">
        <v>18</v>
      </c>
      <c r="J364" s="608" t="s">
        <v>838</v>
      </c>
      <c r="K364" s="609">
        <v>0.03</v>
      </c>
      <c r="L364" s="608" t="s">
        <v>18</v>
      </c>
      <c r="M364" s="607">
        <v>44428</v>
      </c>
      <c r="N364" s="608" t="s">
        <v>505</v>
      </c>
      <c r="O364" s="607">
        <v>44433</v>
      </c>
    </row>
    <row r="365" spans="1:15">
      <c r="A365" s="608" t="s">
        <v>833</v>
      </c>
      <c r="B365" s="608" t="s">
        <v>15</v>
      </c>
      <c r="C365" s="608" t="s">
        <v>834</v>
      </c>
      <c r="D365" s="607">
        <v>44425</v>
      </c>
      <c r="E365" s="610">
        <v>0.66666666666666663</v>
      </c>
      <c r="F365" s="608" t="s">
        <v>516</v>
      </c>
      <c r="G365" s="608" t="s">
        <v>389</v>
      </c>
      <c r="H365" s="608" t="s">
        <v>390</v>
      </c>
      <c r="I365" s="608" t="s">
        <v>18</v>
      </c>
      <c r="J365" s="608" t="s">
        <v>18</v>
      </c>
      <c r="K365" s="609">
        <v>2.5000000000000001E-2</v>
      </c>
      <c r="L365" s="608" t="s">
        <v>18</v>
      </c>
      <c r="M365" s="607">
        <v>44426</v>
      </c>
      <c r="N365" s="608" t="s">
        <v>505</v>
      </c>
      <c r="O365" s="617"/>
    </row>
    <row r="366" spans="1:15">
      <c r="A366" s="608" t="s">
        <v>836</v>
      </c>
      <c r="B366" s="608" t="s">
        <v>15</v>
      </c>
      <c r="C366" s="608" t="s">
        <v>837</v>
      </c>
      <c r="D366" s="607">
        <v>44426</v>
      </c>
      <c r="E366" s="610">
        <v>0.5854166666666667</v>
      </c>
      <c r="F366" s="608" t="s">
        <v>516</v>
      </c>
      <c r="G366" s="608" t="s">
        <v>389</v>
      </c>
      <c r="H366" s="608" t="s">
        <v>390</v>
      </c>
      <c r="I366" s="608" t="s">
        <v>18</v>
      </c>
      <c r="J366" s="608" t="s">
        <v>18</v>
      </c>
      <c r="K366" s="609">
        <v>2.5000000000000001E-2</v>
      </c>
      <c r="L366" s="608" t="s">
        <v>18</v>
      </c>
      <c r="M366" s="607">
        <v>44427</v>
      </c>
      <c r="N366" s="608" t="s">
        <v>505</v>
      </c>
      <c r="O366" s="617"/>
    </row>
    <row r="367" spans="1:15">
      <c r="A367" s="608" t="s">
        <v>839</v>
      </c>
      <c r="B367" s="608" t="s">
        <v>15</v>
      </c>
      <c r="C367" s="608" t="s">
        <v>840</v>
      </c>
      <c r="D367" s="607">
        <v>44427</v>
      </c>
      <c r="E367" s="610">
        <v>0.64444444444444449</v>
      </c>
      <c r="F367" s="608" t="s">
        <v>516</v>
      </c>
      <c r="G367" s="608" t="s">
        <v>389</v>
      </c>
      <c r="H367" s="608" t="s">
        <v>390</v>
      </c>
      <c r="I367" s="608" t="s">
        <v>18</v>
      </c>
      <c r="J367" s="608" t="s">
        <v>18</v>
      </c>
      <c r="K367" s="609">
        <v>2.5000000000000001E-2</v>
      </c>
      <c r="L367" s="608" t="s">
        <v>18</v>
      </c>
      <c r="M367" s="607">
        <v>44428</v>
      </c>
      <c r="N367" s="608" t="s">
        <v>505</v>
      </c>
      <c r="O367" s="617"/>
    </row>
    <row r="368" spans="1:15">
      <c r="A368" s="608" t="s">
        <v>833</v>
      </c>
      <c r="B368" s="608" t="s">
        <v>15</v>
      </c>
      <c r="C368" s="608" t="s">
        <v>834</v>
      </c>
      <c r="D368" s="607">
        <v>44425</v>
      </c>
      <c r="E368" s="610">
        <v>0.66666666666666663</v>
      </c>
      <c r="F368" s="608" t="s">
        <v>516</v>
      </c>
      <c r="G368" s="608" t="s">
        <v>387</v>
      </c>
      <c r="H368" s="608" t="s">
        <v>388</v>
      </c>
      <c r="I368" s="608" t="s">
        <v>18</v>
      </c>
      <c r="J368" s="608" t="s">
        <v>18</v>
      </c>
      <c r="K368" s="609">
        <v>2.5000000000000001E-2</v>
      </c>
      <c r="L368" s="608" t="s">
        <v>18</v>
      </c>
      <c r="M368" s="607">
        <v>44426</v>
      </c>
      <c r="N368" s="608" t="s">
        <v>505</v>
      </c>
      <c r="O368" s="617"/>
    </row>
    <row r="369" spans="1:15">
      <c r="A369" s="608" t="s">
        <v>836</v>
      </c>
      <c r="B369" s="608" t="s">
        <v>15</v>
      </c>
      <c r="C369" s="608" t="s">
        <v>837</v>
      </c>
      <c r="D369" s="607">
        <v>44426</v>
      </c>
      <c r="E369" s="610">
        <v>0.5854166666666667</v>
      </c>
      <c r="F369" s="608" t="s">
        <v>516</v>
      </c>
      <c r="G369" s="608" t="s">
        <v>387</v>
      </c>
      <c r="H369" s="608" t="s">
        <v>388</v>
      </c>
      <c r="I369" s="608" t="s">
        <v>18</v>
      </c>
      <c r="J369" s="608" t="s">
        <v>18</v>
      </c>
      <c r="K369" s="609">
        <v>2.5000000000000001E-2</v>
      </c>
      <c r="L369" s="608" t="s">
        <v>18</v>
      </c>
      <c r="M369" s="607">
        <v>44427</v>
      </c>
      <c r="N369" s="608" t="s">
        <v>505</v>
      </c>
      <c r="O369" s="617"/>
    </row>
    <row r="370" spans="1:15">
      <c r="A370" s="608" t="s">
        <v>839</v>
      </c>
      <c r="B370" s="608" t="s">
        <v>15</v>
      </c>
      <c r="C370" s="608" t="s">
        <v>840</v>
      </c>
      <c r="D370" s="607">
        <v>44427</v>
      </c>
      <c r="E370" s="610">
        <v>0.64444444444444449</v>
      </c>
      <c r="F370" s="608" t="s">
        <v>516</v>
      </c>
      <c r="G370" s="608" t="s">
        <v>387</v>
      </c>
      <c r="H370" s="608" t="s">
        <v>388</v>
      </c>
      <c r="I370" s="608" t="s">
        <v>18</v>
      </c>
      <c r="J370" s="608" t="s">
        <v>18</v>
      </c>
      <c r="K370" s="609">
        <v>2.5000000000000001E-2</v>
      </c>
      <c r="L370" s="608" t="s">
        <v>18</v>
      </c>
      <c r="M370" s="607">
        <v>44428</v>
      </c>
      <c r="N370" s="608" t="s">
        <v>505</v>
      </c>
      <c r="O370" s="617"/>
    </row>
    <row r="371" spans="1:15">
      <c r="A371" s="608" t="s">
        <v>833</v>
      </c>
      <c r="B371" s="608" t="s">
        <v>15</v>
      </c>
      <c r="C371" s="608" t="s">
        <v>834</v>
      </c>
      <c r="D371" s="607">
        <v>44425</v>
      </c>
      <c r="E371" s="610">
        <v>0.66666666666666663</v>
      </c>
      <c r="F371" s="608" t="s">
        <v>509</v>
      </c>
      <c r="G371" s="608" t="s">
        <v>263</v>
      </c>
      <c r="H371" s="608" t="s">
        <v>264</v>
      </c>
      <c r="I371" s="608" t="s">
        <v>18</v>
      </c>
      <c r="J371" s="608" t="s">
        <v>842</v>
      </c>
      <c r="K371" s="609">
        <v>5</v>
      </c>
      <c r="L371" s="608" t="s">
        <v>18</v>
      </c>
      <c r="M371" s="607">
        <v>44426</v>
      </c>
      <c r="N371" s="608" t="s">
        <v>505</v>
      </c>
      <c r="O371" s="607">
        <v>44435</v>
      </c>
    </row>
    <row r="372" spans="1:15">
      <c r="A372" s="608" t="s">
        <v>836</v>
      </c>
      <c r="B372" s="608" t="s">
        <v>15</v>
      </c>
      <c r="C372" s="608" t="s">
        <v>837</v>
      </c>
      <c r="D372" s="607">
        <v>44426</v>
      </c>
      <c r="E372" s="610">
        <v>0.5854166666666667</v>
      </c>
      <c r="F372" s="608" t="s">
        <v>509</v>
      </c>
      <c r="G372" s="608" t="s">
        <v>263</v>
      </c>
      <c r="H372" s="608" t="s">
        <v>264</v>
      </c>
      <c r="I372" s="608" t="s">
        <v>18</v>
      </c>
      <c r="J372" s="608" t="s">
        <v>842</v>
      </c>
      <c r="K372" s="609">
        <v>5</v>
      </c>
      <c r="L372" s="608" t="s">
        <v>18</v>
      </c>
      <c r="M372" s="607">
        <v>44427</v>
      </c>
      <c r="N372" s="608" t="s">
        <v>505</v>
      </c>
      <c r="O372" s="607">
        <v>44435</v>
      </c>
    </row>
    <row r="373" spans="1:15">
      <c r="A373" s="608" t="s">
        <v>839</v>
      </c>
      <c r="B373" s="608" t="s">
        <v>15</v>
      </c>
      <c r="C373" s="608" t="s">
        <v>840</v>
      </c>
      <c r="D373" s="607">
        <v>44427</v>
      </c>
      <c r="E373" s="610">
        <v>0.64444444444444449</v>
      </c>
      <c r="F373" s="608" t="s">
        <v>509</v>
      </c>
      <c r="G373" s="608" t="s">
        <v>263</v>
      </c>
      <c r="H373" s="608" t="s">
        <v>264</v>
      </c>
      <c r="I373" s="608" t="s">
        <v>18</v>
      </c>
      <c r="J373" s="608" t="s">
        <v>842</v>
      </c>
      <c r="K373" s="609">
        <v>5</v>
      </c>
      <c r="L373" s="608" t="s">
        <v>18</v>
      </c>
      <c r="M373" s="607">
        <v>44428</v>
      </c>
      <c r="N373" s="608" t="s">
        <v>505</v>
      </c>
      <c r="O373" s="607">
        <v>44435</v>
      </c>
    </row>
    <row r="374" spans="1:15">
      <c r="A374" s="608" t="s">
        <v>833</v>
      </c>
      <c r="B374" s="608" t="s">
        <v>15</v>
      </c>
      <c r="C374" s="608" t="s">
        <v>834</v>
      </c>
      <c r="D374" s="607">
        <v>44425</v>
      </c>
      <c r="E374" s="610">
        <v>0.66666666666666663</v>
      </c>
      <c r="F374" s="608" t="s">
        <v>509</v>
      </c>
      <c r="G374" s="608" t="s">
        <v>265</v>
      </c>
      <c r="H374" s="608" t="s">
        <v>266</v>
      </c>
      <c r="I374" s="608" t="s">
        <v>18</v>
      </c>
      <c r="J374" s="608" t="s">
        <v>842</v>
      </c>
      <c r="K374" s="609">
        <v>5</v>
      </c>
      <c r="L374" s="608" t="s">
        <v>18</v>
      </c>
      <c r="M374" s="607">
        <v>44426</v>
      </c>
      <c r="N374" s="608" t="s">
        <v>505</v>
      </c>
      <c r="O374" s="607">
        <v>44435</v>
      </c>
    </row>
    <row r="375" spans="1:15">
      <c r="A375" s="608" t="s">
        <v>836</v>
      </c>
      <c r="B375" s="608" t="s">
        <v>15</v>
      </c>
      <c r="C375" s="608" t="s">
        <v>837</v>
      </c>
      <c r="D375" s="607">
        <v>44426</v>
      </c>
      <c r="E375" s="610">
        <v>0.5854166666666667</v>
      </c>
      <c r="F375" s="608" t="s">
        <v>509</v>
      </c>
      <c r="G375" s="608" t="s">
        <v>265</v>
      </c>
      <c r="H375" s="608" t="s">
        <v>266</v>
      </c>
      <c r="I375" s="608" t="s">
        <v>18</v>
      </c>
      <c r="J375" s="608" t="s">
        <v>842</v>
      </c>
      <c r="K375" s="609">
        <v>5</v>
      </c>
      <c r="L375" s="608" t="s">
        <v>18</v>
      </c>
      <c r="M375" s="607">
        <v>44427</v>
      </c>
      <c r="N375" s="608" t="s">
        <v>505</v>
      </c>
      <c r="O375" s="607">
        <v>44435</v>
      </c>
    </row>
    <row r="376" spans="1:15">
      <c r="A376" s="608" t="s">
        <v>839</v>
      </c>
      <c r="B376" s="608" t="s">
        <v>15</v>
      </c>
      <c r="C376" s="608" t="s">
        <v>840</v>
      </c>
      <c r="D376" s="607">
        <v>44427</v>
      </c>
      <c r="E376" s="610">
        <v>0.64444444444444449</v>
      </c>
      <c r="F376" s="608" t="s">
        <v>509</v>
      </c>
      <c r="G376" s="608" t="s">
        <v>265</v>
      </c>
      <c r="H376" s="608" t="s">
        <v>266</v>
      </c>
      <c r="I376" s="608" t="s">
        <v>18</v>
      </c>
      <c r="J376" s="608" t="s">
        <v>842</v>
      </c>
      <c r="K376" s="609">
        <v>5</v>
      </c>
      <c r="L376" s="608" t="s">
        <v>18</v>
      </c>
      <c r="M376" s="607">
        <v>44428</v>
      </c>
      <c r="N376" s="608" t="s">
        <v>505</v>
      </c>
      <c r="O376" s="607">
        <v>44435</v>
      </c>
    </row>
    <row r="377" spans="1:15">
      <c r="A377" s="608" t="s">
        <v>833</v>
      </c>
      <c r="B377" s="608" t="s">
        <v>15</v>
      </c>
      <c r="C377" s="608" t="s">
        <v>834</v>
      </c>
      <c r="D377" s="607">
        <v>44425</v>
      </c>
      <c r="E377" s="610">
        <v>0.66666666666666663</v>
      </c>
      <c r="F377" s="608" t="s">
        <v>509</v>
      </c>
      <c r="G377" s="608" t="s">
        <v>512</v>
      </c>
      <c r="H377" s="608" t="s">
        <v>513</v>
      </c>
      <c r="I377" s="608" t="s">
        <v>18</v>
      </c>
      <c r="J377" s="608" t="s">
        <v>842</v>
      </c>
      <c r="K377" s="609">
        <v>5</v>
      </c>
      <c r="L377" s="608" t="s">
        <v>18</v>
      </c>
      <c r="M377" s="607">
        <v>44426</v>
      </c>
      <c r="N377" s="608" t="s">
        <v>505</v>
      </c>
      <c r="O377" s="607">
        <v>44435</v>
      </c>
    </row>
    <row r="378" spans="1:15">
      <c r="A378" s="608" t="s">
        <v>836</v>
      </c>
      <c r="B378" s="608" t="s">
        <v>15</v>
      </c>
      <c r="C378" s="608" t="s">
        <v>837</v>
      </c>
      <c r="D378" s="607">
        <v>44426</v>
      </c>
      <c r="E378" s="610">
        <v>0.5854166666666667</v>
      </c>
      <c r="F378" s="608" t="s">
        <v>509</v>
      </c>
      <c r="G378" s="608" t="s">
        <v>512</v>
      </c>
      <c r="H378" s="608" t="s">
        <v>513</v>
      </c>
      <c r="I378" s="608" t="s">
        <v>18</v>
      </c>
      <c r="J378" s="608" t="s">
        <v>842</v>
      </c>
      <c r="K378" s="609">
        <v>5</v>
      </c>
      <c r="L378" s="608" t="s">
        <v>18</v>
      </c>
      <c r="M378" s="607">
        <v>44427</v>
      </c>
      <c r="N378" s="608" t="s">
        <v>505</v>
      </c>
      <c r="O378" s="607">
        <v>44435</v>
      </c>
    </row>
    <row r="379" spans="1:15">
      <c r="A379" s="608" t="s">
        <v>839</v>
      </c>
      <c r="B379" s="608" t="s">
        <v>15</v>
      </c>
      <c r="C379" s="608" t="s">
        <v>840</v>
      </c>
      <c r="D379" s="607">
        <v>44427</v>
      </c>
      <c r="E379" s="610">
        <v>0.64444444444444449</v>
      </c>
      <c r="F379" s="608" t="s">
        <v>509</v>
      </c>
      <c r="G379" s="608" t="s">
        <v>512</v>
      </c>
      <c r="H379" s="608" t="s">
        <v>513</v>
      </c>
      <c r="I379" s="608" t="s">
        <v>18</v>
      </c>
      <c r="J379" s="608" t="s">
        <v>842</v>
      </c>
      <c r="K379" s="609">
        <v>5</v>
      </c>
      <c r="L379" s="608" t="s">
        <v>18</v>
      </c>
      <c r="M379" s="607">
        <v>44428</v>
      </c>
      <c r="N379" s="608" t="s">
        <v>505</v>
      </c>
      <c r="O379" s="607">
        <v>44435</v>
      </c>
    </row>
    <row r="380" spans="1:15">
      <c r="A380" s="608" t="s">
        <v>833</v>
      </c>
      <c r="B380" s="608" t="s">
        <v>15</v>
      </c>
      <c r="C380" s="608" t="s">
        <v>834</v>
      </c>
      <c r="D380" s="607">
        <v>44425</v>
      </c>
      <c r="E380" s="610">
        <v>0.66666666666666663</v>
      </c>
      <c r="F380" s="608" t="s">
        <v>504</v>
      </c>
      <c r="G380" s="608" t="s">
        <v>157</v>
      </c>
      <c r="H380" s="608" t="s">
        <v>158</v>
      </c>
      <c r="I380" s="608" t="s">
        <v>18</v>
      </c>
      <c r="J380" s="608" t="s">
        <v>835</v>
      </c>
      <c r="K380" s="609">
        <v>0.3</v>
      </c>
      <c r="L380" s="608" t="s">
        <v>18</v>
      </c>
      <c r="M380" s="607">
        <v>44426</v>
      </c>
      <c r="N380" s="608" t="s">
        <v>505</v>
      </c>
      <c r="O380" s="607">
        <v>44433</v>
      </c>
    </row>
    <row r="381" spans="1:15">
      <c r="A381" s="608" t="s">
        <v>836</v>
      </c>
      <c r="B381" s="608" t="s">
        <v>15</v>
      </c>
      <c r="C381" s="608" t="s">
        <v>837</v>
      </c>
      <c r="D381" s="607">
        <v>44426</v>
      </c>
      <c r="E381" s="610">
        <v>0.5854166666666667</v>
      </c>
      <c r="F381" s="608" t="s">
        <v>504</v>
      </c>
      <c r="G381" s="608" t="s">
        <v>157</v>
      </c>
      <c r="H381" s="608" t="s">
        <v>158</v>
      </c>
      <c r="I381" s="608" t="s">
        <v>18</v>
      </c>
      <c r="J381" s="608" t="s">
        <v>838</v>
      </c>
      <c r="K381" s="609">
        <v>0.03</v>
      </c>
      <c r="L381" s="608" t="s">
        <v>18</v>
      </c>
      <c r="M381" s="607">
        <v>44427</v>
      </c>
      <c r="N381" s="608" t="s">
        <v>505</v>
      </c>
      <c r="O381" s="607">
        <v>44433</v>
      </c>
    </row>
    <row r="382" spans="1:15">
      <c r="A382" s="608" t="s">
        <v>839</v>
      </c>
      <c r="B382" s="608" t="s">
        <v>15</v>
      </c>
      <c r="C382" s="608" t="s">
        <v>840</v>
      </c>
      <c r="D382" s="607">
        <v>44427</v>
      </c>
      <c r="E382" s="610">
        <v>0.64444444444444449</v>
      </c>
      <c r="F382" s="608" t="s">
        <v>504</v>
      </c>
      <c r="G382" s="608" t="s">
        <v>157</v>
      </c>
      <c r="H382" s="608" t="s">
        <v>158</v>
      </c>
      <c r="I382" s="608" t="s">
        <v>18</v>
      </c>
      <c r="J382" s="608" t="s">
        <v>838</v>
      </c>
      <c r="K382" s="609">
        <v>0.03</v>
      </c>
      <c r="L382" s="608" t="s">
        <v>18</v>
      </c>
      <c r="M382" s="607">
        <v>44428</v>
      </c>
      <c r="N382" s="608" t="s">
        <v>505</v>
      </c>
      <c r="O382" s="607">
        <v>44433</v>
      </c>
    </row>
    <row r="383" spans="1:15">
      <c r="A383" s="608" t="s">
        <v>833</v>
      </c>
      <c r="B383" s="608" t="s">
        <v>15</v>
      </c>
      <c r="C383" s="608" t="s">
        <v>834</v>
      </c>
      <c r="D383" s="607">
        <v>44425</v>
      </c>
      <c r="E383" s="610">
        <v>0.66666666666666663</v>
      </c>
      <c r="F383" s="608" t="s">
        <v>516</v>
      </c>
      <c r="G383" s="608" t="s">
        <v>391</v>
      </c>
      <c r="H383" s="608" t="s">
        <v>392</v>
      </c>
      <c r="I383" s="608" t="s">
        <v>18</v>
      </c>
      <c r="J383" s="608" t="s">
        <v>18</v>
      </c>
      <c r="K383" s="609">
        <v>2.5000000000000001E-2</v>
      </c>
      <c r="L383" s="608" t="s">
        <v>18</v>
      </c>
      <c r="M383" s="607">
        <v>44426</v>
      </c>
      <c r="N383" s="608" t="s">
        <v>505</v>
      </c>
      <c r="O383" s="617"/>
    </row>
    <row r="384" spans="1:15">
      <c r="A384" s="608" t="s">
        <v>836</v>
      </c>
      <c r="B384" s="608" t="s">
        <v>15</v>
      </c>
      <c r="C384" s="608" t="s">
        <v>837</v>
      </c>
      <c r="D384" s="607">
        <v>44426</v>
      </c>
      <c r="E384" s="610">
        <v>0.5854166666666667</v>
      </c>
      <c r="F384" s="608" t="s">
        <v>516</v>
      </c>
      <c r="G384" s="608" t="s">
        <v>391</v>
      </c>
      <c r="H384" s="608" t="s">
        <v>392</v>
      </c>
      <c r="I384" s="608" t="s">
        <v>18</v>
      </c>
      <c r="J384" s="608" t="s">
        <v>18</v>
      </c>
      <c r="K384" s="609">
        <v>2.5000000000000001E-2</v>
      </c>
      <c r="L384" s="608" t="s">
        <v>18</v>
      </c>
      <c r="M384" s="607">
        <v>44427</v>
      </c>
      <c r="N384" s="608" t="s">
        <v>505</v>
      </c>
      <c r="O384" s="617"/>
    </row>
    <row r="385" spans="1:15">
      <c r="A385" s="608" t="s">
        <v>839</v>
      </c>
      <c r="B385" s="608" t="s">
        <v>15</v>
      </c>
      <c r="C385" s="608" t="s">
        <v>840</v>
      </c>
      <c r="D385" s="607">
        <v>44427</v>
      </c>
      <c r="E385" s="610">
        <v>0.64444444444444449</v>
      </c>
      <c r="F385" s="608" t="s">
        <v>516</v>
      </c>
      <c r="G385" s="608" t="s">
        <v>391</v>
      </c>
      <c r="H385" s="608" t="s">
        <v>392</v>
      </c>
      <c r="I385" s="608" t="s">
        <v>18</v>
      </c>
      <c r="J385" s="608" t="s">
        <v>18</v>
      </c>
      <c r="K385" s="609">
        <v>2.5000000000000001E-2</v>
      </c>
      <c r="L385" s="608" t="s">
        <v>18</v>
      </c>
      <c r="M385" s="607">
        <v>44428</v>
      </c>
      <c r="N385" s="608" t="s">
        <v>505</v>
      </c>
      <c r="O385" s="617"/>
    </row>
    <row r="386" spans="1:15">
      <c r="A386" s="608" t="s">
        <v>833</v>
      </c>
      <c r="B386" s="608" t="s">
        <v>15</v>
      </c>
      <c r="C386" s="608" t="s">
        <v>834</v>
      </c>
      <c r="D386" s="607">
        <v>44425</v>
      </c>
      <c r="E386" s="610">
        <v>0.66666666666666663</v>
      </c>
      <c r="F386" s="608" t="s">
        <v>516</v>
      </c>
      <c r="G386" s="608" t="s">
        <v>393</v>
      </c>
      <c r="H386" s="608" t="s">
        <v>394</v>
      </c>
      <c r="I386" s="608" t="s">
        <v>18</v>
      </c>
      <c r="J386" s="608" t="s">
        <v>18</v>
      </c>
      <c r="K386" s="609">
        <v>2.5000000000000001E-2</v>
      </c>
      <c r="L386" s="608" t="s">
        <v>18</v>
      </c>
      <c r="M386" s="607">
        <v>44426</v>
      </c>
      <c r="N386" s="608" t="s">
        <v>505</v>
      </c>
      <c r="O386" s="617"/>
    </row>
    <row r="387" spans="1:15">
      <c r="A387" s="608" t="s">
        <v>836</v>
      </c>
      <c r="B387" s="608" t="s">
        <v>15</v>
      </c>
      <c r="C387" s="608" t="s">
        <v>837</v>
      </c>
      <c r="D387" s="607">
        <v>44426</v>
      </c>
      <c r="E387" s="610">
        <v>0.5854166666666667</v>
      </c>
      <c r="F387" s="608" t="s">
        <v>516</v>
      </c>
      <c r="G387" s="608" t="s">
        <v>393</v>
      </c>
      <c r="H387" s="608" t="s">
        <v>394</v>
      </c>
      <c r="I387" s="608" t="s">
        <v>18</v>
      </c>
      <c r="J387" s="608" t="s">
        <v>18</v>
      </c>
      <c r="K387" s="609">
        <v>2.5000000000000001E-2</v>
      </c>
      <c r="L387" s="608" t="s">
        <v>18</v>
      </c>
      <c r="M387" s="607">
        <v>44427</v>
      </c>
      <c r="N387" s="608" t="s">
        <v>505</v>
      </c>
      <c r="O387" s="617"/>
    </row>
    <row r="388" spans="1:15">
      <c r="A388" s="608" t="s">
        <v>839</v>
      </c>
      <c r="B388" s="608" t="s">
        <v>15</v>
      </c>
      <c r="C388" s="608" t="s">
        <v>840</v>
      </c>
      <c r="D388" s="607">
        <v>44427</v>
      </c>
      <c r="E388" s="610">
        <v>0.64444444444444449</v>
      </c>
      <c r="F388" s="608" t="s">
        <v>516</v>
      </c>
      <c r="G388" s="608" t="s">
        <v>393</v>
      </c>
      <c r="H388" s="608" t="s">
        <v>394</v>
      </c>
      <c r="I388" s="608" t="s">
        <v>18</v>
      </c>
      <c r="J388" s="608" t="s">
        <v>18</v>
      </c>
      <c r="K388" s="609">
        <v>2.5000000000000001E-2</v>
      </c>
      <c r="L388" s="608" t="s">
        <v>18</v>
      </c>
      <c r="M388" s="607">
        <v>44428</v>
      </c>
      <c r="N388" s="608" t="s">
        <v>505</v>
      </c>
      <c r="O388" s="617"/>
    </row>
    <row r="389" spans="1:15">
      <c r="A389" s="608" t="s">
        <v>833</v>
      </c>
      <c r="B389" s="608" t="s">
        <v>15</v>
      </c>
      <c r="C389" s="608" t="s">
        <v>834</v>
      </c>
      <c r="D389" s="607">
        <v>44425</v>
      </c>
      <c r="E389" s="610">
        <v>0.66666666666666663</v>
      </c>
      <c r="F389" s="608" t="s">
        <v>516</v>
      </c>
      <c r="G389" s="608" t="s">
        <v>395</v>
      </c>
      <c r="H389" s="608" t="s">
        <v>396</v>
      </c>
      <c r="I389" s="608" t="s">
        <v>18</v>
      </c>
      <c r="J389" s="608" t="s">
        <v>18</v>
      </c>
      <c r="K389" s="609">
        <v>2.5000000000000001E-2</v>
      </c>
      <c r="L389" s="608" t="s">
        <v>18</v>
      </c>
      <c r="M389" s="607">
        <v>44426</v>
      </c>
      <c r="N389" s="608" t="s">
        <v>505</v>
      </c>
      <c r="O389" s="617"/>
    </row>
    <row r="390" spans="1:15">
      <c r="A390" s="608" t="s">
        <v>836</v>
      </c>
      <c r="B390" s="608" t="s">
        <v>15</v>
      </c>
      <c r="C390" s="608" t="s">
        <v>837</v>
      </c>
      <c r="D390" s="607">
        <v>44426</v>
      </c>
      <c r="E390" s="610">
        <v>0.5854166666666667</v>
      </c>
      <c r="F390" s="608" t="s">
        <v>516</v>
      </c>
      <c r="G390" s="608" t="s">
        <v>395</v>
      </c>
      <c r="H390" s="608" t="s">
        <v>396</v>
      </c>
      <c r="I390" s="608" t="s">
        <v>18</v>
      </c>
      <c r="J390" s="608" t="s">
        <v>18</v>
      </c>
      <c r="K390" s="609">
        <v>2.5000000000000001E-2</v>
      </c>
      <c r="L390" s="608" t="s">
        <v>18</v>
      </c>
      <c r="M390" s="607">
        <v>44427</v>
      </c>
      <c r="N390" s="608" t="s">
        <v>505</v>
      </c>
      <c r="O390" s="617"/>
    </row>
    <row r="391" spans="1:15">
      <c r="A391" s="608" t="s">
        <v>839</v>
      </c>
      <c r="B391" s="608" t="s">
        <v>15</v>
      </c>
      <c r="C391" s="608" t="s">
        <v>840</v>
      </c>
      <c r="D391" s="607">
        <v>44427</v>
      </c>
      <c r="E391" s="610">
        <v>0.64444444444444449</v>
      </c>
      <c r="F391" s="608" t="s">
        <v>516</v>
      </c>
      <c r="G391" s="608" t="s">
        <v>395</v>
      </c>
      <c r="H391" s="608" t="s">
        <v>396</v>
      </c>
      <c r="I391" s="608" t="s">
        <v>18</v>
      </c>
      <c r="J391" s="608" t="s">
        <v>18</v>
      </c>
      <c r="K391" s="609">
        <v>2.5000000000000001E-2</v>
      </c>
      <c r="L391" s="608" t="s">
        <v>18</v>
      </c>
      <c r="M391" s="607">
        <v>44428</v>
      </c>
      <c r="N391" s="608" t="s">
        <v>505</v>
      </c>
      <c r="O391" s="617"/>
    </row>
    <row r="392" spans="1:15">
      <c r="A392" s="608" t="s">
        <v>833</v>
      </c>
      <c r="B392" s="608" t="s">
        <v>15</v>
      </c>
      <c r="C392" s="608" t="s">
        <v>834</v>
      </c>
      <c r="D392" s="607">
        <v>44425</v>
      </c>
      <c r="E392" s="610">
        <v>0.66666666666666663</v>
      </c>
      <c r="F392" s="608" t="s">
        <v>516</v>
      </c>
      <c r="G392" s="608" t="s">
        <v>397</v>
      </c>
      <c r="H392" s="608" t="s">
        <v>398</v>
      </c>
      <c r="I392" s="608" t="s">
        <v>18</v>
      </c>
      <c r="J392" s="608" t="s">
        <v>18</v>
      </c>
      <c r="K392" s="609">
        <v>2.5000000000000001E-2</v>
      </c>
      <c r="L392" s="608" t="s">
        <v>18</v>
      </c>
      <c r="M392" s="607">
        <v>44426</v>
      </c>
      <c r="N392" s="608" t="s">
        <v>505</v>
      </c>
      <c r="O392" s="617"/>
    </row>
    <row r="393" spans="1:15">
      <c r="A393" s="608" t="s">
        <v>836</v>
      </c>
      <c r="B393" s="608" t="s">
        <v>15</v>
      </c>
      <c r="C393" s="608" t="s">
        <v>837</v>
      </c>
      <c r="D393" s="607">
        <v>44426</v>
      </c>
      <c r="E393" s="610">
        <v>0.5854166666666667</v>
      </c>
      <c r="F393" s="608" t="s">
        <v>516</v>
      </c>
      <c r="G393" s="608" t="s">
        <v>397</v>
      </c>
      <c r="H393" s="608" t="s">
        <v>398</v>
      </c>
      <c r="I393" s="608" t="s">
        <v>18</v>
      </c>
      <c r="J393" s="608" t="s">
        <v>18</v>
      </c>
      <c r="K393" s="609">
        <v>2.5000000000000001E-2</v>
      </c>
      <c r="L393" s="608" t="s">
        <v>18</v>
      </c>
      <c r="M393" s="607">
        <v>44427</v>
      </c>
      <c r="N393" s="608" t="s">
        <v>505</v>
      </c>
      <c r="O393" s="617"/>
    </row>
    <row r="394" spans="1:15">
      <c r="A394" s="608" t="s">
        <v>839</v>
      </c>
      <c r="B394" s="608" t="s">
        <v>15</v>
      </c>
      <c r="C394" s="608" t="s">
        <v>840</v>
      </c>
      <c r="D394" s="607">
        <v>44427</v>
      </c>
      <c r="E394" s="610">
        <v>0.64444444444444449</v>
      </c>
      <c r="F394" s="608" t="s">
        <v>516</v>
      </c>
      <c r="G394" s="608" t="s">
        <v>397</v>
      </c>
      <c r="H394" s="608" t="s">
        <v>398</v>
      </c>
      <c r="I394" s="608" t="s">
        <v>18</v>
      </c>
      <c r="J394" s="608" t="s">
        <v>18</v>
      </c>
      <c r="K394" s="609">
        <v>2.5000000000000001E-2</v>
      </c>
      <c r="L394" s="608" t="s">
        <v>18</v>
      </c>
      <c r="M394" s="607">
        <v>44428</v>
      </c>
      <c r="N394" s="608" t="s">
        <v>505</v>
      </c>
      <c r="O394" s="617"/>
    </row>
    <row r="395" spans="1:15" ht="30">
      <c r="A395" s="608" t="s">
        <v>985</v>
      </c>
      <c r="B395" s="608" t="s">
        <v>15</v>
      </c>
      <c r="C395" s="608" t="s">
        <v>984</v>
      </c>
      <c r="D395" s="617"/>
      <c r="E395" s="641"/>
      <c r="F395" s="608" t="s">
        <v>983</v>
      </c>
      <c r="G395" s="608" t="s">
        <v>983</v>
      </c>
      <c r="H395" s="608" t="s">
        <v>982</v>
      </c>
      <c r="I395" s="608" t="s">
        <v>18</v>
      </c>
      <c r="J395" s="608" t="s">
        <v>981</v>
      </c>
      <c r="K395" s="617"/>
      <c r="L395" s="608" t="s">
        <v>18</v>
      </c>
      <c r="M395" s="607">
        <v>44417</v>
      </c>
      <c r="N395" s="608" t="s">
        <v>18</v>
      </c>
      <c r="O395" s="607">
        <v>44419</v>
      </c>
    </row>
    <row r="396" spans="1:15">
      <c r="A396" s="608" t="s">
        <v>756</v>
      </c>
      <c r="B396" s="608" t="s">
        <v>15</v>
      </c>
      <c r="C396" s="608" t="s">
        <v>757</v>
      </c>
      <c r="D396" s="607">
        <v>44411</v>
      </c>
      <c r="E396" s="610">
        <v>0.27638888888888891</v>
      </c>
      <c r="F396" s="608" t="s">
        <v>67</v>
      </c>
      <c r="G396" s="608" t="s">
        <v>67</v>
      </c>
      <c r="H396" s="608" t="s">
        <v>68</v>
      </c>
      <c r="I396" s="608" t="s">
        <v>18</v>
      </c>
      <c r="J396" s="608" t="s">
        <v>980</v>
      </c>
      <c r="K396" s="609">
        <v>0.1</v>
      </c>
      <c r="L396" s="608" t="s">
        <v>18</v>
      </c>
      <c r="M396" s="607">
        <v>44411</v>
      </c>
      <c r="N396" s="608" t="s">
        <v>24</v>
      </c>
      <c r="O396" s="607">
        <v>44413</v>
      </c>
    </row>
    <row r="397" spans="1:15">
      <c r="A397" s="608" t="s">
        <v>859</v>
      </c>
      <c r="B397" s="608" t="s">
        <v>15</v>
      </c>
      <c r="C397" s="608" t="s">
        <v>858</v>
      </c>
      <c r="D397" s="607">
        <v>44418</v>
      </c>
      <c r="E397" s="610">
        <v>0.56944444444444442</v>
      </c>
      <c r="F397" s="608" t="s">
        <v>67</v>
      </c>
      <c r="G397" s="608" t="s">
        <v>67</v>
      </c>
      <c r="H397" s="608" t="s">
        <v>68</v>
      </c>
      <c r="I397" s="608" t="s">
        <v>18</v>
      </c>
      <c r="J397" s="608" t="s">
        <v>979</v>
      </c>
      <c r="K397" s="609">
        <v>0.1</v>
      </c>
      <c r="L397" s="608" t="s">
        <v>18</v>
      </c>
      <c r="M397" s="607">
        <v>44419</v>
      </c>
      <c r="N397" s="608" t="s">
        <v>24</v>
      </c>
      <c r="O397" s="607">
        <v>44425</v>
      </c>
    </row>
    <row r="398" spans="1:15">
      <c r="A398" s="608" t="s">
        <v>833</v>
      </c>
      <c r="B398" s="608" t="s">
        <v>15</v>
      </c>
      <c r="C398" s="608" t="s">
        <v>834</v>
      </c>
      <c r="D398" s="607">
        <v>44425</v>
      </c>
      <c r="E398" s="610">
        <v>0.66666666666666663</v>
      </c>
      <c r="F398" s="608" t="s">
        <v>535</v>
      </c>
      <c r="G398" s="608" t="s">
        <v>535</v>
      </c>
      <c r="H398" s="608" t="s">
        <v>536</v>
      </c>
      <c r="I398" s="608" t="s">
        <v>18</v>
      </c>
      <c r="J398" s="608" t="s">
        <v>18</v>
      </c>
      <c r="K398" s="617"/>
      <c r="L398" s="608" t="s">
        <v>18</v>
      </c>
      <c r="M398" s="607">
        <v>44426</v>
      </c>
      <c r="N398" s="608" t="s">
        <v>18</v>
      </c>
      <c r="O398" s="617"/>
    </row>
    <row r="399" spans="1:15">
      <c r="A399" s="608" t="s">
        <v>836</v>
      </c>
      <c r="B399" s="608" t="s">
        <v>15</v>
      </c>
      <c r="C399" s="608" t="s">
        <v>837</v>
      </c>
      <c r="D399" s="607">
        <v>44426</v>
      </c>
      <c r="E399" s="610">
        <v>0.5854166666666667</v>
      </c>
      <c r="F399" s="608" t="s">
        <v>535</v>
      </c>
      <c r="G399" s="608" t="s">
        <v>535</v>
      </c>
      <c r="H399" s="608" t="s">
        <v>536</v>
      </c>
      <c r="I399" s="608" t="s">
        <v>18</v>
      </c>
      <c r="J399" s="608" t="s">
        <v>18</v>
      </c>
      <c r="K399" s="617"/>
      <c r="L399" s="608" t="s">
        <v>18</v>
      </c>
      <c r="M399" s="607">
        <v>44427</v>
      </c>
      <c r="N399" s="608" t="s">
        <v>18</v>
      </c>
      <c r="O399" s="617"/>
    </row>
    <row r="400" spans="1:15">
      <c r="A400" s="608" t="s">
        <v>839</v>
      </c>
      <c r="B400" s="608" t="s">
        <v>15</v>
      </c>
      <c r="C400" s="608" t="s">
        <v>840</v>
      </c>
      <c r="D400" s="607">
        <v>44427</v>
      </c>
      <c r="E400" s="610">
        <v>0.64444444444444449</v>
      </c>
      <c r="F400" s="608" t="s">
        <v>535</v>
      </c>
      <c r="G400" s="608" t="s">
        <v>535</v>
      </c>
      <c r="H400" s="608" t="s">
        <v>536</v>
      </c>
      <c r="I400" s="608" t="s">
        <v>18</v>
      </c>
      <c r="J400" s="608" t="s">
        <v>18</v>
      </c>
      <c r="K400" s="617"/>
      <c r="L400" s="608" t="s">
        <v>18</v>
      </c>
      <c r="M400" s="607">
        <v>44428</v>
      </c>
      <c r="N400" s="608" t="s">
        <v>18</v>
      </c>
      <c r="O400" s="617"/>
    </row>
    <row r="401" spans="1:15">
      <c r="A401" s="608" t="s">
        <v>848</v>
      </c>
      <c r="B401" s="608" t="s">
        <v>15</v>
      </c>
      <c r="C401" s="608" t="s">
        <v>847</v>
      </c>
      <c r="D401" s="607">
        <v>44426</v>
      </c>
      <c r="E401" s="610">
        <v>0.5395833333333333</v>
      </c>
      <c r="F401" s="608" t="s">
        <v>535</v>
      </c>
      <c r="G401" s="608" t="s">
        <v>535</v>
      </c>
      <c r="H401" s="608" t="s">
        <v>536</v>
      </c>
      <c r="I401" s="608" t="s">
        <v>18</v>
      </c>
      <c r="J401" s="608" t="s">
        <v>34</v>
      </c>
      <c r="K401" s="617"/>
      <c r="L401" s="608" t="s">
        <v>18</v>
      </c>
      <c r="M401" s="607">
        <v>44427</v>
      </c>
      <c r="N401" s="608" t="s">
        <v>18</v>
      </c>
      <c r="O401" s="607">
        <v>44440</v>
      </c>
    </row>
    <row r="402" spans="1:15">
      <c r="A402" s="608" t="s">
        <v>833</v>
      </c>
      <c r="B402" s="608" t="s">
        <v>15</v>
      </c>
      <c r="C402" s="608" t="s">
        <v>834</v>
      </c>
      <c r="D402" s="607">
        <v>44425</v>
      </c>
      <c r="E402" s="610">
        <v>0.66666666666666663</v>
      </c>
      <c r="F402" s="608" t="s">
        <v>504</v>
      </c>
      <c r="G402" s="608" t="s">
        <v>159</v>
      </c>
      <c r="H402" s="608" t="s">
        <v>160</v>
      </c>
      <c r="I402" s="608" t="s">
        <v>18</v>
      </c>
      <c r="J402" s="608" t="s">
        <v>835</v>
      </c>
      <c r="K402" s="609">
        <v>0.3</v>
      </c>
      <c r="L402" s="608" t="s">
        <v>18</v>
      </c>
      <c r="M402" s="607">
        <v>44426</v>
      </c>
      <c r="N402" s="608" t="s">
        <v>505</v>
      </c>
      <c r="O402" s="607">
        <v>44433</v>
      </c>
    </row>
    <row r="403" spans="1:15">
      <c r="A403" s="608" t="s">
        <v>836</v>
      </c>
      <c r="B403" s="608" t="s">
        <v>15</v>
      </c>
      <c r="C403" s="608" t="s">
        <v>837</v>
      </c>
      <c r="D403" s="607">
        <v>44426</v>
      </c>
      <c r="E403" s="610">
        <v>0.5854166666666667</v>
      </c>
      <c r="F403" s="608" t="s">
        <v>504</v>
      </c>
      <c r="G403" s="608" t="s">
        <v>159</v>
      </c>
      <c r="H403" s="608" t="s">
        <v>160</v>
      </c>
      <c r="I403" s="608" t="s">
        <v>18</v>
      </c>
      <c r="J403" s="608" t="s">
        <v>838</v>
      </c>
      <c r="K403" s="609">
        <v>0.03</v>
      </c>
      <c r="L403" s="608" t="s">
        <v>18</v>
      </c>
      <c r="M403" s="607">
        <v>44427</v>
      </c>
      <c r="N403" s="608" t="s">
        <v>505</v>
      </c>
      <c r="O403" s="607">
        <v>44433</v>
      </c>
    </row>
    <row r="404" spans="1:15">
      <c r="A404" s="608" t="s">
        <v>839</v>
      </c>
      <c r="B404" s="608" t="s">
        <v>15</v>
      </c>
      <c r="C404" s="608" t="s">
        <v>840</v>
      </c>
      <c r="D404" s="607">
        <v>44427</v>
      </c>
      <c r="E404" s="610">
        <v>0.64444444444444449</v>
      </c>
      <c r="F404" s="608" t="s">
        <v>504</v>
      </c>
      <c r="G404" s="608" t="s">
        <v>159</v>
      </c>
      <c r="H404" s="608" t="s">
        <v>160</v>
      </c>
      <c r="I404" s="608" t="s">
        <v>18</v>
      </c>
      <c r="J404" s="608" t="s">
        <v>838</v>
      </c>
      <c r="K404" s="609">
        <v>0.03</v>
      </c>
      <c r="L404" s="608" t="s">
        <v>18</v>
      </c>
      <c r="M404" s="607">
        <v>44428</v>
      </c>
      <c r="N404" s="608" t="s">
        <v>505</v>
      </c>
      <c r="O404" s="607">
        <v>44433</v>
      </c>
    </row>
    <row r="405" spans="1:15">
      <c r="A405" s="608" t="s">
        <v>833</v>
      </c>
      <c r="B405" s="608" t="s">
        <v>15</v>
      </c>
      <c r="C405" s="608" t="s">
        <v>834</v>
      </c>
      <c r="D405" s="607">
        <v>44425</v>
      </c>
      <c r="E405" s="610">
        <v>0.66666666666666663</v>
      </c>
      <c r="F405" s="608" t="s">
        <v>504</v>
      </c>
      <c r="G405" s="608" t="s">
        <v>161</v>
      </c>
      <c r="H405" s="608" t="s">
        <v>162</v>
      </c>
      <c r="I405" s="608" t="s">
        <v>18</v>
      </c>
      <c r="J405" s="608" t="s">
        <v>835</v>
      </c>
      <c r="K405" s="609">
        <v>0.3</v>
      </c>
      <c r="L405" s="608" t="s">
        <v>18</v>
      </c>
      <c r="M405" s="607">
        <v>44426</v>
      </c>
      <c r="N405" s="608" t="s">
        <v>505</v>
      </c>
      <c r="O405" s="607">
        <v>44433</v>
      </c>
    </row>
    <row r="406" spans="1:15">
      <c r="A406" s="608" t="s">
        <v>836</v>
      </c>
      <c r="B406" s="608" t="s">
        <v>15</v>
      </c>
      <c r="C406" s="608" t="s">
        <v>837</v>
      </c>
      <c r="D406" s="607">
        <v>44426</v>
      </c>
      <c r="E406" s="610">
        <v>0.5854166666666667</v>
      </c>
      <c r="F406" s="608" t="s">
        <v>504</v>
      </c>
      <c r="G406" s="608" t="s">
        <v>161</v>
      </c>
      <c r="H406" s="608" t="s">
        <v>162</v>
      </c>
      <c r="I406" s="608" t="s">
        <v>18</v>
      </c>
      <c r="J406" s="608" t="s">
        <v>838</v>
      </c>
      <c r="K406" s="609">
        <v>0.03</v>
      </c>
      <c r="L406" s="608" t="s">
        <v>18</v>
      </c>
      <c r="M406" s="607">
        <v>44427</v>
      </c>
      <c r="N406" s="608" t="s">
        <v>505</v>
      </c>
      <c r="O406" s="607">
        <v>44433</v>
      </c>
    </row>
    <row r="407" spans="1:15">
      <c r="A407" s="608" t="s">
        <v>839</v>
      </c>
      <c r="B407" s="608" t="s">
        <v>15</v>
      </c>
      <c r="C407" s="608" t="s">
        <v>840</v>
      </c>
      <c r="D407" s="607">
        <v>44427</v>
      </c>
      <c r="E407" s="610">
        <v>0.64444444444444449</v>
      </c>
      <c r="F407" s="608" t="s">
        <v>504</v>
      </c>
      <c r="G407" s="608" t="s">
        <v>161</v>
      </c>
      <c r="H407" s="608" t="s">
        <v>162</v>
      </c>
      <c r="I407" s="608" t="s">
        <v>18</v>
      </c>
      <c r="J407" s="608" t="s">
        <v>838</v>
      </c>
      <c r="K407" s="609">
        <v>0.03</v>
      </c>
      <c r="L407" s="608" t="s">
        <v>18</v>
      </c>
      <c r="M407" s="607">
        <v>44428</v>
      </c>
      <c r="N407" s="608" t="s">
        <v>505</v>
      </c>
      <c r="O407" s="621">
        <v>44433</v>
      </c>
    </row>
    <row r="408" spans="1:15">
      <c r="A408" s="608" t="s">
        <v>833</v>
      </c>
      <c r="B408" s="608" t="s">
        <v>15</v>
      </c>
      <c r="C408" s="608" t="s">
        <v>834</v>
      </c>
      <c r="D408" s="607">
        <v>44425</v>
      </c>
      <c r="E408" s="610">
        <v>0.66666666666666663</v>
      </c>
      <c r="F408" s="608" t="s">
        <v>504</v>
      </c>
      <c r="G408" s="608" t="s">
        <v>163</v>
      </c>
      <c r="H408" s="608" t="s">
        <v>164</v>
      </c>
      <c r="I408" s="608" t="s">
        <v>18</v>
      </c>
      <c r="J408" s="608" t="s">
        <v>835</v>
      </c>
      <c r="K408" s="609">
        <v>0.3</v>
      </c>
      <c r="L408" s="608" t="s">
        <v>18</v>
      </c>
      <c r="M408" s="607">
        <v>44426</v>
      </c>
      <c r="N408" s="608" t="s">
        <v>505</v>
      </c>
      <c r="O408" s="621">
        <v>44433</v>
      </c>
    </row>
    <row r="409" spans="1:15">
      <c r="A409" s="608" t="s">
        <v>836</v>
      </c>
      <c r="B409" s="608" t="s">
        <v>15</v>
      </c>
      <c r="C409" s="608" t="s">
        <v>837</v>
      </c>
      <c r="D409" s="607">
        <v>44426</v>
      </c>
      <c r="E409" s="610">
        <v>0.5854166666666667</v>
      </c>
      <c r="F409" s="608" t="s">
        <v>504</v>
      </c>
      <c r="G409" s="608" t="s">
        <v>163</v>
      </c>
      <c r="H409" s="608" t="s">
        <v>164</v>
      </c>
      <c r="I409" s="608" t="s">
        <v>18</v>
      </c>
      <c r="J409" s="608" t="s">
        <v>838</v>
      </c>
      <c r="K409" s="609">
        <v>0.03</v>
      </c>
      <c r="L409" s="608" t="s">
        <v>18</v>
      </c>
      <c r="M409" s="607">
        <v>44427</v>
      </c>
      <c r="N409" s="608" t="s">
        <v>505</v>
      </c>
      <c r="O409" s="621">
        <v>44433</v>
      </c>
    </row>
    <row r="410" spans="1:15">
      <c r="A410" s="608" t="s">
        <v>839</v>
      </c>
      <c r="B410" s="608" t="s">
        <v>15</v>
      </c>
      <c r="C410" s="608" t="s">
        <v>840</v>
      </c>
      <c r="D410" s="607">
        <v>44427</v>
      </c>
      <c r="E410" s="610">
        <v>0.64444444444444449</v>
      </c>
      <c r="F410" s="608" t="s">
        <v>504</v>
      </c>
      <c r="G410" s="608" t="s">
        <v>163</v>
      </c>
      <c r="H410" s="608" t="s">
        <v>164</v>
      </c>
      <c r="I410" s="608" t="s">
        <v>18</v>
      </c>
      <c r="J410" s="608" t="s">
        <v>838</v>
      </c>
      <c r="K410" s="609">
        <v>0.03</v>
      </c>
      <c r="L410" s="608" t="s">
        <v>18</v>
      </c>
      <c r="M410" s="607">
        <v>44428</v>
      </c>
      <c r="N410" s="608" t="s">
        <v>505</v>
      </c>
      <c r="O410" s="621">
        <v>44433</v>
      </c>
    </row>
    <row r="411" spans="1:15">
      <c r="A411" s="608" t="s">
        <v>833</v>
      </c>
      <c r="B411" s="608" t="s">
        <v>15</v>
      </c>
      <c r="C411" s="608" t="s">
        <v>834</v>
      </c>
      <c r="D411" s="607">
        <v>44425</v>
      </c>
      <c r="E411" s="610">
        <v>0.66666666666666663</v>
      </c>
      <c r="F411" s="608" t="s">
        <v>504</v>
      </c>
      <c r="G411" s="608" t="s">
        <v>165</v>
      </c>
      <c r="H411" s="608" t="s">
        <v>166</v>
      </c>
      <c r="I411" s="608" t="s">
        <v>18</v>
      </c>
      <c r="J411" s="608" t="s">
        <v>835</v>
      </c>
      <c r="K411" s="609">
        <v>0.3</v>
      </c>
      <c r="L411" s="608" t="s">
        <v>18</v>
      </c>
      <c r="M411" s="607">
        <v>44426</v>
      </c>
      <c r="N411" s="608" t="s">
        <v>505</v>
      </c>
      <c r="O411" s="621">
        <v>44433</v>
      </c>
    </row>
    <row r="412" spans="1:15">
      <c r="A412" s="608" t="s">
        <v>836</v>
      </c>
      <c r="B412" s="608" t="s">
        <v>15</v>
      </c>
      <c r="C412" s="608" t="s">
        <v>837</v>
      </c>
      <c r="D412" s="607">
        <v>44426</v>
      </c>
      <c r="E412" s="610">
        <v>0.5854166666666667</v>
      </c>
      <c r="F412" s="608" t="s">
        <v>504</v>
      </c>
      <c r="G412" s="608" t="s">
        <v>165</v>
      </c>
      <c r="H412" s="608" t="s">
        <v>166</v>
      </c>
      <c r="I412" s="608" t="s">
        <v>18</v>
      </c>
      <c r="J412" s="608" t="s">
        <v>838</v>
      </c>
      <c r="K412" s="609">
        <v>0.03</v>
      </c>
      <c r="L412" s="608" t="s">
        <v>18</v>
      </c>
      <c r="M412" s="607">
        <v>44427</v>
      </c>
      <c r="N412" s="608" t="s">
        <v>505</v>
      </c>
      <c r="O412" s="621">
        <v>44433</v>
      </c>
    </row>
    <row r="413" spans="1:15">
      <c r="A413" s="608" t="s">
        <v>839</v>
      </c>
      <c r="B413" s="608" t="s">
        <v>15</v>
      </c>
      <c r="C413" s="608" t="s">
        <v>840</v>
      </c>
      <c r="D413" s="607">
        <v>44427</v>
      </c>
      <c r="E413" s="610">
        <v>0.64444444444444449</v>
      </c>
      <c r="F413" s="608" t="s">
        <v>504</v>
      </c>
      <c r="G413" s="608" t="s">
        <v>165</v>
      </c>
      <c r="H413" s="608" t="s">
        <v>166</v>
      </c>
      <c r="I413" s="608" t="s">
        <v>18</v>
      </c>
      <c r="J413" s="608" t="s">
        <v>838</v>
      </c>
      <c r="K413" s="609">
        <v>0.03</v>
      </c>
      <c r="L413" s="608" t="s">
        <v>18</v>
      </c>
      <c r="M413" s="607">
        <v>44428</v>
      </c>
      <c r="N413" s="608" t="s">
        <v>505</v>
      </c>
      <c r="O413" s="621">
        <v>44433</v>
      </c>
    </row>
    <row r="414" spans="1:15">
      <c r="A414" s="608" t="s">
        <v>833</v>
      </c>
      <c r="B414" s="608" t="s">
        <v>15</v>
      </c>
      <c r="C414" s="608" t="s">
        <v>834</v>
      </c>
      <c r="D414" s="607">
        <v>44425</v>
      </c>
      <c r="E414" s="610">
        <v>0.66666666666666663</v>
      </c>
      <c r="F414" s="608" t="s">
        <v>504</v>
      </c>
      <c r="G414" s="608" t="s">
        <v>167</v>
      </c>
      <c r="H414" s="608" t="s">
        <v>168</v>
      </c>
      <c r="I414" s="608" t="s">
        <v>18</v>
      </c>
      <c r="J414" s="608" t="s">
        <v>835</v>
      </c>
      <c r="K414" s="609">
        <v>0.3</v>
      </c>
      <c r="L414" s="608" t="s">
        <v>18</v>
      </c>
      <c r="M414" s="607">
        <v>44426</v>
      </c>
      <c r="N414" s="608" t="s">
        <v>505</v>
      </c>
      <c r="O414" s="621">
        <v>44433</v>
      </c>
    </row>
    <row r="415" spans="1:15">
      <c r="A415" s="608" t="s">
        <v>836</v>
      </c>
      <c r="B415" s="608" t="s">
        <v>15</v>
      </c>
      <c r="C415" s="608" t="s">
        <v>837</v>
      </c>
      <c r="D415" s="607">
        <v>44426</v>
      </c>
      <c r="E415" s="610">
        <v>0.5854166666666667</v>
      </c>
      <c r="F415" s="608" t="s">
        <v>504</v>
      </c>
      <c r="G415" s="608" t="s">
        <v>167</v>
      </c>
      <c r="H415" s="608" t="s">
        <v>168</v>
      </c>
      <c r="I415" s="608" t="s">
        <v>18</v>
      </c>
      <c r="J415" s="608" t="s">
        <v>838</v>
      </c>
      <c r="K415" s="609">
        <v>0.03</v>
      </c>
      <c r="L415" s="608" t="s">
        <v>18</v>
      </c>
      <c r="M415" s="607">
        <v>44427</v>
      </c>
      <c r="N415" s="608" t="s">
        <v>505</v>
      </c>
      <c r="O415" s="621">
        <v>44433</v>
      </c>
    </row>
    <row r="416" spans="1:15">
      <c r="A416" s="608" t="s">
        <v>839</v>
      </c>
      <c r="B416" s="608" t="s">
        <v>15</v>
      </c>
      <c r="C416" s="608" t="s">
        <v>840</v>
      </c>
      <c r="D416" s="607">
        <v>44427</v>
      </c>
      <c r="E416" s="610">
        <v>0.64444444444444449</v>
      </c>
      <c r="F416" s="608" t="s">
        <v>504</v>
      </c>
      <c r="G416" s="608" t="s">
        <v>167</v>
      </c>
      <c r="H416" s="608" t="s">
        <v>168</v>
      </c>
      <c r="I416" s="608" t="s">
        <v>18</v>
      </c>
      <c r="J416" s="608" t="s">
        <v>838</v>
      </c>
      <c r="K416" s="609">
        <v>0.03</v>
      </c>
      <c r="L416" s="608" t="s">
        <v>18</v>
      </c>
      <c r="M416" s="607">
        <v>44428</v>
      </c>
      <c r="N416" s="608" t="s">
        <v>505</v>
      </c>
      <c r="O416" s="621">
        <v>44433</v>
      </c>
    </row>
    <row r="417" spans="1:15">
      <c r="A417" s="608" t="s">
        <v>816</v>
      </c>
      <c r="B417" s="608" t="s">
        <v>15</v>
      </c>
      <c r="C417" s="608" t="s">
        <v>817</v>
      </c>
      <c r="D417" s="607">
        <v>44434</v>
      </c>
      <c r="E417" s="610">
        <v>0.49513888888888891</v>
      </c>
      <c r="F417" s="608" t="s">
        <v>16</v>
      </c>
      <c r="G417" s="608" t="s">
        <v>16</v>
      </c>
      <c r="H417" s="608" t="s">
        <v>17</v>
      </c>
      <c r="I417" s="608" t="s">
        <v>18</v>
      </c>
      <c r="J417" s="608" t="s">
        <v>818</v>
      </c>
      <c r="K417" s="617"/>
      <c r="L417" s="608" t="s">
        <v>18</v>
      </c>
      <c r="M417" s="607">
        <v>44434</v>
      </c>
      <c r="N417" s="608" t="s">
        <v>19</v>
      </c>
      <c r="O417" s="621">
        <v>44435</v>
      </c>
    </row>
    <row r="418" spans="1:15">
      <c r="A418" s="608" t="s">
        <v>799</v>
      </c>
      <c r="B418" s="608" t="s">
        <v>15</v>
      </c>
      <c r="C418" s="608" t="s">
        <v>20</v>
      </c>
      <c r="D418" s="607">
        <v>44412</v>
      </c>
      <c r="E418" s="610">
        <v>0.27083333333333331</v>
      </c>
      <c r="F418" s="608" t="s">
        <v>16</v>
      </c>
      <c r="G418" s="608" t="s">
        <v>16</v>
      </c>
      <c r="H418" s="608" t="s">
        <v>17</v>
      </c>
      <c r="I418" s="608" t="s">
        <v>18</v>
      </c>
      <c r="J418" s="608" t="s">
        <v>798</v>
      </c>
      <c r="K418" s="617"/>
      <c r="L418" s="608" t="s">
        <v>18</v>
      </c>
      <c r="M418" s="607">
        <v>44412</v>
      </c>
      <c r="N418" s="608" t="s">
        <v>19</v>
      </c>
      <c r="O418" s="616">
        <v>44413</v>
      </c>
    </row>
    <row r="419" spans="1:15">
      <c r="A419" s="608" t="s">
        <v>803</v>
      </c>
      <c r="B419" s="608" t="s">
        <v>15</v>
      </c>
      <c r="C419" s="608" t="s">
        <v>20</v>
      </c>
      <c r="D419" s="607">
        <v>44418</v>
      </c>
      <c r="E419" s="610">
        <v>0.27083333333333331</v>
      </c>
      <c r="F419" s="608" t="s">
        <v>16</v>
      </c>
      <c r="G419" s="608" t="s">
        <v>16</v>
      </c>
      <c r="H419" s="608" t="s">
        <v>17</v>
      </c>
      <c r="I419" s="608" t="s">
        <v>18</v>
      </c>
      <c r="J419" s="608" t="s">
        <v>798</v>
      </c>
      <c r="K419" s="617"/>
      <c r="L419" s="608" t="s">
        <v>18</v>
      </c>
      <c r="M419" s="607">
        <v>44418</v>
      </c>
      <c r="N419" s="608" t="s">
        <v>19</v>
      </c>
      <c r="O419" s="621">
        <v>44419</v>
      </c>
    </row>
    <row r="420" spans="1:15">
      <c r="A420" s="608" t="s">
        <v>804</v>
      </c>
      <c r="B420" s="608" t="s">
        <v>15</v>
      </c>
      <c r="C420" s="608" t="s">
        <v>20</v>
      </c>
      <c r="D420" s="607">
        <v>44419</v>
      </c>
      <c r="E420" s="610">
        <v>0.26944444444444443</v>
      </c>
      <c r="F420" s="608" t="s">
        <v>16</v>
      </c>
      <c r="G420" s="608" t="s">
        <v>16</v>
      </c>
      <c r="H420" s="608" t="s">
        <v>17</v>
      </c>
      <c r="I420" s="608" t="s">
        <v>18</v>
      </c>
      <c r="J420" s="608" t="s">
        <v>798</v>
      </c>
      <c r="K420" s="617"/>
      <c r="L420" s="608" t="s">
        <v>18</v>
      </c>
      <c r="M420" s="607">
        <v>44419</v>
      </c>
      <c r="N420" s="608" t="s">
        <v>19</v>
      </c>
      <c r="O420" s="639"/>
    </row>
    <row r="421" spans="1:15">
      <c r="A421" s="608" t="s">
        <v>807</v>
      </c>
      <c r="B421" s="608" t="s">
        <v>15</v>
      </c>
      <c r="C421" s="608" t="s">
        <v>20</v>
      </c>
      <c r="D421" s="607">
        <v>44421</v>
      </c>
      <c r="E421" s="610">
        <v>0.27500000000000002</v>
      </c>
      <c r="F421" s="608" t="s">
        <v>16</v>
      </c>
      <c r="G421" s="608" t="s">
        <v>16</v>
      </c>
      <c r="H421" s="608" t="s">
        <v>17</v>
      </c>
      <c r="I421" s="608" t="s">
        <v>18</v>
      </c>
      <c r="J421" s="608" t="s">
        <v>798</v>
      </c>
      <c r="K421" s="617"/>
      <c r="L421" s="608" t="s">
        <v>18</v>
      </c>
      <c r="M421" s="607">
        <v>44421</v>
      </c>
      <c r="N421" s="608" t="s">
        <v>19</v>
      </c>
      <c r="O421" s="621">
        <v>44422</v>
      </c>
    </row>
    <row r="422" spans="1:15">
      <c r="A422" s="608" t="s">
        <v>808</v>
      </c>
      <c r="B422" s="608" t="s">
        <v>15</v>
      </c>
      <c r="C422" s="608" t="s">
        <v>20</v>
      </c>
      <c r="D422" s="607">
        <v>44425</v>
      </c>
      <c r="E422" s="610">
        <v>0.27847222222222223</v>
      </c>
      <c r="F422" s="608" t="s">
        <v>16</v>
      </c>
      <c r="G422" s="608" t="s">
        <v>16</v>
      </c>
      <c r="H422" s="608" t="s">
        <v>17</v>
      </c>
      <c r="I422" s="608" t="s">
        <v>18</v>
      </c>
      <c r="J422" s="608" t="s">
        <v>809</v>
      </c>
      <c r="K422" s="617"/>
      <c r="L422" s="608" t="s">
        <v>18</v>
      </c>
      <c r="M422" s="607">
        <v>44425</v>
      </c>
      <c r="N422" s="608" t="s">
        <v>19</v>
      </c>
      <c r="O422" s="621">
        <v>44426</v>
      </c>
    </row>
    <row r="423" spans="1:15">
      <c r="A423" s="608" t="s">
        <v>810</v>
      </c>
      <c r="B423" s="608" t="s">
        <v>15</v>
      </c>
      <c r="C423" s="608" t="s">
        <v>20</v>
      </c>
      <c r="D423" s="607">
        <v>44426</v>
      </c>
      <c r="E423" s="610">
        <v>0.27152777777777776</v>
      </c>
      <c r="F423" s="608" t="s">
        <v>16</v>
      </c>
      <c r="G423" s="608" t="s">
        <v>16</v>
      </c>
      <c r="H423" s="608" t="s">
        <v>17</v>
      </c>
      <c r="I423" s="608" t="s">
        <v>18</v>
      </c>
      <c r="J423" s="608" t="s">
        <v>798</v>
      </c>
      <c r="K423" s="617"/>
      <c r="L423" s="608" t="s">
        <v>18</v>
      </c>
      <c r="M423" s="607">
        <v>44426</v>
      </c>
      <c r="N423" s="608" t="s">
        <v>19</v>
      </c>
      <c r="O423" s="621">
        <v>44427</v>
      </c>
    </row>
    <row r="424" spans="1:15">
      <c r="A424" s="608" t="s">
        <v>811</v>
      </c>
      <c r="B424" s="608" t="s">
        <v>15</v>
      </c>
      <c r="C424" s="608" t="s">
        <v>20</v>
      </c>
      <c r="D424" s="607">
        <v>44427</v>
      </c>
      <c r="E424" s="610">
        <v>0.28125</v>
      </c>
      <c r="F424" s="608" t="s">
        <v>16</v>
      </c>
      <c r="G424" s="608" t="s">
        <v>16</v>
      </c>
      <c r="H424" s="608" t="s">
        <v>17</v>
      </c>
      <c r="I424" s="608" t="s">
        <v>18</v>
      </c>
      <c r="J424" s="608" t="s">
        <v>812</v>
      </c>
      <c r="K424" s="617"/>
      <c r="L424" s="608" t="s">
        <v>18</v>
      </c>
      <c r="M424" s="607">
        <v>44427</v>
      </c>
      <c r="N424" s="608" t="s">
        <v>19</v>
      </c>
      <c r="O424" s="621">
        <v>44428</v>
      </c>
    </row>
    <row r="425" spans="1:15">
      <c r="A425" s="608" t="s">
        <v>813</v>
      </c>
      <c r="B425" s="608" t="s">
        <v>15</v>
      </c>
      <c r="C425" s="608" t="s">
        <v>20</v>
      </c>
      <c r="D425" s="607">
        <v>44432</v>
      </c>
      <c r="E425" s="610">
        <v>0.26944444444444443</v>
      </c>
      <c r="F425" s="608" t="s">
        <v>16</v>
      </c>
      <c r="G425" s="608" t="s">
        <v>16</v>
      </c>
      <c r="H425" s="608" t="s">
        <v>17</v>
      </c>
      <c r="I425" s="608" t="s">
        <v>18</v>
      </c>
      <c r="J425" s="608" t="s">
        <v>798</v>
      </c>
      <c r="K425" s="617"/>
      <c r="L425" s="608" t="s">
        <v>18</v>
      </c>
      <c r="M425" s="607">
        <v>44432</v>
      </c>
      <c r="N425" s="608" t="s">
        <v>19</v>
      </c>
      <c r="O425" s="621">
        <v>44433</v>
      </c>
    </row>
    <row r="426" spans="1:15">
      <c r="A426" s="608" t="s">
        <v>814</v>
      </c>
      <c r="B426" s="608" t="s">
        <v>15</v>
      </c>
      <c r="C426" s="608" t="s">
        <v>20</v>
      </c>
      <c r="D426" s="607">
        <v>44433</v>
      </c>
      <c r="E426" s="610">
        <v>0.27361111111111114</v>
      </c>
      <c r="F426" s="608" t="s">
        <v>16</v>
      </c>
      <c r="G426" s="608" t="s">
        <v>16</v>
      </c>
      <c r="H426" s="608" t="s">
        <v>17</v>
      </c>
      <c r="I426" s="608" t="s">
        <v>18</v>
      </c>
      <c r="J426" s="608" t="s">
        <v>798</v>
      </c>
      <c r="K426" s="617"/>
      <c r="L426" s="608" t="s">
        <v>18</v>
      </c>
      <c r="M426" s="607">
        <v>44433</v>
      </c>
      <c r="N426" s="608" t="s">
        <v>19</v>
      </c>
      <c r="O426" s="621">
        <v>44434</v>
      </c>
    </row>
    <row r="427" spans="1:15">
      <c r="A427" s="608" t="s">
        <v>815</v>
      </c>
      <c r="B427" s="608" t="s">
        <v>15</v>
      </c>
      <c r="C427" s="608" t="s">
        <v>20</v>
      </c>
      <c r="D427" s="607">
        <v>44434</v>
      </c>
      <c r="E427" s="610">
        <v>0.28194444444444444</v>
      </c>
      <c r="F427" s="608" t="s">
        <v>16</v>
      </c>
      <c r="G427" s="608" t="s">
        <v>16</v>
      </c>
      <c r="H427" s="608" t="s">
        <v>17</v>
      </c>
      <c r="I427" s="608" t="s">
        <v>18</v>
      </c>
      <c r="J427" s="608" t="s">
        <v>798</v>
      </c>
      <c r="K427" s="617"/>
      <c r="L427" s="608" t="s">
        <v>18</v>
      </c>
      <c r="M427" s="607">
        <v>44434</v>
      </c>
      <c r="N427" s="608" t="s">
        <v>19</v>
      </c>
      <c r="O427" s="621">
        <v>44435</v>
      </c>
    </row>
    <row r="428" spans="1:15">
      <c r="A428" s="608" t="s">
        <v>819</v>
      </c>
      <c r="B428" s="608" t="s">
        <v>15</v>
      </c>
      <c r="C428" s="608" t="s">
        <v>20</v>
      </c>
      <c r="D428" s="607">
        <v>44439</v>
      </c>
      <c r="E428" s="610">
        <v>0.27500000000000002</v>
      </c>
      <c r="F428" s="608" t="s">
        <v>16</v>
      </c>
      <c r="G428" s="608" t="s">
        <v>16</v>
      </c>
      <c r="H428" s="608" t="s">
        <v>17</v>
      </c>
      <c r="I428" s="608" t="s">
        <v>18</v>
      </c>
      <c r="J428" s="608" t="s">
        <v>809</v>
      </c>
      <c r="K428" s="617"/>
      <c r="L428" s="608" t="s">
        <v>18</v>
      </c>
      <c r="M428" s="607">
        <v>44439</v>
      </c>
      <c r="N428" s="608" t="s">
        <v>19</v>
      </c>
      <c r="O428" s="621">
        <v>44440</v>
      </c>
    </row>
    <row r="429" spans="1:15">
      <c r="A429" s="608" t="s">
        <v>796</v>
      </c>
      <c r="B429" s="608" t="s">
        <v>15</v>
      </c>
      <c r="C429" s="608" t="s">
        <v>797</v>
      </c>
      <c r="D429" s="607">
        <v>44411</v>
      </c>
      <c r="E429" s="610">
        <v>0.27638888888888891</v>
      </c>
      <c r="F429" s="608" t="s">
        <v>16</v>
      </c>
      <c r="G429" s="608" t="s">
        <v>16</v>
      </c>
      <c r="H429" s="608" t="s">
        <v>17</v>
      </c>
      <c r="I429" s="608" t="s">
        <v>18</v>
      </c>
      <c r="J429" s="608" t="s">
        <v>798</v>
      </c>
      <c r="K429" s="617"/>
      <c r="L429" s="608" t="s">
        <v>18</v>
      </c>
      <c r="M429" s="607">
        <v>44411</v>
      </c>
      <c r="N429" s="608" t="s">
        <v>19</v>
      </c>
      <c r="O429" s="621">
        <v>44412</v>
      </c>
    </row>
    <row r="430" spans="1:15">
      <c r="A430" s="608" t="s">
        <v>805</v>
      </c>
      <c r="B430" s="608" t="s">
        <v>15</v>
      </c>
      <c r="C430" s="608" t="s">
        <v>806</v>
      </c>
      <c r="D430" s="607">
        <v>44420</v>
      </c>
      <c r="E430" s="610">
        <v>0.27986111111111112</v>
      </c>
      <c r="F430" s="608" t="s">
        <v>16</v>
      </c>
      <c r="G430" s="608" t="s">
        <v>16</v>
      </c>
      <c r="H430" s="608" t="s">
        <v>17</v>
      </c>
      <c r="I430" s="608" t="s">
        <v>18</v>
      </c>
      <c r="J430" s="608" t="s">
        <v>798</v>
      </c>
      <c r="K430" s="617"/>
      <c r="L430" s="608" t="s">
        <v>18</v>
      </c>
      <c r="M430" s="607">
        <v>44420</v>
      </c>
      <c r="N430" s="608" t="s">
        <v>19</v>
      </c>
      <c r="O430" s="621">
        <v>44421</v>
      </c>
    </row>
    <row r="431" spans="1:15">
      <c r="A431" s="608" t="s">
        <v>800</v>
      </c>
      <c r="B431" s="608" t="s">
        <v>15</v>
      </c>
      <c r="C431" s="608" t="s">
        <v>801</v>
      </c>
      <c r="D431" s="607">
        <v>44413</v>
      </c>
      <c r="E431" s="610">
        <v>0.27777777777777779</v>
      </c>
      <c r="F431" s="608" t="s">
        <v>16</v>
      </c>
      <c r="G431" s="608" t="s">
        <v>16</v>
      </c>
      <c r="H431" s="608" t="s">
        <v>17</v>
      </c>
      <c r="I431" s="608" t="s">
        <v>18</v>
      </c>
      <c r="J431" s="608" t="s">
        <v>802</v>
      </c>
      <c r="K431" s="617"/>
      <c r="L431" s="608" t="s">
        <v>18</v>
      </c>
      <c r="M431" s="607">
        <v>44413</v>
      </c>
      <c r="N431" s="608" t="s">
        <v>19</v>
      </c>
      <c r="O431" s="621">
        <v>44414</v>
      </c>
    </row>
    <row r="432" spans="1:15">
      <c r="A432" s="608" t="s">
        <v>833</v>
      </c>
      <c r="B432" s="608" t="s">
        <v>15</v>
      </c>
      <c r="C432" s="608" t="s">
        <v>834</v>
      </c>
      <c r="D432" s="607">
        <v>44425</v>
      </c>
      <c r="E432" s="610">
        <v>0.66666666666666663</v>
      </c>
      <c r="F432" s="608" t="s">
        <v>509</v>
      </c>
      <c r="G432" s="608" t="s">
        <v>267</v>
      </c>
      <c r="H432" s="608" t="s">
        <v>268</v>
      </c>
      <c r="I432" s="608" t="s">
        <v>18</v>
      </c>
      <c r="J432" s="608" t="s">
        <v>842</v>
      </c>
      <c r="K432" s="609">
        <v>5</v>
      </c>
      <c r="L432" s="608" t="s">
        <v>18</v>
      </c>
      <c r="M432" s="607">
        <v>44426</v>
      </c>
      <c r="N432" s="608" t="s">
        <v>505</v>
      </c>
      <c r="O432" s="621">
        <v>44435</v>
      </c>
    </row>
    <row r="433" spans="1:15">
      <c r="A433" s="608" t="s">
        <v>836</v>
      </c>
      <c r="B433" s="608" t="s">
        <v>15</v>
      </c>
      <c r="C433" s="608" t="s">
        <v>837</v>
      </c>
      <c r="D433" s="607">
        <v>44426</v>
      </c>
      <c r="E433" s="610">
        <v>0.5854166666666667</v>
      </c>
      <c r="F433" s="608" t="s">
        <v>509</v>
      </c>
      <c r="G433" s="608" t="s">
        <v>267</v>
      </c>
      <c r="H433" s="608" t="s">
        <v>268</v>
      </c>
      <c r="I433" s="608" t="s">
        <v>18</v>
      </c>
      <c r="J433" s="608" t="s">
        <v>842</v>
      </c>
      <c r="K433" s="609">
        <v>5</v>
      </c>
      <c r="L433" s="608" t="s">
        <v>18</v>
      </c>
      <c r="M433" s="607">
        <v>44427</v>
      </c>
      <c r="N433" s="608" t="s">
        <v>505</v>
      </c>
      <c r="O433" s="621">
        <v>44435</v>
      </c>
    </row>
    <row r="434" spans="1:15">
      <c r="A434" s="608" t="s">
        <v>839</v>
      </c>
      <c r="B434" s="608" t="s">
        <v>15</v>
      </c>
      <c r="C434" s="608" t="s">
        <v>840</v>
      </c>
      <c r="D434" s="607">
        <v>44427</v>
      </c>
      <c r="E434" s="610">
        <v>0.64444444444444449</v>
      </c>
      <c r="F434" s="608" t="s">
        <v>509</v>
      </c>
      <c r="G434" s="608" t="s">
        <v>267</v>
      </c>
      <c r="H434" s="608" t="s">
        <v>268</v>
      </c>
      <c r="I434" s="608" t="s">
        <v>18</v>
      </c>
      <c r="J434" s="608" t="s">
        <v>842</v>
      </c>
      <c r="K434" s="609">
        <v>5</v>
      </c>
      <c r="L434" s="608" t="s">
        <v>18</v>
      </c>
      <c r="M434" s="607">
        <v>44428</v>
      </c>
      <c r="N434" s="608" t="s">
        <v>505</v>
      </c>
      <c r="O434" s="621">
        <v>44435</v>
      </c>
    </row>
    <row r="435" spans="1:15">
      <c r="A435" s="608" t="s">
        <v>833</v>
      </c>
      <c r="B435" s="608" t="s">
        <v>15</v>
      </c>
      <c r="C435" s="608" t="s">
        <v>834</v>
      </c>
      <c r="D435" s="607">
        <v>44425</v>
      </c>
      <c r="E435" s="610">
        <v>0.66666666666666663</v>
      </c>
      <c r="F435" s="608" t="s">
        <v>509</v>
      </c>
      <c r="G435" s="608" t="s">
        <v>514</v>
      </c>
      <c r="H435" s="608" t="s">
        <v>515</v>
      </c>
      <c r="I435" s="608" t="s">
        <v>18</v>
      </c>
      <c r="J435" s="608" t="s">
        <v>842</v>
      </c>
      <c r="K435" s="609">
        <v>5</v>
      </c>
      <c r="L435" s="608" t="s">
        <v>18</v>
      </c>
      <c r="M435" s="607">
        <v>44426</v>
      </c>
      <c r="N435" s="608" t="s">
        <v>505</v>
      </c>
      <c r="O435" s="621">
        <v>44435</v>
      </c>
    </row>
    <row r="436" spans="1:15">
      <c r="A436" s="608" t="s">
        <v>836</v>
      </c>
      <c r="B436" s="608" t="s">
        <v>15</v>
      </c>
      <c r="C436" s="608" t="s">
        <v>837</v>
      </c>
      <c r="D436" s="607">
        <v>44426</v>
      </c>
      <c r="E436" s="610">
        <v>0.5854166666666667</v>
      </c>
      <c r="F436" s="608" t="s">
        <v>509</v>
      </c>
      <c r="G436" s="608" t="s">
        <v>514</v>
      </c>
      <c r="H436" s="608" t="s">
        <v>515</v>
      </c>
      <c r="I436" s="608" t="s">
        <v>18</v>
      </c>
      <c r="J436" s="608" t="s">
        <v>842</v>
      </c>
      <c r="K436" s="609">
        <v>5</v>
      </c>
      <c r="L436" s="608" t="s">
        <v>18</v>
      </c>
      <c r="M436" s="607">
        <v>44427</v>
      </c>
      <c r="N436" s="608" t="s">
        <v>505</v>
      </c>
      <c r="O436" s="621">
        <v>44435</v>
      </c>
    </row>
    <row r="437" spans="1:15">
      <c r="A437" s="608" t="s">
        <v>839</v>
      </c>
      <c r="B437" s="608" t="s">
        <v>15</v>
      </c>
      <c r="C437" s="608" t="s">
        <v>840</v>
      </c>
      <c r="D437" s="607">
        <v>44427</v>
      </c>
      <c r="E437" s="610">
        <v>0.64444444444444449</v>
      </c>
      <c r="F437" s="608" t="s">
        <v>509</v>
      </c>
      <c r="G437" s="608" t="s">
        <v>514</v>
      </c>
      <c r="H437" s="608" t="s">
        <v>515</v>
      </c>
      <c r="I437" s="608" t="s">
        <v>18</v>
      </c>
      <c r="J437" s="608" t="s">
        <v>842</v>
      </c>
      <c r="K437" s="609">
        <v>5</v>
      </c>
      <c r="L437" s="608" t="s">
        <v>18</v>
      </c>
      <c r="M437" s="607">
        <v>44428</v>
      </c>
      <c r="N437" s="608" t="s">
        <v>505</v>
      </c>
      <c r="O437" s="621">
        <v>44435</v>
      </c>
    </row>
    <row r="438" spans="1:15">
      <c r="A438" s="608" t="s">
        <v>833</v>
      </c>
      <c r="B438" s="608" t="s">
        <v>15</v>
      </c>
      <c r="C438" s="608" t="s">
        <v>834</v>
      </c>
      <c r="D438" s="607">
        <v>44425</v>
      </c>
      <c r="E438" s="610">
        <v>0.66666666666666663</v>
      </c>
      <c r="F438" s="608" t="s">
        <v>516</v>
      </c>
      <c r="G438" s="608" t="s">
        <v>399</v>
      </c>
      <c r="H438" s="608" t="s">
        <v>400</v>
      </c>
      <c r="I438" s="608" t="s">
        <v>18</v>
      </c>
      <c r="J438" s="608" t="s">
        <v>18</v>
      </c>
      <c r="K438" s="609">
        <v>2.5000000000000001E-2</v>
      </c>
      <c r="L438" s="608" t="s">
        <v>18</v>
      </c>
      <c r="M438" s="607">
        <v>44426</v>
      </c>
      <c r="N438" s="608" t="s">
        <v>505</v>
      </c>
      <c r="O438" s="639"/>
    </row>
    <row r="439" spans="1:15">
      <c r="A439" s="608" t="s">
        <v>836</v>
      </c>
      <c r="B439" s="608" t="s">
        <v>15</v>
      </c>
      <c r="C439" s="608" t="s">
        <v>837</v>
      </c>
      <c r="D439" s="607">
        <v>44426</v>
      </c>
      <c r="E439" s="610">
        <v>0.5854166666666667</v>
      </c>
      <c r="F439" s="608" t="s">
        <v>516</v>
      </c>
      <c r="G439" s="608" t="s">
        <v>399</v>
      </c>
      <c r="H439" s="608" t="s">
        <v>400</v>
      </c>
      <c r="I439" s="608" t="s">
        <v>18</v>
      </c>
      <c r="J439" s="608" t="s">
        <v>18</v>
      </c>
      <c r="K439" s="609">
        <v>2.5000000000000001E-2</v>
      </c>
      <c r="L439" s="608" t="s">
        <v>18</v>
      </c>
      <c r="M439" s="607">
        <v>44427</v>
      </c>
      <c r="N439" s="608" t="s">
        <v>505</v>
      </c>
      <c r="O439" s="639"/>
    </row>
    <row r="440" spans="1:15">
      <c r="A440" s="608" t="s">
        <v>839</v>
      </c>
      <c r="B440" s="608" t="s">
        <v>15</v>
      </c>
      <c r="C440" s="608" t="s">
        <v>840</v>
      </c>
      <c r="D440" s="607">
        <v>44427</v>
      </c>
      <c r="E440" s="610">
        <v>0.64444444444444449</v>
      </c>
      <c r="F440" s="608" t="s">
        <v>516</v>
      </c>
      <c r="G440" s="608" t="s">
        <v>399</v>
      </c>
      <c r="H440" s="608" t="s">
        <v>400</v>
      </c>
      <c r="I440" s="608" t="s">
        <v>18</v>
      </c>
      <c r="J440" s="608" t="s">
        <v>18</v>
      </c>
      <c r="K440" s="609">
        <v>2.5000000000000001E-2</v>
      </c>
      <c r="L440" s="608" t="s">
        <v>18</v>
      </c>
      <c r="M440" s="607">
        <v>44428</v>
      </c>
      <c r="N440" s="608" t="s">
        <v>505</v>
      </c>
      <c r="O440" s="639"/>
    </row>
    <row r="441" spans="1:15">
      <c r="A441" s="608" t="s">
        <v>833</v>
      </c>
      <c r="B441" s="608" t="s">
        <v>15</v>
      </c>
      <c r="C441" s="608" t="s">
        <v>834</v>
      </c>
      <c r="D441" s="607">
        <v>44425</v>
      </c>
      <c r="E441" s="610">
        <v>0.66666666666666663</v>
      </c>
      <c r="F441" s="608" t="s">
        <v>516</v>
      </c>
      <c r="G441" s="608" t="s">
        <v>401</v>
      </c>
      <c r="H441" s="608" t="s">
        <v>402</v>
      </c>
      <c r="I441" s="608" t="s">
        <v>18</v>
      </c>
      <c r="J441" s="608" t="s">
        <v>18</v>
      </c>
      <c r="K441" s="609">
        <v>2.5000000000000001E-2</v>
      </c>
      <c r="L441" s="608" t="s">
        <v>18</v>
      </c>
      <c r="M441" s="607">
        <v>44426</v>
      </c>
      <c r="N441" s="608" t="s">
        <v>505</v>
      </c>
      <c r="O441" s="639"/>
    </row>
    <row r="442" spans="1:15">
      <c r="A442" s="608" t="s">
        <v>836</v>
      </c>
      <c r="B442" s="608" t="s">
        <v>15</v>
      </c>
      <c r="C442" s="608" t="s">
        <v>837</v>
      </c>
      <c r="D442" s="607">
        <v>44426</v>
      </c>
      <c r="E442" s="610">
        <v>0.5854166666666667</v>
      </c>
      <c r="F442" s="608" t="s">
        <v>516</v>
      </c>
      <c r="G442" s="608" t="s">
        <v>401</v>
      </c>
      <c r="H442" s="608" t="s">
        <v>402</v>
      </c>
      <c r="I442" s="608" t="s">
        <v>18</v>
      </c>
      <c r="J442" s="608" t="s">
        <v>18</v>
      </c>
      <c r="K442" s="609">
        <v>2.5000000000000001E-2</v>
      </c>
      <c r="L442" s="608" t="s">
        <v>18</v>
      </c>
      <c r="M442" s="607">
        <v>44427</v>
      </c>
      <c r="N442" s="608" t="s">
        <v>505</v>
      </c>
      <c r="O442" s="639"/>
    </row>
    <row r="443" spans="1:15">
      <c r="A443" s="608" t="s">
        <v>839</v>
      </c>
      <c r="B443" s="608" t="s">
        <v>15</v>
      </c>
      <c r="C443" s="608" t="s">
        <v>840</v>
      </c>
      <c r="D443" s="607">
        <v>44427</v>
      </c>
      <c r="E443" s="610">
        <v>0.64444444444444449</v>
      </c>
      <c r="F443" s="608" t="s">
        <v>516</v>
      </c>
      <c r="G443" s="608" t="s">
        <v>401</v>
      </c>
      <c r="H443" s="608" t="s">
        <v>402</v>
      </c>
      <c r="I443" s="608" t="s">
        <v>18</v>
      </c>
      <c r="J443" s="608" t="s">
        <v>18</v>
      </c>
      <c r="K443" s="609">
        <v>2.5000000000000001E-2</v>
      </c>
      <c r="L443" s="608" t="s">
        <v>18</v>
      </c>
      <c r="M443" s="607">
        <v>44428</v>
      </c>
      <c r="N443" s="608" t="s">
        <v>505</v>
      </c>
      <c r="O443" s="639"/>
    </row>
    <row r="444" spans="1:15">
      <c r="A444" s="608" t="s">
        <v>833</v>
      </c>
      <c r="B444" s="608" t="s">
        <v>15</v>
      </c>
      <c r="C444" s="608" t="s">
        <v>834</v>
      </c>
      <c r="D444" s="607">
        <v>44425</v>
      </c>
      <c r="E444" s="610">
        <v>0.66666666666666663</v>
      </c>
      <c r="F444" s="608" t="s">
        <v>504</v>
      </c>
      <c r="G444" s="608" t="s">
        <v>169</v>
      </c>
      <c r="H444" s="608" t="s">
        <v>170</v>
      </c>
      <c r="I444" s="608" t="s">
        <v>18</v>
      </c>
      <c r="J444" s="608" t="s">
        <v>835</v>
      </c>
      <c r="K444" s="609">
        <v>0.3</v>
      </c>
      <c r="L444" s="608" t="s">
        <v>18</v>
      </c>
      <c r="M444" s="607">
        <v>44426</v>
      </c>
      <c r="N444" s="608" t="s">
        <v>505</v>
      </c>
      <c r="O444" s="621">
        <v>44433</v>
      </c>
    </row>
    <row r="445" spans="1:15">
      <c r="A445" s="608" t="s">
        <v>836</v>
      </c>
      <c r="B445" s="608" t="s">
        <v>15</v>
      </c>
      <c r="C445" s="608" t="s">
        <v>837</v>
      </c>
      <c r="D445" s="607">
        <v>44426</v>
      </c>
      <c r="E445" s="610">
        <v>0.5854166666666667</v>
      </c>
      <c r="F445" s="608" t="s">
        <v>504</v>
      </c>
      <c r="G445" s="608" t="s">
        <v>169</v>
      </c>
      <c r="H445" s="608" t="s">
        <v>170</v>
      </c>
      <c r="I445" s="608" t="s">
        <v>18</v>
      </c>
      <c r="J445" s="608" t="s">
        <v>838</v>
      </c>
      <c r="K445" s="609">
        <v>0.03</v>
      </c>
      <c r="L445" s="608" t="s">
        <v>18</v>
      </c>
      <c r="M445" s="607">
        <v>44427</v>
      </c>
      <c r="N445" s="608" t="s">
        <v>505</v>
      </c>
      <c r="O445" s="621">
        <v>44433</v>
      </c>
    </row>
    <row r="446" spans="1:15">
      <c r="A446" s="608" t="s">
        <v>839</v>
      </c>
      <c r="B446" s="608" t="s">
        <v>15</v>
      </c>
      <c r="C446" s="608" t="s">
        <v>840</v>
      </c>
      <c r="D446" s="607">
        <v>44427</v>
      </c>
      <c r="E446" s="610">
        <v>0.64444444444444449</v>
      </c>
      <c r="F446" s="608" t="s">
        <v>504</v>
      </c>
      <c r="G446" s="608" t="s">
        <v>169</v>
      </c>
      <c r="H446" s="608" t="s">
        <v>170</v>
      </c>
      <c r="I446" s="608" t="s">
        <v>18</v>
      </c>
      <c r="J446" s="608" t="s">
        <v>838</v>
      </c>
      <c r="K446" s="609">
        <v>0.03</v>
      </c>
      <c r="L446" s="608" t="s">
        <v>18</v>
      </c>
      <c r="M446" s="607">
        <v>44428</v>
      </c>
      <c r="N446" s="608" t="s">
        <v>505</v>
      </c>
      <c r="O446" s="621">
        <v>44433</v>
      </c>
    </row>
    <row r="447" spans="1:15">
      <c r="A447" s="608" t="s">
        <v>942</v>
      </c>
      <c r="B447" s="608" t="s">
        <v>15</v>
      </c>
      <c r="C447" s="608" t="s">
        <v>941</v>
      </c>
      <c r="D447" s="607">
        <v>44418</v>
      </c>
      <c r="E447" s="610">
        <v>0.27083333333333331</v>
      </c>
      <c r="F447" s="608" t="s">
        <v>977</v>
      </c>
      <c r="G447" s="608" t="s">
        <v>46</v>
      </c>
      <c r="H447" s="608" t="s">
        <v>47</v>
      </c>
      <c r="I447" s="608" t="s">
        <v>18</v>
      </c>
      <c r="J447" s="608" t="s">
        <v>978</v>
      </c>
      <c r="K447" s="609">
        <v>5</v>
      </c>
      <c r="L447" s="608" t="s">
        <v>18</v>
      </c>
      <c r="M447" s="607">
        <v>44418</v>
      </c>
      <c r="N447" s="608" t="s">
        <v>24</v>
      </c>
      <c r="O447" s="621">
        <v>44419</v>
      </c>
    </row>
    <row r="448" spans="1:15">
      <c r="A448" s="608" t="s">
        <v>940</v>
      </c>
      <c r="B448" s="608" t="s">
        <v>15</v>
      </c>
      <c r="C448" s="608" t="s">
        <v>939</v>
      </c>
      <c r="D448" s="607">
        <v>44421</v>
      </c>
      <c r="E448" s="641"/>
      <c r="F448" s="608" t="s">
        <v>977</v>
      </c>
      <c r="G448" s="608" t="s">
        <v>46</v>
      </c>
      <c r="H448" s="608" t="s">
        <v>47</v>
      </c>
      <c r="I448" s="608" t="s">
        <v>18</v>
      </c>
      <c r="J448" s="608" t="s">
        <v>978</v>
      </c>
      <c r="K448" s="609">
        <v>5</v>
      </c>
      <c r="L448" s="608" t="s">
        <v>18</v>
      </c>
      <c r="M448" s="607">
        <v>44421</v>
      </c>
      <c r="N448" s="608" t="s">
        <v>24</v>
      </c>
      <c r="O448" s="621">
        <v>44426</v>
      </c>
    </row>
    <row r="449" spans="1:15">
      <c r="A449" s="608" t="s">
        <v>938</v>
      </c>
      <c r="B449" s="608" t="s">
        <v>15</v>
      </c>
      <c r="C449" s="608" t="s">
        <v>937</v>
      </c>
      <c r="D449" s="607">
        <v>44420</v>
      </c>
      <c r="E449" s="610">
        <v>0.27986111111111112</v>
      </c>
      <c r="F449" s="608" t="s">
        <v>977</v>
      </c>
      <c r="G449" s="608" t="s">
        <v>46</v>
      </c>
      <c r="H449" s="608" t="s">
        <v>47</v>
      </c>
      <c r="I449" s="608" t="s">
        <v>18</v>
      </c>
      <c r="J449" s="608" t="s">
        <v>829</v>
      </c>
      <c r="K449" s="609">
        <v>5</v>
      </c>
      <c r="L449" s="608" t="s">
        <v>18</v>
      </c>
      <c r="M449" s="607">
        <v>44420</v>
      </c>
      <c r="N449" s="608" t="s">
        <v>24</v>
      </c>
      <c r="O449" s="621">
        <v>44421</v>
      </c>
    </row>
    <row r="450" spans="1:15">
      <c r="A450" s="608" t="s">
        <v>756</v>
      </c>
      <c r="B450" s="608" t="s">
        <v>15</v>
      </c>
      <c r="C450" s="608" t="s">
        <v>757</v>
      </c>
      <c r="D450" s="607">
        <v>44411</v>
      </c>
      <c r="E450" s="610">
        <v>0.27638888888888891</v>
      </c>
      <c r="F450" s="608" t="s">
        <v>46</v>
      </c>
      <c r="G450" s="608" t="s">
        <v>46</v>
      </c>
      <c r="H450" s="608" t="s">
        <v>47</v>
      </c>
      <c r="I450" s="608" t="s">
        <v>18</v>
      </c>
      <c r="J450" s="608" t="s">
        <v>976</v>
      </c>
      <c r="K450" s="609">
        <v>5</v>
      </c>
      <c r="L450" s="608" t="s">
        <v>27</v>
      </c>
      <c r="M450" s="607">
        <v>44411</v>
      </c>
      <c r="N450" s="608" t="s">
        <v>24</v>
      </c>
      <c r="O450" s="621">
        <v>44415</v>
      </c>
    </row>
    <row r="451" spans="1:15">
      <c r="A451" s="608" t="s">
        <v>863</v>
      </c>
      <c r="B451" s="608" t="s">
        <v>15</v>
      </c>
      <c r="C451" s="608" t="s">
        <v>862</v>
      </c>
      <c r="D451" s="607">
        <v>44413</v>
      </c>
      <c r="E451" s="610">
        <v>0.33124999999999999</v>
      </c>
      <c r="F451" s="608" t="s">
        <v>46</v>
      </c>
      <c r="G451" s="608" t="s">
        <v>46</v>
      </c>
      <c r="H451" s="608" t="s">
        <v>47</v>
      </c>
      <c r="I451" s="608" t="s">
        <v>18</v>
      </c>
      <c r="J451" s="608" t="s">
        <v>975</v>
      </c>
      <c r="K451" s="609">
        <v>5</v>
      </c>
      <c r="L451" s="608" t="s">
        <v>27</v>
      </c>
      <c r="M451" s="607">
        <v>44413</v>
      </c>
      <c r="N451" s="608" t="s">
        <v>24</v>
      </c>
      <c r="O451" s="621">
        <v>44415</v>
      </c>
    </row>
    <row r="452" spans="1:15">
      <c r="A452" s="608" t="s">
        <v>859</v>
      </c>
      <c r="B452" s="608" t="s">
        <v>15</v>
      </c>
      <c r="C452" s="608" t="s">
        <v>858</v>
      </c>
      <c r="D452" s="607">
        <v>44418</v>
      </c>
      <c r="E452" s="610">
        <v>0.56944444444444442</v>
      </c>
      <c r="F452" s="608" t="s">
        <v>46</v>
      </c>
      <c r="G452" s="608" t="s">
        <v>46</v>
      </c>
      <c r="H452" s="608" t="s">
        <v>47</v>
      </c>
      <c r="I452" s="608" t="s">
        <v>18</v>
      </c>
      <c r="J452" s="608" t="s">
        <v>974</v>
      </c>
      <c r="K452" s="609">
        <v>5</v>
      </c>
      <c r="L452" s="608" t="s">
        <v>27</v>
      </c>
      <c r="M452" s="607">
        <v>44419</v>
      </c>
      <c r="N452" s="608" t="s">
        <v>24</v>
      </c>
      <c r="O452" s="621">
        <v>44421</v>
      </c>
    </row>
    <row r="453" spans="1:15">
      <c r="A453" s="608" t="s">
        <v>833</v>
      </c>
      <c r="B453" s="608" t="s">
        <v>15</v>
      </c>
      <c r="C453" s="608" t="s">
        <v>834</v>
      </c>
      <c r="D453" s="607">
        <v>44425</v>
      </c>
      <c r="E453" s="610">
        <v>0.66666666666666663</v>
      </c>
      <c r="F453" s="608" t="s">
        <v>504</v>
      </c>
      <c r="G453" s="608" t="s">
        <v>171</v>
      </c>
      <c r="H453" s="608" t="s">
        <v>172</v>
      </c>
      <c r="I453" s="608" t="s">
        <v>18</v>
      </c>
      <c r="J453" s="608" t="s">
        <v>835</v>
      </c>
      <c r="K453" s="609">
        <v>0.3</v>
      </c>
      <c r="L453" s="608" t="s">
        <v>18</v>
      </c>
      <c r="M453" s="607">
        <v>44426</v>
      </c>
      <c r="N453" s="608" t="s">
        <v>505</v>
      </c>
      <c r="O453" s="621">
        <v>44433</v>
      </c>
    </row>
    <row r="454" spans="1:15">
      <c r="A454" s="608" t="s">
        <v>836</v>
      </c>
      <c r="B454" s="608" t="s">
        <v>15</v>
      </c>
      <c r="C454" s="608" t="s">
        <v>837</v>
      </c>
      <c r="D454" s="607">
        <v>44426</v>
      </c>
      <c r="E454" s="610">
        <v>0.5854166666666667</v>
      </c>
      <c r="F454" s="608" t="s">
        <v>504</v>
      </c>
      <c r="G454" s="608" t="s">
        <v>171</v>
      </c>
      <c r="H454" s="608" t="s">
        <v>172</v>
      </c>
      <c r="I454" s="608" t="s">
        <v>18</v>
      </c>
      <c r="J454" s="608" t="s">
        <v>838</v>
      </c>
      <c r="K454" s="609">
        <v>0.03</v>
      </c>
      <c r="L454" s="608" t="s">
        <v>18</v>
      </c>
      <c r="M454" s="607">
        <v>44427</v>
      </c>
      <c r="N454" s="608" t="s">
        <v>505</v>
      </c>
      <c r="O454" s="621">
        <v>44433</v>
      </c>
    </row>
    <row r="455" spans="1:15">
      <c r="A455" s="608" t="s">
        <v>839</v>
      </c>
      <c r="B455" s="608" t="s">
        <v>15</v>
      </c>
      <c r="C455" s="608" t="s">
        <v>840</v>
      </c>
      <c r="D455" s="607">
        <v>44427</v>
      </c>
      <c r="E455" s="610">
        <v>0.64444444444444449</v>
      </c>
      <c r="F455" s="608" t="s">
        <v>504</v>
      </c>
      <c r="G455" s="608" t="s">
        <v>171</v>
      </c>
      <c r="H455" s="608" t="s">
        <v>172</v>
      </c>
      <c r="I455" s="608" t="s">
        <v>18</v>
      </c>
      <c r="J455" s="608" t="s">
        <v>838</v>
      </c>
      <c r="K455" s="609">
        <v>0.03</v>
      </c>
      <c r="L455" s="608" t="s">
        <v>18</v>
      </c>
      <c r="M455" s="607">
        <v>44428</v>
      </c>
      <c r="N455" s="608" t="s">
        <v>505</v>
      </c>
      <c r="O455" s="621">
        <v>44433</v>
      </c>
    </row>
    <row r="456" spans="1:15">
      <c r="A456" s="608" t="s">
        <v>833</v>
      </c>
      <c r="B456" s="608" t="s">
        <v>15</v>
      </c>
      <c r="C456" s="608" t="s">
        <v>834</v>
      </c>
      <c r="D456" s="607">
        <v>44425</v>
      </c>
      <c r="E456" s="610">
        <v>0.66666666666666663</v>
      </c>
      <c r="F456" s="608" t="s">
        <v>504</v>
      </c>
      <c r="G456" s="608" t="s">
        <v>173</v>
      </c>
      <c r="H456" s="608" t="s">
        <v>174</v>
      </c>
      <c r="I456" s="608" t="s">
        <v>18</v>
      </c>
      <c r="J456" s="608" t="s">
        <v>835</v>
      </c>
      <c r="K456" s="609">
        <v>0.3</v>
      </c>
      <c r="L456" s="608" t="s">
        <v>18</v>
      </c>
      <c r="M456" s="607">
        <v>44426</v>
      </c>
      <c r="N456" s="608" t="s">
        <v>505</v>
      </c>
      <c r="O456" s="621">
        <v>44433</v>
      </c>
    </row>
    <row r="457" spans="1:15">
      <c r="A457" s="608" t="s">
        <v>836</v>
      </c>
      <c r="B457" s="608" t="s">
        <v>15</v>
      </c>
      <c r="C457" s="608" t="s">
        <v>837</v>
      </c>
      <c r="D457" s="607">
        <v>44426</v>
      </c>
      <c r="E457" s="610">
        <v>0.5854166666666667</v>
      </c>
      <c r="F457" s="608" t="s">
        <v>504</v>
      </c>
      <c r="G457" s="608" t="s">
        <v>173</v>
      </c>
      <c r="H457" s="608" t="s">
        <v>174</v>
      </c>
      <c r="I457" s="608" t="s">
        <v>18</v>
      </c>
      <c r="J457" s="608" t="s">
        <v>838</v>
      </c>
      <c r="K457" s="609">
        <v>0.03</v>
      </c>
      <c r="L457" s="608" t="s">
        <v>18</v>
      </c>
      <c r="M457" s="607">
        <v>44427</v>
      </c>
      <c r="N457" s="608" t="s">
        <v>505</v>
      </c>
      <c r="O457" s="621">
        <v>44433</v>
      </c>
    </row>
    <row r="458" spans="1:15">
      <c r="A458" s="608" t="s">
        <v>839</v>
      </c>
      <c r="B458" s="608" t="s">
        <v>15</v>
      </c>
      <c r="C458" s="608" t="s">
        <v>840</v>
      </c>
      <c r="D458" s="607">
        <v>44427</v>
      </c>
      <c r="E458" s="610">
        <v>0.64444444444444449</v>
      </c>
      <c r="F458" s="608" t="s">
        <v>504</v>
      </c>
      <c r="G458" s="608" t="s">
        <v>173</v>
      </c>
      <c r="H458" s="608" t="s">
        <v>174</v>
      </c>
      <c r="I458" s="608" t="s">
        <v>18</v>
      </c>
      <c r="J458" s="608" t="s">
        <v>838</v>
      </c>
      <c r="K458" s="609">
        <v>0.03</v>
      </c>
      <c r="L458" s="608" t="s">
        <v>18</v>
      </c>
      <c r="M458" s="607">
        <v>44428</v>
      </c>
      <c r="N458" s="608" t="s">
        <v>505</v>
      </c>
      <c r="O458" s="621">
        <v>44433</v>
      </c>
    </row>
    <row r="459" spans="1:15">
      <c r="A459" s="608" t="s">
        <v>833</v>
      </c>
      <c r="B459" s="608" t="s">
        <v>15</v>
      </c>
      <c r="C459" s="608" t="s">
        <v>834</v>
      </c>
      <c r="D459" s="607">
        <v>44425</v>
      </c>
      <c r="E459" s="610">
        <v>0.66666666666666663</v>
      </c>
      <c r="F459" s="608" t="s">
        <v>516</v>
      </c>
      <c r="G459" s="608" t="s">
        <v>403</v>
      </c>
      <c r="H459" s="608" t="s">
        <v>404</v>
      </c>
      <c r="I459" s="608" t="s">
        <v>18</v>
      </c>
      <c r="J459" s="608" t="s">
        <v>18</v>
      </c>
      <c r="K459" s="609">
        <v>2.5000000000000001E-2</v>
      </c>
      <c r="L459" s="608" t="s">
        <v>18</v>
      </c>
      <c r="M459" s="607">
        <v>44426</v>
      </c>
      <c r="N459" s="608" t="s">
        <v>505</v>
      </c>
      <c r="O459" s="639"/>
    </row>
    <row r="460" spans="1:15">
      <c r="A460" s="608" t="s">
        <v>836</v>
      </c>
      <c r="B460" s="608" t="s">
        <v>15</v>
      </c>
      <c r="C460" s="608" t="s">
        <v>837</v>
      </c>
      <c r="D460" s="607">
        <v>44426</v>
      </c>
      <c r="E460" s="610">
        <v>0.5854166666666667</v>
      </c>
      <c r="F460" s="608" t="s">
        <v>516</v>
      </c>
      <c r="G460" s="608" t="s">
        <v>403</v>
      </c>
      <c r="H460" s="608" t="s">
        <v>404</v>
      </c>
      <c r="I460" s="608" t="s">
        <v>18</v>
      </c>
      <c r="J460" s="608" t="s">
        <v>18</v>
      </c>
      <c r="K460" s="609">
        <v>2.5000000000000001E-2</v>
      </c>
      <c r="L460" s="608" t="s">
        <v>18</v>
      </c>
      <c r="M460" s="607">
        <v>44427</v>
      </c>
      <c r="N460" s="608" t="s">
        <v>505</v>
      </c>
      <c r="O460" s="639"/>
    </row>
    <row r="461" spans="1:15">
      <c r="A461" s="608" t="s">
        <v>839</v>
      </c>
      <c r="B461" s="608" t="s">
        <v>15</v>
      </c>
      <c r="C461" s="608" t="s">
        <v>840</v>
      </c>
      <c r="D461" s="607">
        <v>44427</v>
      </c>
      <c r="E461" s="610">
        <v>0.64444444444444449</v>
      </c>
      <c r="F461" s="608" t="s">
        <v>516</v>
      </c>
      <c r="G461" s="608" t="s">
        <v>403</v>
      </c>
      <c r="H461" s="608" t="s">
        <v>404</v>
      </c>
      <c r="I461" s="608" t="s">
        <v>18</v>
      </c>
      <c r="J461" s="608" t="s">
        <v>18</v>
      </c>
      <c r="K461" s="609">
        <v>2.5000000000000001E-2</v>
      </c>
      <c r="L461" s="608" t="s">
        <v>18</v>
      </c>
      <c r="M461" s="607">
        <v>44428</v>
      </c>
      <c r="N461" s="608" t="s">
        <v>505</v>
      </c>
      <c r="O461" s="639"/>
    </row>
    <row r="462" spans="1:15">
      <c r="A462" s="608" t="s">
        <v>833</v>
      </c>
      <c r="B462" s="608" t="s">
        <v>15</v>
      </c>
      <c r="C462" s="608" t="s">
        <v>834</v>
      </c>
      <c r="D462" s="607">
        <v>44425</v>
      </c>
      <c r="E462" s="610">
        <v>0.66666666666666663</v>
      </c>
      <c r="F462" s="608" t="s">
        <v>509</v>
      </c>
      <c r="G462" s="608" t="s">
        <v>269</v>
      </c>
      <c r="H462" s="608" t="s">
        <v>270</v>
      </c>
      <c r="I462" s="608" t="s">
        <v>18</v>
      </c>
      <c r="J462" s="608" t="s">
        <v>842</v>
      </c>
      <c r="K462" s="609">
        <v>5</v>
      </c>
      <c r="L462" s="608" t="s">
        <v>18</v>
      </c>
      <c r="M462" s="607">
        <v>44426</v>
      </c>
      <c r="N462" s="608" t="s">
        <v>505</v>
      </c>
      <c r="O462" s="621">
        <v>44435</v>
      </c>
    </row>
    <row r="463" spans="1:15">
      <c r="A463" s="608" t="s">
        <v>833</v>
      </c>
      <c r="B463" s="608" t="s">
        <v>15</v>
      </c>
      <c r="C463" s="608" t="s">
        <v>834</v>
      </c>
      <c r="D463" s="607">
        <v>44425</v>
      </c>
      <c r="E463" s="610">
        <v>0.66666666666666663</v>
      </c>
      <c r="F463" s="608" t="s">
        <v>516</v>
      </c>
      <c r="G463" s="608" t="s">
        <v>269</v>
      </c>
      <c r="H463" s="608" t="s">
        <v>270</v>
      </c>
      <c r="I463" s="608" t="s">
        <v>18</v>
      </c>
      <c r="J463" s="608" t="s">
        <v>18</v>
      </c>
      <c r="K463" s="609">
        <v>2.5000000000000001E-2</v>
      </c>
      <c r="L463" s="608" t="s">
        <v>18</v>
      </c>
      <c r="M463" s="607">
        <v>44426</v>
      </c>
      <c r="N463" s="608" t="s">
        <v>505</v>
      </c>
      <c r="O463" s="639"/>
    </row>
    <row r="464" spans="1:15">
      <c r="A464" s="608" t="s">
        <v>836</v>
      </c>
      <c r="B464" s="608" t="s">
        <v>15</v>
      </c>
      <c r="C464" s="608" t="s">
        <v>837</v>
      </c>
      <c r="D464" s="607">
        <v>44426</v>
      </c>
      <c r="E464" s="610">
        <v>0.5854166666666667</v>
      </c>
      <c r="F464" s="608" t="s">
        <v>509</v>
      </c>
      <c r="G464" s="608" t="s">
        <v>269</v>
      </c>
      <c r="H464" s="608" t="s">
        <v>270</v>
      </c>
      <c r="I464" s="608" t="s">
        <v>18</v>
      </c>
      <c r="J464" s="608" t="s">
        <v>842</v>
      </c>
      <c r="K464" s="609">
        <v>5</v>
      </c>
      <c r="L464" s="608" t="s">
        <v>18</v>
      </c>
      <c r="M464" s="607">
        <v>44427</v>
      </c>
      <c r="N464" s="608" t="s">
        <v>505</v>
      </c>
      <c r="O464" s="621">
        <v>44435</v>
      </c>
    </row>
    <row r="465" spans="1:15">
      <c r="A465" s="608" t="s">
        <v>836</v>
      </c>
      <c r="B465" s="608" t="s">
        <v>15</v>
      </c>
      <c r="C465" s="608" t="s">
        <v>837</v>
      </c>
      <c r="D465" s="607">
        <v>44426</v>
      </c>
      <c r="E465" s="610">
        <v>0.5854166666666667</v>
      </c>
      <c r="F465" s="608" t="s">
        <v>516</v>
      </c>
      <c r="G465" s="608" t="s">
        <v>269</v>
      </c>
      <c r="H465" s="608" t="s">
        <v>270</v>
      </c>
      <c r="I465" s="608" t="s">
        <v>18</v>
      </c>
      <c r="J465" s="608" t="s">
        <v>18</v>
      </c>
      <c r="K465" s="609">
        <v>2.5000000000000001E-2</v>
      </c>
      <c r="L465" s="608" t="s">
        <v>18</v>
      </c>
      <c r="M465" s="607">
        <v>44427</v>
      </c>
      <c r="N465" s="608" t="s">
        <v>505</v>
      </c>
      <c r="O465" s="639"/>
    </row>
    <row r="466" spans="1:15">
      <c r="A466" s="608" t="s">
        <v>839</v>
      </c>
      <c r="B466" s="608" t="s">
        <v>15</v>
      </c>
      <c r="C466" s="608" t="s">
        <v>840</v>
      </c>
      <c r="D466" s="607">
        <v>44427</v>
      </c>
      <c r="E466" s="610">
        <v>0.64444444444444449</v>
      </c>
      <c r="F466" s="608" t="s">
        <v>509</v>
      </c>
      <c r="G466" s="608" t="s">
        <v>269</v>
      </c>
      <c r="H466" s="608" t="s">
        <v>270</v>
      </c>
      <c r="I466" s="608" t="s">
        <v>18</v>
      </c>
      <c r="J466" s="608" t="s">
        <v>842</v>
      </c>
      <c r="K466" s="609">
        <v>5</v>
      </c>
      <c r="L466" s="608" t="s">
        <v>18</v>
      </c>
      <c r="M466" s="607">
        <v>44428</v>
      </c>
      <c r="N466" s="608" t="s">
        <v>505</v>
      </c>
      <c r="O466" s="621">
        <v>44435</v>
      </c>
    </row>
    <row r="467" spans="1:15">
      <c r="A467" s="608" t="s">
        <v>839</v>
      </c>
      <c r="B467" s="608" t="s">
        <v>15</v>
      </c>
      <c r="C467" s="608" t="s">
        <v>840</v>
      </c>
      <c r="D467" s="607">
        <v>44427</v>
      </c>
      <c r="E467" s="610">
        <v>0.64444444444444449</v>
      </c>
      <c r="F467" s="608" t="s">
        <v>516</v>
      </c>
      <c r="G467" s="608" t="s">
        <v>269</v>
      </c>
      <c r="H467" s="608" t="s">
        <v>270</v>
      </c>
      <c r="I467" s="608" t="s">
        <v>18</v>
      </c>
      <c r="J467" s="608" t="s">
        <v>18</v>
      </c>
      <c r="K467" s="609">
        <v>2.5000000000000001E-2</v>
      </c>
      <c r="L467" s="608" t="s">
        <v>18</v>
      </c>
      <c r="M467" s="607">
        <v>44428</v>
      </c>
      <c r="N467" s="608" t="s">
        <v>505</v>
      </c>
      <c r="O467" s="639"/>
    </row>
    <row r="468" spans="1:15">
      <c r="A468" s="608" t="s">
        <v>833</v>
      </c>
      <c r="B468" s="608" t="s">
        <v>15</v>
      </c>
      <c r="C468" s="608" t="s">
        <v>834</v>
      </c>
      <c r="D468" s="607">
        <v>44425</v>
      </c>
      <c r="E468" s="610">
        <v>0.66666666666666663</v>
      </c>
      <c r="F468" s="608" t="s">
        <v>516</v>
      </c>
      <c r="G468" s="608" t="s">
        <v>405</v>
      </c>
      <c r="H468" s="608" t="s">
        <v>406</v>
      </c>
      <c r="I468" s="608" t="s">
        <v>18</v>
      </c>
      <c r="J468" s="608" t="s">
        <v>18</v>
      </c>
      <c r="K468" s="609">
        <v>2.5000000000000001E-2</v>
      </c>
      <c r="L468" s="608" t="s">
        <v>18</v>
      </c>
      <c r="M468" s="607">
        <v>44426</v>
      </c>
      <c r="N468" s="608" t="s">
        <v>505</v>
      </c>
      <c r="O468" s="639"/>
    </row>
    <row r="469" spans="1:15">
      <c r="A469" s="608" t="s">
        <v>836</v>
      </c>
      <c r="B469" s="608" t="s">
        <v>15</v>
      </c>
      <c r="C469" s="608" t="s">
        <v>837</v>
      </c>
      <c r="D469" s="607">
        <v>44426</v>
      </c>
      <c r="E469" s="610">
        <v>0.5854166666666667</v>
      </c>
      <c r="F469" s="608" t="s">
        <v>516</v>
      </c>
      <c r="G469" s="608" t="s">
        <v>405</v>
      </c>
      <c r="H469" s="608" t="s">
        <v>406</v>
      </c>
      <c r="I469" s="608" t="s">
        <v>18</v>
      </c>
      <c r="J469" s="608" t="s">
        <v>18</v>
      </c>
      <c r="K469" s="609">
        <v>2.5000000000000001E-2</v>
      </c>
      <c r="L469" s="608" t="s">
        <v>18</v>
      </c>
      <c r="M469" s="607">
        <v>44427</v>
      </c>
      <c r="N469" s="608" t="s">
        <v>505</v>
      </c>
      <c r="O469" s="639"/>
    </row>
    <row r="470" spans="1:15">
      <c r="A470" s="608" t="s">
        <v>839</v>
      </c>
      <c r="B470" s="608" t="s">
        <v>15</v>
      </c>
      <c r="C470" s="608" t="s">
        <v>840</v>
      </c>
      <c r="D470" s="607">
        <v>44427</v>
      </c>
      <c r="E470" s="610">
        <v>0.64444444444444449</v>
      </c>
      <c r="F470" s="608" t="s">
        <v>516</v>
      </c>
      <c r="G470" s="608" t="s">
        <v>405</v>
      </c>
      <c r="H470" s="608" t="s">
        <v>406</v>
      </c>
      <c r="I470" s="608" t="s">
        <v>18</v>
      </c>
      <c r="J470" s="608" t="s">
        <v>18</v>
      </c>
      <c r="K470" s="609">
        <v>2.5000000000000001E-2</v>
      </c>
      <c r="L470" s="608" t="s">
        <v>18</v>
      </c>
      <c r="M470" s="607">
        <v>44428</v>
      </c>
      <c r="N470" s="608" t="s">
        <v>505</v>
      </c>
      <c r="O470" s="639"/>
    </row>
    <row r="471" spans="1:15">
      <c r="A471" s="608" t="s">
        <v>833</v>
      </c>
      <c r="B471" s="608" t="s">
        <v>15</v>
      </c>
      <c r="C471" s="608" t="s">
        <v>834</v>
      </c>
      <c r="D471" s="607">
        <v>44425</v>
      </c>
      <c r="E471" s="610">
        <v>0.66666666666666663</v>
      </c>
      <c r="F471" s="608" t="s">
        <v>516</v>
      </c>
      <c r="G471" s="608" t="s">
        <v>407</v>
      </c>
      <c r="H471" s="608" t="s">
        <v>408</v>
      </c>
      <c r="I471" s="608" t="s">
        <v>18</v>
      </c>
      <c r="J471" s="608" t="s">
        <v>18</v>
      </c>
      <c r="K471" s="609">
        <v>2.5000000000000001E-2</v>
      </c>
      <c r="L471" s="608" t="s">
        <v>18</v>
      </c>
      <c r="M471" s="607">
        <v>44426</v>
      </c>
      <c r="N471" s="608" t="s">
        <v>505</v>
      </c>
      <c r="O471" s="617"/>
    </row>
    <row r="472" spans="1:15">
      <c r="A472" s="608" t="s">
        <v>836</v>
      </c>
      <c r="B472" s="608" t="s">
        <v>15</v>
      </c>
      <c r="C472" s="608" t="s">
        <v>837</v>
      </c>
      <c r="D472" s="607">
        <v>44426</v>
      </c>
      <c r="E472" s="610">
        <v>0.5854166666666667</v>
      </c>
      <c r="F472" s="608" t="s">
        <v>516</v>
      </c>
      <c r="G472" s="608" t="s">
        <v>407</v>
      </c>
      <c r="H472" s="608" t="s">
        <v>408</v>
      </c>
      <c r="I472" s="608" t="s">
        <v>18</v>
      </c>
      <c r="J472" s="608" t="s">
        <v>18</v>
      </c>
      <c r="K472" s="609">
        <v>2.5000000000000001E-2</v>
      </c>
      <c r="L472" s="608" t="s">
        <v>18</v>
      </c>
      <c r="M472" s="607">
        <v>44427</v>
      </c>
      <c r="N472" s="608" t="s">
        <v>505</v>
      </c>
      <c r="O472" s="617"/>
    </row>
    <row r="473" spans="1:15">
      <c r="A473" s="608" t="s">
        <v>839</v>
      </c>
      <c r="B473" s="608" t="s">
        <v>15</v>
      </c>
      <c r="C473" s="608" t="s">
        <v>840</v>
      </c>
      <c r="D473" s="607">
        <v>44427</v>
      </c>
      <c r="E473" s="610">
        <v>0.64444444444444449</v>
      </c>
      <c r="F473" s="608" t="s">
        <v>516</v>
      </c>
      <c r="G473" s="608" t="s">
        <v>407</v>
      </c>
      <c r="H473" s="608" t="s">
        <v>408</v>
      </c>
      <c r="I473" s="608" t="s">
        <v>18</v>
      </c>
      <c r="J473" s="608" t="s">
        <v>18</v>
      </c>
      <c r="K473" s="609">
        <v>2.5000000000000001E-2</v>
      </c>
      <c r="L473" s="608" t="s">
        <v>18</v>
      </c>
      <c r="M473" s="607">
        <v>44428</v>
      </c>
      <c r="N473" s="608" t="s">
        <v>505</v>
      </c>
      <c r="O473" s="617"/>
    </row>
    <row r="474" spans="1:15">
      <c r="A474" s="608" t="s">
        <v>833</v>
      </c>
      <c r="B474" s="608" t="s">
        <v>15</v>
      </c>
      <c r="C474" s="608" t="s">
        <v>834</v>
      </c>
      <c r="D474" s="607">
        <v>44425</v>
      </c>
      <c r="E474" s="610">
        <v>0.66666666666666663</v>
      </c>
      <c r="F474" s="608" t="s">
        <v>516</v>
      </c>
      <c r="G474" s="608" t="s">
        <v>409</v>
      </c>
      <c r="H474" s="608" t="s">
        <v>410</v>
      </c>
      <c r="I474" s="608" t="s">
        <v>18</v>
      </c>
      <c r="J474" s="608" t="s">
        <v>18</v>
      </c>
      <c r="K474" s="609">
        <v>2.5000000000000001E-2</v>
      </c>
      <c r="L474" s="608" t="s">
        <v>18</v>
      </c>
      <c r="M474" s="607">
        <v>44426</v>
      </c>
      <c r="N474" s="608" t="s">
        <v>505</v>
      </c>
      <c r="O474" s="617"/>
    </row>
    <row r="475" spans="1:15">
      <c r="A475" s="608" t="s">
        <v>836</v>
      </c>
      <c r="B475" s="608" t="s">
        <v>15</v>
      </c>
      <c r="C475" s="608" t="s">
        <v>837</v>
      </c>
      <c r="D475" s="607">
        <v>44426</v>
      </c>
      <c r="E475" s="610">
        <v>0.5854166666666667</v>
      </c>
      <c r="F475" s="608" t="s">
        <v>516</v>
      </c>
      <c r="G475" s="608" t="s">
        <v>409</v>
      </c>
      <c r="H475" s="608" t="s">
        <v>410</v>
      </c>
      <c r="I475" s="608" t="s">
        <v>18</v>
      </c>
      <c r="J475" s="608" t="s">
        <v>18</v>
      </c>
      <c r="K475" s="635">
        <v>2.5000000000000001E-2</v>
      </c>
      <c r="L475" s="608" t="s">
        <v>18</v>
      </c>
      <c r="M475" s="607">
        <v>44427</v>
      </c>
      <c r="N475" s="608" t="s">
        <v>505</v>
      </c>
      <c r="O475" s="617"/>
    </row>
    <row r="476" spans="1:15">
      <c r="A476" s="608" t="s">
        <v>839</v>
      </c>
      <c r="B476" s="608" t="s">
        <v>15</v>
      </c>
      <c r="C476" s="608" t="s">
        <v>840</v>
      </c>
      <c r="D476" s="607">
        <v>44427</v>
      </c>
      <c r="E476" s="610">
        <v>0.64444444444444449</v>
      </c>
      <c r="F476" s="608" t="s">
        <v>516</v>
      </c>
      <c r="G476" s="608" t="s">
        <v>409</v>
      </c>
      <c r="H476" s="608" t="s">
        <v>410</v>
      </c>
      <c r="I476" s="608" t="s">
        <v>18</v>
      </c>
      <c r="J476" s="608" t="s">
        <v>18</v>
      </c>
      <c r="K476" s="635">
        <v>2.5000000000000001E-2</v>
      </c>
      <c r="L476" s="608" t="s">
        <v>18</v>
      </c>
      <c r="M476" s="607">
        <v>44428</v>
      </c>
      <c r="N476" s="608" t="s">
        <v>505</v>
      </c>
      <c r="O476" s="639"/>
    </row>
    <row r="477" spans="1:15">
      <c r="A477" s="608" t="s">
        <v>792</v>
      </c>
      <c r="B477" s="608" t="s">
        <v>15</v>
      </c>
      <c r="C477" s="608" t="s">
        <v>755</v>
      </c>
      <c r="D477" s="607">
        <v>44434</v>
      </c>
      <c r="E477" s="610">
        <v>0.47916666666666669</v>
      </c>
      <c r="F477" s="608" t="s">
        <v>116</v>
      </c>
      <c r="G477" s="608" t="s">
        <v>116</v>
      </c>
      <c r="H477" s="608" t="s">
        <v>973</v>
      </c>
      <c r="I477" s="608" t="s">
        <v>18</v>
      </c>
      <c r="J477" s="608" t="s">
        <v>972</v>
      </c>
      <c r="K477" s="609">
        <v>10</v>
      </c>
      <c r="L477" s="608" t="s">
        <v>27</v>
      </c>
      <c r="M477" s="607">
        <v>44434</v>
      </c>
      <c r="N477" s="608" t="s">
        <v>61</v>
      </c>
      <c r="O477" s="607">
        <v>44438</v>
      </c>
    </row>
    <row r="478" spans="1:15">
      <c r="A478" s="608" t="s">
        <v>833</v>
      </c>
      <c r="B478" s="608" t="s">
        <v>15</v>
      </c>
      <c r="C478" s="608" t="s">
        <v>834</v>
      </c>
      <c r="D478" s="607">
        <v>44425</v>
      </c>
      <c r="E478" s="610">
        <v>0.66666666666666663</v>
      </c>
      <c r="F478" s="608" t="s">
        <v>516</v>
      </c>
      <c r="G478" s="608" t="s">
        <v>411</v>
      </c>
      <c r="H478" s="608" t="s">
        <v>412</v>
      </c>
      <c r="I478" s="608" t="s">
        <v>18</v>
      </c>
      <c r="J478" s="608" t="s">
        <v>18</v>
      </c>
      <c r="K478" s="609">
        <v>2.5000000000000001E-2</v>
      </c>
      <c r="L478" s="608" t="s">
        <v>18</v>
      </c>
      <c r="M478" s="607">
        <v>44426</v>
      </c>
      <c r="N478" s="608" t="s">
        <v>505</v>
      </c>
      <c r="O478" s="617"/>
    </row>
    <row r="479" spans="1:15">
      <c r="A479" s="608" t="s">
        <v>836</v>
      </c>
      <c r="B479" s="608" t="s">
        <v>15</v>
      </c>
      <c r="C479" s="608" t="s">
        <v>837</v>
      </c>
      <c r="D479" s="607">
        <v>44426</v>
      </c>
      <c r="E479" s="610">
        <v>0.5854166666666667</v>
      </c>
      <c r="F479" s="608" t="s">
        <v>516</v>
      </c>
      <c r="G479" s="608" t="s">
        <v>411</v>
      </c>
      <c r="H479" s="608" t="s">
        <v>412</v>
      </c>
      <c r="I479" s="608" t="s">
        <v>18</v>
      </c>
      <c r="J479" s="608" t="s">
        <v>18</v>
      </c>
      <c r="K479" s="609">
        <v>2.5000000000000001E-2</v>
      </c>
      <c r="L479" s="608" t="s">
        <v>18</v>
      </c>
      <c r="M479" s="607">
        <v>44427</v>
      </c>
      <c r="N479" s="608" t="s">
        <v>505</v>
      </c>
      <c r="O479" s="617"/>
    </row>
    <row r="480" spans="1:15">
      <c r="A480" s="608" t="s">
        <v>839</v>
      </c>
      <c r="B480" s="608" t="s">
        <v>15</v>
      </c>
      <c r="C480" s="608" t="s">
        <v>840</v>
      </c>
      <c r="D480" s="607">
        <v>44427</v>
      </c>
      <c r="E480" s="610">
        <v>0.64444444444444449</v>
      </c>
      <c r="F480" s="608" t="s">
        <v>516</v>
      </c>
      <c r="G480" s="608" t="s">
        <v>411</v>
      </c>
      <c r="H480" s="608" t="s">
        <v>412</v>
      </c>
      <c r="I480" s="608" t="s">
        <v>18</v>
      </c>
      <c r="J480" s="608" t="s">
        <v>18</v>
      </c>
      <c r="K480" s="609">
        <v>2.5000000000000001E-2</v>
      </c>
      <c r="L480" s="608" t="s">
        <v>18</v>
      </c>
      <c r="M480" s="607">
        <v>44428</v>
      </c>
      <c r="N480" s="608" t="s">
        <v>505</v>
      </c>
      <c r="O480" s="617"/>
    </row>
    <row r="481" spans="1:15">
      <c r="A481" s="608" t="s">
        <v>833</v>
      </c>
      <c r="B481" s="608" t="s">
        <v>15</v>
      </c>
      <c r="C481" s="608" t="s">
        <v>834</v>
      </c>
      <c r="D481" s="607">
        <v>44425</v>
      </c>
      <c r="E481" s="610">
        <v>0.66666666666666663</v>
      </c>
      <c r="F481" s="608" t="s">
        <v>509</v>
      </c>
      <c r="G481" s="608" t="s">
        <v>271</v>
      </c>
      <c r="H481" s="608" t="s">
        <v>272</v>
      </c>
      <c r="I481" s="608" t="s">
        <v>18</v>
      </c>
      <c r="J481" s="608" t="s">
        <v>842</v>
      </c>
      <c r="K481" s="609">
        <v>5</v>
      </c>
      <c r="L481" s="608" t="s">
        <v>18</v>
      </c>
      <c r="M481" s="607">
        <v>44426</v>
      </c>
      <c r="N481" s="608" t="s">
        <v>505</v>
      </c>
      <c r="O481" s="607">
        <v>44435</v>
      </c>
    </row>
    <row r="482" spans="1:15">
      <c r="A482" s="608" t="s">
        <v>836</v>
      </c>
      <c r="B482" s="608" t="s">
        <v>15</v>
      </c>
      <c r="C482" s="608" t="s">
        <v>837</v>
      </c>
      <c r="D482" s="607">
        <v>44426</v>
      </c>
      <c r="E482" s="610">
        <v>0.5854166666666667</v>
      </c>
      <c r="F482" s="608" t="s">
        <v>509</v>
      </c>
      <c r="G482" s="608" t="s">
        <v>271</v>
      </c>
      <c r="H482" s="608" t="s">
        <v>272</v>
      </c>
      <c r="I482" s="608" t="s">
        <v>18</v>
      </c>
      <c r="J482" s="608" t="s">
        <v>842</v>
      </c>
      <c r="K482" s="609">
        <v>5</v>
      </c>
      <c r="L482" s="608" t="s">
        <v>18</v>
      </c>
      <c r="M482" s="607">
        <v>44427</v>
      </c>
      <c r="N482" s="608" t="s">
        <v>505</v>
      </c>
      <c r="O482" s="607">
        <v>44435</v>
      </c>
    </row>
    <row r="483" spans="1:15">
      <c r="A483" s="608" t="s">
        <v>839</v>
      </c>
      <c r="B483" s="608" t="s">
        <v>15</v>
      </c>
      <c r="C483" s="608" t="s">
        <v>840</v>
      </c>
      <c r="D483" s="607">
        <v>44427</v>
      </c>
      <c r="E483" s="610">
        <v>0.64444444444444449</v>
      </c>
      <c r="F483" s="608" t="s">
        <v>509</v>
      </c>
      <c r="G483" s="608" t="s">
        <v>271</v>
      </c>
      <c r="H483" s="608" t="s">
        <v>272</v>
      </c>
      <c r="I483" s="608" t="s">
        <v>18</v>
      </c>
      <c r="J483" s="608" t="s">
        <v>842</v>
      </c>
      <c r="K483" s="609">
        <v>5</v>
      </c>
      <c r="L483" s="608" t="s">
        <v>18</v>
      </c>
      <c r="M483" s="607">
        <v>44428</v>
      </c>
      <c r="N483" s="608" t="s">
        <v>505</v>
      </c>
      <c r="O483" s="607">
        <v>44435</v>
      </c>
    </row>
    <row r="484" spans="1:15">
      <c r="A484" s="608" t="s">
        <v>833</v>
      </c>
      <c r="B484" s="608" t="s">
        <v>15</v>
      </c>
      <c r="C484" s="608" t="s">
        <v>834</v>
      </c>
      <c r="D484" s="607">
        <v>44425</v>
      </c>
      <c r="E484" s="610">
        <v>0.66666666666666663</v>
      </c>
      <c r="F484" s="608" t="s">
        <v>550</v>
      </c>
      <c r="G484" s="608" t="s">
        <v>90</v>
      </c>
      <c r="H484" s="608" t="s">
        <v>551</v>
      </c>
      <c r="I484" s="608" t="s">
        <v>57</v>
      </c>
      <c r="J484" s="608" t="s">
        <v>964</v>
      </c>
      <c r="K484" s="609">
        <v>0.5</v>
      </c>
      <c r="L484" s="608" t="s">
        <v>18</v>
      </c>
      <c r="M484" s="607">
        <v>44426</v>
      </c>
      <c r="N484" s="608" t="s">
        <v>505</v>
      </c>
      <c r="O484" s="607">
        <v>44428</v>
      </c>
    </row>
    <row r="485" spans="1:15">
      <c r="A485" s="608" t="s">
        <v>836</v>
      </c>
      <c r="B485" s="608" t="s">
        <v>15</v>
      </c>
      <c r="C485" s="608" t="s">
        <v>837</v>
      </c>
      <c r="D485" s="607">
        <v>44426</v>
      </c>
      <c r="E485" s="610">
        <v>0.5854166666666667</v>
      </c>
      <c r="F485" s="608" t="s">
        <v>550</v>
      </c>
      <c r="G485" s="608" t="s">
        <v>90</v>
      </c>
      <c r="H485" s="608" t="s">
        <v>551</v>
      </c>
      <c r="I485" s="608" t="s">
        <v>57</v>
      </c>
      <c r="J485" s="608" t="s">
        <v>964</v>
      </c>
      <c r="K485" s="609">
        <v>0.5</v>
      </c>
      <c r="L485" s="608" t="s">
        <v>18</v>
      </c>
      <c r="M485" s="607">
        <v>44427</v>
      </c>
      <c r="N485" s="608" t="s">
        <v>505</v>
      </c>
      <c r="O485" s="607">
        <v>44428</v>
      </c>
    </row>
    <row r="486" spans="1:15">
      <c r="A486" s="608" t="s">
        <v>839</v>
      </c>
      <c r="B486" s="608" t="s">
        <v>15</v>
      </c>
      <c r="C486" s="608" t="s">
        <v>840</v>
      </c>
      <c r="D486" s="607">
        <v>44427</v>
      </c>
      <c r="E486" s="610">
        <v>0.64444444444444449</v>
      </c>
      <c r="F486" s="608" t="s">
        <v>550</v>
      </c>
      <c r="G486" s="608" t="s">
        <v>90</v>
      </c>
      <c r="H486" s="608" t="s">
        <v>551</v>
      </c>
      <c r="I486" s="608" t="s">
        <v>18</v>
      </c>
      <c r="J486" s="608" t="s">
        <v>964</v>
      </c>
      <c r="K486" s="609">
        <v>0.5</v>
      </c>
      <c r="L486" s="608" t="s">
        <v>18</v>
      </c>
      <c r="M486" s="607">
        <v>44428</v>
      </c>
      <c r="N486" s="608" t="s">
        <v>505</v>
      </c>
      <c r="O486" s="607">
        <v>44431</v>
      </c>
    </row>
    <row r="487" spans="1:15">
      <c r="A487" s="608" t="s">
        <v>848</v>
      </c>
      <c r="B487" s="608" t="s">
        <v>15</v>
      </c>
      <c r="C487" s="608" t="s">
        <v>847</v>
      </c>
      <c r="D487" s="607">
        <v>44426</v>
      </c>
      <c r="E487" s="610">
        <v>0.5395833333333333</v>
      </c>
      <c r="F487" s="608" t="s">
        <v>550</v>
      </c>
      <c r="G487" s="608" t="s">
        <v>90</v>
      </c>
      <c r="H487" s="608" t="s">
        <v>551</v>
      </c>
      <c r="I487" s="608" t="s">
        <v>57</v>
      </c>
      <c r="J487" s="608" t="s">
        <v>964</v>
      </c>
      <c r="K487" s="609">
        <v>0.5</v>
      </c>
      <c r="L487" s="608" t="s">
        <v>18</v>
      </c>
      <c r="M487" s="607">
        <v>44427</v>
      </c>
      <c r="N487" s="608" t="s">
        <v>505</v>
      </c>
      <c r="O487" s="607">
        <v>44428</v>
      </c>
    </row>
    <row r="488" spans="1:15">
      <c r="A488" s="608" t="s">
        <v>846</v>
      </c>
      <c r="B488" s="608" t="s">
        <v>15</v>
      </c>
      <c r="C488" s="608" t="s">
        <v>845</v>
      </c>
      <c r="D488" s="607">
        <v>44418</v>
      </c>
      <c r="E488" s="610">
        <v>0.59027777777777779</v>
      </c>
      <c r="F488" s="608" t="s">
        <v>89</v>
      </c>
      <c r="G488" s="608" t="s">
        <v>90</v>
      </c>
      <c r="H488" s="608" t="s">
        <v>91</v>
      </c>
      <c r="I488" s="608" t="s">
        <v>18</v>
      </c>
      <c r="J488" s="608" t="s">
        <v>872</v>
      </c>
      <c r="K488" s="609">
        <v>0.1</v>
      </c>
      <c r="L488" s="608" t="s">
        <v>92</v>
      </c>
      <c r="M488" s="607">
        <v>44419</v>
      </c>
      <c r="N488" s="608" t="s">
        <v>61</v>
      </c>
      <c r="O488" s="607">
        <v>44426</v>
      </c>
    </row>
    <row r="489" spans="1:15">
      <c r="A489" s="608" t="s">
        <v>836</v>
      </c>
      <c r="B489" s="608" t="s">
        <v>15</v>
      </c>
      <c r="C489" s="608" t="s">
        <v>837</v>
      </c>
      <c r="D489" s="607">
        <v>44426</v>
      </c>
      <c r="E489" s="610">
        <v>0.5854166666666667</v>
      </c>
      <c r="F489" s="608" t="s">
        <v>541</v>
      </c>
      <c r="G489" s="608" t="s">
        <v>59</v>
      </c>
      <c r="H489" s="608" t="s">
        <v>542</v>
      </c>
      <c r="I489" s="608" t="s">
        <v>57</v>
      </c>
      <c r="J489" s="608" t="s">
        <v>971</v>
      </c>
      <c r="K489" s="609">
        <v>0.02</v>
      </c>
      <c r="L489" s="608" t="s">
        <v>18</v>
      </c>
      <c r="M489" s="607">
        <v>44427</v>
      </c>
      <c r="N489" s="608" t="s">
        <v>505</v>
      </c>
      <c r="O489" s="607">
        <v>44433</v>
      </c>
    </row>
    <row r="490" spans="1:15">
      <c r="A490" s="608" t="s">
        <v>839</v>
      </c>
      <c r="B490" s="608" t="s">
        <v>15</v>
      </c>
      <c r="C490" s="608" t="s">
        <v>840</v>
      </c>
      <c r="D490" s="607">
        <v>44427</v>
      </c>
      <c r="E490" s="610">
        <v>0.64444444444444449</v>
      </c>
      <c r="F490" s="608" t="s">
        <v>541</v>
      </c>
      <c r="G490" s="608" t="s">
        <v>59</v>
      </c>
      <c r="H490" s="608" t="s">
        <v>542</v>
      </c>
      <c r="I490" s="608" t="s">
        <v>57</v>
      </c>
      <c r="J490" s="608" t="s">
        <v>971</v>
      </c>
      <c r="K490" s="609">
        <v>0.02</v>
      </c>
      <c r="L490" s="608" t="s">
        <v>18</v>
      </c>
      <c r="M490" s="607">
        <v>44428</v>
      </c>
      <c r="N490" s="608" t="s">
        <v>505</v>
      </c>
      <c r="O490" s="607">
        <v>44433</v>
      </c>
    </row>
    <row r="491" spans="1:15">
      <c r="A491" s="608" t="s">
        <v>848</v>
      </c>
      <c r="B491" s="608" t="s">
        <v>15</v>
      </c>
      <c r="C491" s="608" t="s">
        <v>847</v>
      </c>
      <c r="D491" s="607">
        <v>44426</v>
      </c>
      <c r="E491" s="610">
        <v>0.5395833333333333</v>
      </c>
      <c r="F491" s="608" t="s">
        <v>541</v>
      </c>
      <c r="G491" s="608" t="s">
        <v>59</v>
      </c>
      <c r="H491" s="608" t="s">
        <v>542</v>
      </c>
      <c r="I491" s="608" t="s">
        <v>57</v>
      </c>
      <c r="J491" s="608" t="s">
        <v>971</v>
      </c>
      <c r="K491" s="635">
        <v>0.02</v>
      </c>
      <c r="L491" s="608" t="s">
        <v>18</v>
      </c>
      <c r="M491" s="607">
        <v>44427</v>
      </c>
      <c r="N491" s="608" t="s">
        <v>505</v>
      </c>
      <c r="O491" s="607">
        <v>44433</v>
      </c>
    </row>
    <row r="492" spans="1:15">
      <c r="A492" s="608" t="s">
        <v>970</v>
      </c>
      <c r="B492" s="608" t="s">
        <v>15</v>
      </c>
      <c r="C492" s="608" t="s">
        <v>969</v>
      </c>
      <c r="D492" s="607">
        <v>44418</v>
      </c>
      <c r="E492" s="610">
        <v>0.59027777777777779</v>
      </c>
      <c r="F492" s="608" t="s">
        <v>58</v>
      </c>
      <c r="G492" s="608" t="s">
        <v>59</v>
      </c>
      <c r="H492" s="608" t="s">
        <v>60</v>
      </c>
      <c r="I492" s="608" t="s">
        <v>18</v>
      </c>
      <c r="J492" s="608" t="s">
        <v>968</v>
      </c>
      <c r="K492" s="635">
        <v>5.0000000000000001E-4</v>
      </c>
      <c r="L492" s="608" t="s">
        <v>18</v>
      </c>
      <c r="M492" s="607">
        <v>44419</v>
      </c>
      <c r="N492" s="608" t="s">
        <v>61</v>
      </c>
      <c r="O492" s="607">
        <v>44428</v>
      </c>
    </row>
    <row r="493" spans="1:15">
      <c r="A493" s="608" t="s">
        <v>967</v>
      </c>
      <c r="B493" s="608" t="s">
        <v>15</v>
      </c>
      <c r="C493" s="608" t="s">
        <v>966</v>
      </c>
      <c r="D493" s="617"/>
      <c r="E493" s="641"/>
      <c r="F493" s="608" t="s">
        <v>58</v>
      </c>
      <c r="G493" s="608" t="s">
        <v>59</v>
      </c>
      <c r="H493" s="608" t="s">
        <v>60</v>
      </c>
      <c r="I493" s="608" t="s">
        <v>57</v>
      </c>
      <c r="J493" s="608" t="s">
        <v>965</v>
      </c>
      <c r="K493" s="609">
        <v>5.0000000000000001E-4</v>
      </c>
      <c r="L493" s="608" t="s">
        <v>18</v>
      </c>
      <c r="M493" s="607">
        <v>44419</v>
      </c>
      <c r="N493" s="608" t="s">
        <v>61</v>
      </c>
      <c r="O493" s="607">
        <v>44428</v>
      </c>
    </row>
    <row r="494" spans="1:15">
      <c r="A494" s="608" t="s">
        <v>792</v>
      </c>
      <c r="B494" s="608" t="s">
        <v>15</v>
      </c>
      <c r="C494" s="608" t="s">
        <v>755</v>
      </c>
      <c r="D494" s="607">
        <v>44434</v>
      </c>
      <c r="E494" s="610">
        <v>0.47916666666666669</v>
      </c>
      <c r="F494" s="608" t="s">
        <v>59</v>
      </c>
      <c r="G494" s="608" t="s">
        <v>59</v>
      </c>
      <c r="H494" s="608" t="s">
        <v>93</v>
      </c>
      <c r="I494" s="608" t="s">
        <v>57</v>
      </c>
      <c r="J494" s="608" t="s">
        <v>130</v>
      </c>
      <c r="K494" s="609">
        <v>0.2</v>
      </c>
      <c r="L494" s="608" t="s">
        <v>94</v>
      </c>
      <c r="M494" s="607">
        <v>44434</v>
      </c>
      <c r="N494" s="608" t="s">
        <v>61</v>
      </c>
      <c r="O494" s="607">
        <v>44441</v>
      </c>
    </row>
    <row r="495" spans="1:15">
      <c r="A495" s="608" t="s">
        <v>833</v>
      </c>
      <c r="B495" s="608" t="s">
        <v>15</v>
      </c>
      <c r="C495" s="608" t="s">
        <v>834</v>
      </c>
      <c r="D495" s="607">
        <v>44425</v>
      </c>
      <c r="E495" s="610">
        <v>0.66666666666666663</v>
      </c>
      <c r="F495" s="608" t="s">
        <v>532</v>
      </c>
      <c r="G495" s="608" t="s">
        <v>533</v>
      </c>
      <c r="H495" s="608" t="s">
        <v>66</v>
      </c>
      <c r="I495" s="608" t="s">
        <v>18</v>
      </c>
      <c r="J495" s="608" t="s">
        <v>34</v>
      </c>
      <c r="K495" s="617"/>
      <c r="L495" s="608" t="s">
        <v>18</v>
      </c>
      <c r="M495" s="607">
        <v>44426</v>
      </c>
      <c r="N495" s="608" t="s">
        <v>18</v>
      </c>
      <c r="O495" s="607">
        <v>44427</v>
      </c>
    </row>
    <row r="496" spans="1:15">
      <c r="A496" s="608" t="s">
        <v>836</v>
      </c>
      <c r="B496" s="608" t="s">
        <v>15</v>
      </c>
      <c r="C496" s="608" t="s">
        <v>837</v>
      </c>
      <c r="D496" s="607">
        <v>44426</v>
      </c>
      <c r="E496" s="610">
        <v>0.5854166666666667</v>
      </c>
      <c r="F496" s="608" t="s">
        <v>532</v>
      </c>
      <c r="G496" s="608" t="s">
        <v>533</v>
      </c>
      <c r="H496" s="608" t="s">
        <v>66</v>
      </c>
      <c r="I496" s="608" t="s">
        <v>18</v>
      </c>
      <c r="J496" s="608" t="s">
        <v>34</v>
      </c>
      <c r="K496" s="617"/>
      <c r="L496" s="608" t="s">
        <v>18</v>
      </c>
      <c r="M496" s="607">
        <v>44427</v>
      </c>
      <c r="N496" s="608" t="s">
        <v>18</v>
      </c>
      <c r="O496" s="607">
        <v>44427</v>
      </c>
    </row>
    <row r="497" spans="1:15">
      <c r="A497" s="608" t="s">
        <v>839</v>
      </c>
      <c r="B497" s="608" t="s">
        <v>15</v>
      </c>
      <c r="C497" s="608" t="s">
        <v>840</v>
      </c>
      <c r="D497" s="607">
        <v>44427</v>
      </c>
      <c r="E497" s="610">
        <v>0.64444444444444449</v>
      </c>
      <c r="F497" s="608" t="s">
        <v>532</v>
      </c>
      <c r="G497" s="608" t="s">
        <v>533</v>
      </c>
      <c r="H497" s="608" t="s">
        <v>66</v>
      </c>
      <c r="I497" s="608" t="s">
        <v>18</v>
      </c>
      <c r="J497" s="608" t="s">
        <v>34</v>
      </c>
      <c r="K497" s="617"/>
      <c r="L497" s="608" t="s">
        <v>18</v>
      </c>
      <c r="M497" s="607">
        <v>44428</v>
      </c>
      <c r="N497" s="608" t="s">
        <v>18</v>
      </c>
      <c r="O497" s="607">
        <v>44428</v>
      </c>
    </row>
    <row r="498" spans="1:15">
      <c r="A498" s="608" t="s">
        <v>848</v>
      </c>
      <c r="B498" s="608" t="s">
        <v>15</v>
      </c>
      <c r="C498" s="608" t="s">
        <v>847</v>
      </c>
      <c r="D498" s="607">
        <v>44426</v>
      </c>
      <c r="E498" s="610">
        <v>0.5395833333333333</v>
      </c>
      <c r="F498" s="608" t="s">
        <v>532</v>
      </c>
      <c r="G498" s="608" t="s">
        <v>533</v>
      </c>
      <c r="H498" s="608" t="s">
        <v>66</v>
      </c>
      <c r="I498" s="608" t="s">
        <v>18</v>
      </c>
      <c r="J498" s="608" t="s">
        <v>34</v>
      </c>
      <c r="K498" s="617"/>
      <c r="L498" s="608" t="s">
        <v>18</v>
      </c>
      <c r="M498" s="607">
        <v>44427</v>
      </c>
      <c r="N498" s="608" t="s">
        <v>18</v>
      </c>
      <c r="O498" s="607">
        <v>44427</v>
      </c>
    </row>
    <row r="499" spans="1:15">
      <c r="A499" s="608" t="s">
        <v>792</v>
      </c>
      <c r="B499" s="608" t="s">
        <v>15</v>
      </c>
      <c r="C499" s="608" t="s">
        <v>755</v>
      </c>
      <c r="D499" s="607">
        <v>44434</v>
      </c>
      <c r="E499" s="610">
        <v>0.47916666666666669</v>
      </c>
      <c r="F499" s="608" t="s">
        <v>65</v>
      </c>
      <c r="G499" s="608" t="s">
        <v>65</v>
      </c>
      <c r="H499" s="608" t="s">
        <v>66</v>
      </c>
      <c r="I499" s="608" t="s">
        <v>18</v>
      </c>
      <c r="J499" s="608" t="s">
        <v>34</v>
      </c>
      <c r="K499" s="617"/>
      <c r="L499" s="608" t="s">
        <v>18</v>
      </c>
      <c r="M499" s="607">
        <v>44434</v>
      </c>
      <c r="N499" s="608" t="s">
        <v>18</v>
      </c>
      <c r="O499" s="607">
        <v>44440</v>
      </c>
    </row>
    <row r="500" spans="1:15">
      <c r="A500" s="608" t="s">
        <v>756</v>
      </c>
      <c r="B500" s="608" t="s">
        <v>15</v>
      </c>
      <c r="C500" s="608" t="s">
        <v>757</v>
      </c>
      <c r="D500" s="607">
        <v>44411</v>
      </c>
      <c r="E500" s="610">
        <v>0.27638888888888891</v>
      </c>
      <c r="F500" s="608" t="s">
        <v>65</v>
      </c>
      <c r="G500" s="608" t="s">
        <v>65</v>
      </c>
      <c r="H500" s="608" t="s">
        <v>66</v>
      </c>
      <c r="I500" s="608" t="s">
        <v>18</v>
      </c>
      <c r="J500" s="608" t="s">
        <v>34</v>
      </c>
      <c r="K500" s="617"/>
      <c r="L500" s="608" t="s">
        <v>18</v>
      </c>
      <c r="M500" s="607">
        <v>44411</v>
      </c>
      <c r="N500" s="608" t="s">
        <v>18</v>
      </c>
      <c r="O500" s="607">
        <v>44412</v>
      </c>
    </row>
    <row r="501" spans="1:15">
      <c r="A501" s="608" t="s">
        <v>758</v>
      </c>
      <c r="B501" s="608" t="s">
        <v>15</v>
      </c>
      <c r="C501" s="608" t="s">
        <v>759</v>
      </c>
      <c r="D501" s="607">
        <v>44411</v>
      </c>
      <c r="E501" s="610">
        <v>0.27430555555555558</v>
      </c>
      <c r="F501" s="608" t="s">
        <v>65</v>
      </c>
      <c r="G501" s="608" t="s">
        <v>65</v>
      </c>
      <c r="H501" s="608" t="s">
        <v>66</v>
      </c>
      <c r="I501" s="608" t="s">
        <v>18</v>
      </c>
      <c r="J501" s="608" t="s">
        <v>34</v>
      </c>
      <c r="K501" s="617"/>
      <c r="L501" s="608" t="s">
        <v>18</v>
      </c>
      <c r="M501" s="607">
        <v>44411</v>
      </c>
      <c r="N501" s="608" t="s">
        <v>18</v>
      </c>
      <c r="O501" s="607">
        <v>44412</v>
      </c>
    </row>
    <row r="502" spans="1:15">
      <c r="A502" s="608" t="s">
        <v>846</v>
      </c>
      <c r="B502" s="608" t="s">
        <v>15</v>
      </c>
      <c r="C502" s="608" t="s">
        <v>845</v>
      </c>
      <c r="D502" s="607">
        <v>44418</v>
      </c>
      <c r="E502" s="610">
        <v>0.59027777777777779</v>
      </c>
      <c r="F502" s="608" t="s">
        <v>65</v>
      </c>
      <c r="G502" s="608" t="s">
        <v>65</v>
      </c>
      <c r="H502" s="608" t="s">
        <v>66</v>
      </c>
      <c r="I502" s="608" t="s">
        <v>18</v>
      </c>
      <c r="J502" s="608" t="s">
        <v>34</v>
      </c>
      <c r="K502" s="617"/>
      <c r="L502" s="608" t="s">
        <v>18</v>
      </c>
      <c r="M502" s="607">
        <v>44419</v>
      </c>
      <c r="N502" s="608" t="s">
        <v>18</v>
      </c>
      <c r="O502" s="607">
        <v>44421</v>
      </c>
    </row>
    <row r="503" spans="1:15">
      <c r="A503" s="608" t="s">
        <v>833</v>
      </c>
      <c r="B503" s="608" t="s">
        <v>15</v>
      </c>
      <c r="C503" s="608" t="s">
        <v>834</v>
      </c>
      <c r="D503" s="607">
        <v>44425</v>
      </c>
      <c r="E503" s="610">
        <v>0.66666666666666663</v>
      </c>
      <c r="F503" s="608" t="s">
        <v>504</v>
      </c>
      <c r="G503" s="608" t="s">
        <v>506</v>
      </c>
      <c r="H503" s="608" t="s">
        <v>507</v>
      </c>
      <c r="I503" s="608" t="s">
        <v>18</v>
      </c>
      <c r="J503" s="608" t="s">
        <v>835</v>
      </c>
      <c r="K503" s="609">
        <v>0.3</v>
      </c>
      <c r="L503" s="608" t="s">
        <v>18</v>
      </c>
      <c r="M503" s="607">
        <v>44426</v>
      </c>
      <c r="N503" s="608" t="s">
        <v>505</v>
      </c>
      <c r="O503" s="607">
        <v>44433</v>
      </c>
    </row>
    <row r="504" spans="1:15">
      <c r="A504" s="608" t="s">
        <v>836</v>
      </c>
      <c r="B504" s="608" t="s">
        <v>15</v>
      </c>
      <c r="C504" s="608" t="s">
        <v>837</v>
      </c>
      <c r="D504" s="607">
        <v>44426</v>
      </c>
      <c r="E504" s="610">
        <v>0.5854166666666667</v>
      </c>
      <c r="F504" s="608" t="s">
        <v>504</v>
      </c>
      <c r="G504" s="608" t="s">
        <v>506</v>
      </c>
      <c r="H504" s="608" t="s">
        <v>507</v>
      </c>
      <c r="I504" s="608" t="s">
        <v>18</v>
      </c>
      <c r="J504" s="608" t="s">
        <v>838</v>
      </c>
      <c r="K504" s="609">
        <v>0.03</v>
      </c>
      <c r="L504" s="608" t="s">
        <v>18</v>
      </c>
      <c r="M504" s="607">
        <v>44427</v>
      </c>
      <c r="N504" s="608" t="s">
        <v>505</v>
      </c>
      <c r="O504" s="607">
        <v>44433</v>
      </c>
    </row>
    <row r="505" spans="1:15">
      <c r="A505" s="608" t="s">
        <v>839</v>
      </c>
      <c r="B505" s="608" t="s">
        <v>15</v>
      </c>
      <c r="C505" s="608" t="s">
        <v>840</v>
      </c>
      <c r="D505" s="607">
        <v>44427</v>
      </c>
      <c r="E505" s="610">
        <v>0.64444444444444449</v>
      </c>
      <c r="F505" s="608" t="s">
        <v>504</v>
      </c>
      <c r="G505" s="608" t="s">
        <v>506</v>
      </c>
      <c r="H505" s="608" t="s">
        <v>507</v>
      </c>
      <c r="I505" s="608" t="s">
        <v>18</v>
      </c>
      <c r="J505" s="608" t="s">
        <v>838</v>
      </c>
      <c r="K505" s="609">
        <v>0.03</v>
      </c>
      <c r="L505" s="608" t="s">
        <v>18</v>
      </c>
      <c r="M505" s="607">
        <v>44428</v>
      </c>
      <c r="N505" s="608" t="s">
        <v>505</v>
      </c>
      <c r="O505" s="607">
        <v>44433</v>
      </c>
    </row>
    <row r="506" spans="1:15">
      <c r="A506" s="608" t="s">
        <v>833</v>
      </c>
      <c r="B506" s="608" t="s">
        <v>15</v>
      </c>
      <c r="C506" s="608" t="s">
        <v>834</v>
      </c>
      <c r="D506" s="607">
        <v>44425</v>
      </c>
      <c r="E506" s="610">
        <v>0.66666666666666663</v>
      </c>
      <c r="F506" s="608" t="s">
        <v>509</v>
      </c>
      <c r="G506" s="608" t="s">
        <v>273</v>
      </c>
      <c r="H506" s="608" t="s">
        <v>274</v>
      </c>
      <c r="I506" s="608" t="s">
        <v>18</v>
      </c>
      <c r="J506" s="608" t="s">
        <v>842</v>
      </c>
      <c r="K506" s="609">
        <v>5</v>
      </c>
      <c r="L506" s="608" t="s">
        <v>18</v>
      </c>
      <c r="M506" s="607">
        <v>44426</v>
      </c>
      <c r="N506" s="608" t="s">
        <v>505</v>
      </c>
      <c r="O506" s="607">
        <v>44435</v>
      </c>
    </row>
    <row r="507" spans="1:15">
      <c r="A507" s="608" t="s">
        <v>836</v>
      </c>
      <c r="B507" s="608" t="s">
        <v>15</v>
      </c>
      <c r="C507" s="608" t="s">
        <v>837</v>
      </c>
      <c r="D507" s="607">
        <v>44426</v>
      </c>
      <c r="E507" s="610">
        <v>0.5854166666666667</v>
      </c>
      <c r="F507" s="608" t="s">
        <v>509</v>
      </c>
      <c r="G507" s="608" t="s">
        <v>273</v>
      </c>
      <c r="H507" s="608" t="s">
        <v>274</v>
      </c>
      <c r="I507" s="608" t="s">
        <v>18</v>
      </c>
      <c r="J507" s="608" t="s">
        <v>842</v>
      </c>
      <c r="K507" s="609">
        <v>5</v>
      </c>
      <c r="L507" s="608" t="s">
        <v>18</v>
      </c>
      <c r="M507" s="607">
        <v>44427</v>
      </c>
      <c r="N507" s="608" t="s">
        <v>505</v>
      </c>
      <c r="O507" s="607">
        <v>44435</v>
      </c>
    </row>
    <row r="508" spans="1:15">
      <c r="A508" s="608" t="s">
        <v>839</v>
      </c>
      <c r="B508" s="608" t="s">
        <v>15</v>
      </c>
      <c r="C508" s="608" t="s">
        <v>840</v>
      </c>
      <c r="D508" s="607">
        <v>44427</v>
      </c>
      <c r="E508" s="610">
        <v>0.64444444444444449</v>
      </c>
      <c r="F508" s="608" t="s">
        <v>509</v>
      </c>
      <c r="G508" s="608" t="s">
        <v>273</v>
      </c>
      <c r="H508" s="608" t="s">
        <v>274</v>
      </c>
      <c r="I508" s="608" t="s">
        <v>18</v>
      </c>
      <c r="J508" s="608" t="s">
        <v>842</v>
      </c>
      <c r="K508" s="609">
        <v>5</v>
      </c>
      <c r="L508" s="608" t="s">
        <v>18</v>
      </c>
      <c r="M508" s="607">
        <v>44428</v>
      </c>
      <c r="N508" s="608" t="s">
        <v>505</v>
      </c>
      <c r="O508" s="607">
        <v>44435</v>
      </c>
    </row>
    <row r="509" spans="1:15">
      <c r="A509" s="608" t="s">
        <v>833</v>
      </c>
      <c r="B509" s="608" t="s">
        <v>15</v>
      </c>
      <c r="C509" s="608" t="s">
        <v>834</v>
      </c>
      <c r="D509" s="607">
        <v>44425</v>
      </c>
      <c r="E509" s="610">
        <v>0.66666666666666663</v>
      </c>
      <c r="F509" s="608" t="s">
        <v>509</v>
      </c>
      <c r="G509" s="608" t="s">
        <v>275</v>
      </c>
      <c r="H509" s="608" t="s">
        <v>276</v>
      </c>
      <c r="I509" s="608" t="s">
        <v>18</v>
      </c>
      <c r="J509" s="608" t="s">
        <v>843</v>
      </c>
      <c r="K509" s="609">
        <v>10</v>
      </c>
      <c r="L509" s="608" t="s">
        <v>18</v>
      </c>
      <c r="M509" s="607">
        <v>44426</v>
      </c>
      <c r="N509" s="608" t="s">
        <v>505</v>
      </c>
      <c r="O509" s="607">
        <v>44435</v>
      </c>
    </row>
    <row r="510" spans="1:15">
      <c r="A510" s="608" t="s">
        <v>836</v>
      </c>
      <c r="B510" s="608" t="s">
        <v>15</v>
      </c>
      <c r="C510" s="608" t="s">
        <v>837</v>
      </c>
      <c r="D510" s="607">
        <v>44426</v>
      </c>
      <c r="E510" s="610">
        <v>0.5854166666666667</v>
      </c>
      <c r="F510" s="608" t="s">
        <v>509</v>
      </c>
      <c r="G510" s="608" t="s">
        <v>275</v>
      </c>
      <c r="H510" s="608" t="s">
        <v>276</v>
      </c>
      <c r="I510" s="608" t="s">
        <v>18</v>
      </c>
      <c r="J510" s="608" t="s">
        <v>843</v>
      </c>
      <c r="K510" s="609">
        <v>10</v>
      </c>
      <c r="L510" s="608" t="s">
        <v>18</v>
      </c>
      <c r="M510" s="607">
        <v>44427</v>
      </c>
      <c r="N510" s="608" t="s">
        <v>505</v>
      </c>
      <c r="O510" s="607">
        <v>44435</v>
      </c>
    </row>
    <row r="511" spans="1:15">
      <c r="A511" s="608" t="s">
        <v>839</v>
      </c>
      <c r="B511" s="608" t="s">
        <v>15</v>
      </c>
      <c r="C511" s="608" t="s">
        <v>840</v>
      </c>
      <c r="D511" s="607">
        <v>44427</v>
      </c>
      <c r="E511" s="610">
        <v>0.64444444444444449</v>
      </c>
      <c r="F511" s="608" t="s">
        <v>509</v>
      </c>
      <c r="G511" s="608" t="s">
        <v>275</v>
      </c>
      <c r="H511" s="608" t="s">
        <v>276</v>
      </c>
      <c r="I511" s="608" t="s">
        <v>18</v>
      </c>
      <c r="J511" s="608" t="s">
        <v>843</v>
      </c>
      <c r="K511" s="609">
        <v>10</v>
      </c>
      <c r="L511" s="608" t="s">
        <v>18</v>
      </c>
      <c r="M511" s="607">
        <v>44428</v>
      </c>
      <c r="N511" s="608" t="s">
        <v>505</v>
      </c>
      <c r="O511" s="607">
        <v>44435</v>
      </c>
    </row>
    <row r="512" spans="1:15">
      <c r="A512" s="608" t="s">
        <v>833</v>
      </c>
      <c r="B512" s="608" t="s">
        <v>15</v>
      </c>
      <c r="C512" s="608" t="s">
        <v>834</v>
      </c>
      <c r="D512" s="607">
        <v>44425</v>
      </c>
      <c r="E512" s="610">
        <v>0.66666666666666663</v>
      </c>
      <c r="F512" s="608" t="s">
        <v>509</v>
      </c>
      <c r="G512" s="608" t="s">
        <v>277</v>
      </c>
      <c r="H512" s="608" t="s">
        <v>278</v>
      </c>
      <c r="I512" s="608" t="s">
        <v>18</v>
      </c>
      <c r="J512" s="608" t="s">
        <v>842</v>
      </c>
      <c r="K512" s="609">
        <v>5</v>
      </c>
      <c r="L512" s="608" t="s">
        <v>18</v>
      </c>
      <c r="M512" s="607">
        <v>44426</v>
      </c>
      <c r="N512" s="608" t="s">
        <v>505</v>
      </c>
      <c r="O512" s="607">
        <v>44435</v>
      </c>
    </row>
    <row r="513" spans="1:15">
      <c r="A513" s="608" t="s">
        <v>836</v>
      </c>
      <c r="B513" s="608" t="s">
        <v>15</v>
      </c>
      <c r="C513" s="608" t="s">
        <v>837</v>
      </c>
      <c r="D513" s="607">
        <v>44426</v>
      </c>
      <c r="E513" s="610">
        <v>0.5854166666666667</v>
      </c>
      <c r="F513" s="608" t="s">
        <v>509</v>
      </c>
      <c r="G513" s="608" t="s">
        <v>277</v>
      </c>
      <c r="H513" s="608" t="s">
        <v>278</v>
      </c>
      <c r="I513" s="608" t="s">
        <v>18</v>
      </c>
      <c r="J513" s="608" t="s">
        <v>842</v>
      </c>
      <c r="K513" s="609">
        <v>5</v>
      </c>
      <c r="L513" s="608" t="s">
        <v>18</v>
      </c>
      <c r="M513" s="607">
        <v>44427</v>
      </c>
      <c r="N513" s="608" t="s">
        <v>505</v>
      </c>
      <c r="O513" s="607">
        <v>44435</v>
      </c>
    </row>
    <row r="514" spans="1:15">
      <c r="A514" s="608" t="s">
        <v>839</v>
      </c>
      <c r="B514" s="608" t="s">
        <v>15</v>
      </c>
      <c r="C514" s="608" t="s">
        <v>840</v>
      </c>
      <c r="D514" s="607">
        <v>44427</v>
      </c>
      <c r="E514" s="610">
        <v>0.64444444444444449</v>
      </c>
      <c r="F514" s="608" t="s">
        <v>509</v>
      </c>
      <c r="G514" s="608" t="s">
        <v>277</v>
      </c>
      <c r="H514" s="608" t="s">
        <v>278</v>
      </c>
      <c r="I514" s="608" t="s">
        <v>18</v>
      </c>
      <c r="J514" s="608" t="s">
        <v>842</v>
      </c>
      <c r="K514" s="609">
        <v>5</v>
      </c>
      <c r="L514" s="608" t="s">
        <v>18</v>
      </c>
      <c r="M514" s="607">
        <v>44428</v>
      </c>
      <c r="N514" s="608" t="s">
        <v>505</v>
      </c>
      <c r="O514" s="607">
        <v>44435</v>
      </c>
    </row>
    <row r="515" spans="1:15">
      <c r="A515" s="608" t="s">
        <v>833</v>
      </c>
      <c r="B515" s="608" t="s">
        <v>15</v>
      </c>
      <c r="C515" s="608" t="s">
        <v>834</v>
      </c>
      <c r="D515" s="607">
        <v>44425</v>
      </c>
      <c r="E515" s="610">
        <v>0.66666666666666663</v>
      </c>
      <c r="F515" s="608" t="s">
        <v>546</v>
      </c>
      <c r="G515" s="608" t="s">
        <v>133</v>
      </c>
      <c r="H515" s="608" t="s">
        <v>547</v>
      </c>
      <c r="I515" s="608" t="s">
        <v>57</v>
      </c>
      <c r="J515" s="608" t="s">
        <v>964</v>
      </c>
      <c r="K515" s="609">
        <v>0.5</v>
      </c>
      <c r="L515" s="608" t="s">
        <v>18</v>
      </c>
      <c r="M515" s="607">
        <v>44426</v>
      </c>
      <c r="N515" s="608" t="s">
        <v>505</v>
      </c>
      <c r="O515" s="607">
        <v>44428</v>
      </c>
    </row>
    <row r="516" spans="1:15">
      <c r="A516" s="608" t="s">
        <v>836</v>
      </c>
      <c r="B516" s="608" t="s">
        <v>15</v>
      </c>
      <c r="C516" s="608" t="s">
        <v>837</v>
      </c>
      <c r="D516" s="607">
        <v>44426</v>
      </c>
      <c r="E516" s="610">
        <v>0.5854166666666667</v>
      </c>
      <c r="F516" s="608" t="s">
        <v>546</v>
      </c>
      <c r="G516" s="608" t="s">
        <v>133</v>
      </c>
      <c r="H516" s="608" t="s">
        <v>547</v>
      </c>
      <c r="I516" s="608" t="s">
        <v>57</v>
      </c>
      <c r="J516" s="608" t="s">
        <v>964</v>
      </c>
      <c r="K516" s="609">
        <v>0.5</v>
      </c>
      <c r="L516" s="608" t="s">
        <v>18</v>
      </c>
      <c r="M516" s="607">
        <v>44427</v>
      </c>
      <c r="N516" s="608" t="s">
        <v>505</v>
      </c>
      <c r="O516" s="607">
        <v>44428</v>
      </c>
    </row>
    <row r="517" spans="1:15">
      <c r="A517" s="608" t="s">
        <v>839</v>
      </c>
      <c r="B517" s="608" t="s">
        <v>15</v>
      </c>
      <c r="C517" s="608" t="s">
        <v>840</v>
      </c>
      <c r="D517" s="607">
        <v>44427</v>
      </c>
      <c r="E517" s="610">
        <v>0.64444444444444449</v>
      </c>
      <c r="F517" s="608" t="s">
        <v>546</v>
      </c>
      <c r="G517" s="608" t="s">
        <v>133</v>
      </c>
      <c r="H517" s="608" t="s">
        <v>547</v>
      </c>
      <c r="I517" s="608" t="s">
        <v>57</v>
      </c>
      <c r="J517" s="608" t="s">
        <v>964</v>
      </c>
      <c r="K517" s="609">
        <v>0.5</v>
      </c>
      <c r="L517" s="608" t="s">
        <v>18</v>
      </c>
      <c r="M517" s="607">
        <v>44428</v>
      </c>
      <c r="N517" s="608" t="s">
        <v>505</v>
      </c>
      <c r="O517" s="607">
        <v>44431</v>
      </c>
    </row>
    <row r="518" spans="1:15">
      <c r="A518" s="608" t="s">
        <v>848</v>
      </c>
      <c r="B518" s="608" t="s">
        <v>15</v>
      </c>
      <c r="C518" s="608" t="s">
        <v>847</v>
      </c>
      <c r="D518" s="607">
        <v>44426</v>
      </c>
      <c r="E518" s="610">
        <v>0.5395833333333333</v>
      </c>
      <c r="F518" s="608" t="s">
        <v>546</v>
      </c>
      <c r="G518" s="608" t="s">
        <v>133</v>
      </c>
      <c r="H518" s="608" t="s">
        <v>547</v>
      </c>
      <c r="I518" s="608" t="s">
        <v>57</v>
      </c>
      <c r="J518" s="608" t="s">
        <v>964</v>
      </c>
      <c r="K518" s="609">
        <v>0.5</v>
      </c>
      <c r="L518" s="608" t="s">
        <v>18</v>
      </c>
      <c r="M518" s="607">
        <v>44427</v>
      </c>
      <c r="N518" s="608" t="s">
        <v>505</v>
      </c>
      <c r="O518" s="607">
        <v>44428</v>
      </c>
    </row>
    <row r="519" spans="1:15">
      <c r="A519" s="608" t="s">
        <v>833</v>
      </c>
      <c r="B519" s="608" t="s">
        <v>15</v>
      </c>
      <c r="C519" s="608" t="s">
        <v>834</v>
      </c>
      <c r="D519" s="607">
        <v>44425</v>
      </c>
      <c r="E519" s="610">
        <v>0.66666666666666663</v>
      </c>
      <c r="F519" s="608" t="s">
        <v>509</v>
      </c>
      <c r="G519" s="608" t="s">
        <v>279</v>
      </c>
      <c r="H519" s="608" t="s">
        <v>280</v>
      </c>
      <c r="I519" s="608" t="s">
        <v>18</v>
      </c>
      <c r="J519" s="608" t="s">
        <v>843</v>
      </c>
      <c r="K519" s="609">
        <v>10</v>
      </c>
      <c r="L519" s="608" t="s">
        <v>18</v>
      </c>
      <c r="M519" s="607">
        <v>44426</v>
      </c>
      <c r="N519" s="608" t="s">
        <v>505</v>
      </c>
      <c r="O519" s="607">
        <v>44435</v>
      </c>
    </row>
    <row r="520" spans="1:15">
      <c r="A520" s="608" t="s">
        <v>833</v>
      </c>
      <c r="B520" s="608" t="s">
        <v>15</v>
      </c>
      <c r="C520" s="608" t="s">
        <v>834</v>
      </c>
      <c r="D520" s="607">
        <v>44425</v>
      </c>
      <c r="E520" s="610">
        <v>0.66666666666666663</v>
      </c>
      <c r="F520" s="608" t="s">
        <v>516</v>
      </c>
      <c r="G520" s="608" t="s">
        <v>279</v>
      </c>
      <c r="H520" s="608" t="s">
        <v>280</v>
      </c>
      <c r="I520" s="608" t="s">
        <v>18</v>
      </c>
      <c r="J520" s="608" t="s">
        <v>18</v>
      </c>
      <c r="K520" s="609">
        <v>2.5000000000000001E-2</v>
      </c>
      <c r="L520" s="608" t="s">
        <v>18</v>
      </c>
      <c r="M520" s="607">
        <v>44426</v>
      </c>
      <c r="N520" s="608" t="s">
        <v>505</v>
      </c>
      <c r="O520" s="617"/>
    </row>
    <row r="521" spans="1:15">
      <c r="A521" s="608" t="s">
        <v>836</v>
      </c>
      <c r="B521" s="608" t="s">
        <v>15</v>
      </c>
      <c r="C521" s="608" t="s">
        <v>837</v>
      </c>
      <c r="D521" s="607">
        <v>44426</v>
      </c>
      <c r="E521" s="610">
        <v>0.5854166666666667</v>
      </c>
      <c r="F521" s="608" t="s">
        <v>509</v>
      </c>
      <c r="G521" s="608" t="s">
        <v>279</v>
      </c>
      <c r="H521" s="608" t="s">
        <v>280</v>
      </c>
      <c r="I521" s="608" t="s">
        <v>18</v>
      </c>
      <c r="J521" s="608" t="s">
        <v>843</v>
      </c>
      <c r="K521" s="609">
        <v>10</v>
      </c>
      <c r="L521" s="608" t="s">
        <v>18</v>
      </c>
      <c r="M521" s="607">
        <v>44427</v>
      </c>
      <c r="N521" s="608" t="s">
        <v>505</v>
      </c>
      <c r="O521" s="607">
        <v>44435</v>
      </c>
    </row>
    <row r="522" spans="1:15">
      <c r="A522" s="608" t="s">
        <v>836</v>
      </c>
      <c r="B522" s="608" t="s">
        <v>15</v>
      </c>
      <c r="C522" s="608" t="s">
        <v>837</v>
      </c>
      <c r="D522" s="607">
        <v>44426</v>
      </c>
      <c r="E522" s="610">
        <v>0.5854166666666667</v>
      </c>
      <c r="F522" s="608" t="s">
        <v>516</v>
      </c>
      <c r="G522" s="608" t="s">
        <v>279</v>
      </c>
      <c r="H522" s="608" t="s">
        <v>280</v>
      </c>
      <c r="I522" s="608" t="s">
        <v>18</v>
      </c>
      <c r="J522" s="608" t="s">
        <v>18</v>
      </c>
      <c r="K522" s="609">
        <v>2.5000000000000001E-2</v>
      </c>
      <c r="L522" s="608" t="s">
        <v>18</v>
      </c>
      <c r="M522" s="607">
        <v>44427</v>
      </c>
      <c r="N522" s="608" t="s">
        <v>505</v>
      </c>
      <c r="O522" s="617"/>
    </row>
    <row r="523" spans="1:15">
      <c r="A523" s="608" t="s">
        <v>839</v>
      </c>
      <c r="B523" s="608" t="s">
        <v>15</v>
      </c>
      <c r="C523" s="608" t="s">
        <v>840</v>
      </c>
      <c r="D523" s="607">
        <v>44427</v>
      </c>
      <c r="E523" s="610">
        <v>0.64444444444444449</v>
      </c>
      <c r="F523" s="608" t="s">
        <v>509</v>
      </c>
      <c r="G523" s="608" t="s">
        <v>279</v>
      </c>
      <c r="H523" s="608" t="s">
        <v>280</v>
      </c>
      <c r="I523" s="608" t="s">
        <v>18</v>
      </c>
      <c r="J523" s="608" t="s">
        <v>843</v>
      </c>
      <c r="K523" s="609">
        <v>10</v>
      </c>
      <c r="L523" s="608" t="s">
        <v>18</v>
      </c>
      <c r="M523" s="607">
        <v>44428</v>
      </c>
      <c r="N523" s="608" t="s">
        <v>505</v>
      </c>
      <c r="O523" s="607">
        <v>44435</v>
      </c>
    </row>
    <row r="524" spans="1:15">
      <c r="A524" s="608" t="s">
        <v>839</v>
      </c>
      <c r="B524" s="608" t="s">
        <v>15</v>
      </c>
      <c r="C524" s="608" t="s">
        <v>840</v>
      </c>
      <c r="D524" s="607">
        <v>44427</v>
      </c>
      <c r="E524" s="610">
        <v>0.64444444444444449</v>
      </c>
      <c r="F524" s="608" t="s">
        <v>516</v>
      </c>
      <c r="G524" s="608" t="s">
        <v>279</v>
      </c>
      <c r="H524" s="608" t="s">
        <v>280</v>
      </c>
      <c r="I524" s="608" t="s">
        <v>18</v>
      </c>
      <c r="J524" s="608" t="s">
        <v>18</v>
      </c>
      <c r="K524" s="609">
        <v>2.5000000000000001E-2</v>
      </c>
      <c r="L524" s="608" t="s">
        <v>18</v>
      </c>
      <c r="M524" s="607">
        <v>44428</v>
      </c>
      <c r="N524" s="608" t="s">
        <v>505</v>
      </c>
      <c r="O524" s="617"/>
    </row>
    <row r="525" spans="1:15">
      <c r="A525" s="608" t="s">
        <v>833</v>
      </c>
      <c r="B525" s="608" t="s">
        <v>15</v>
      </c>
      <c r="C525" s="608" t="s">
        <v>834</v>
      </c>
      <c r="D525" s="607">
        <v>44425</v>
      </c>
      <c r="E525" s="610">
        <v>0.66666666666666663</v>
      </c>
      <c r="F525" s="608" t="s">
        <v>509</v>
      </c>
      <c r="G525" s="608" t="s">
        <v>281</v>
      </c>
      <c r="H525" s="608" t="s">
        <v>282</v>
      </c>
      <c r="I525" s="608" t="s">
        <v>18</v>
      </c>
      <c r="J525" s="608" t="s">
        <v>842</v>
      </c>
      <c r="K525" s="609">
        <v>5</v>
      </c>
      <c r="L525" s="608" t="s">
        <v>18</v>
      </c>
      <c r="M525" s="607">
        <v>44426</v>
      </c>
      <c r="N525" s="608" t="s">
        <v>505</v>
      </c>
      <c r="O525" s="607">
        <v>44435</v>
      </c>
    </row>
    <row r="526" spans="1:15">
      <c r="A526" s="608" t="s">
        <v>836</v>
      </c>
      <c r="B526" s="608" t="s">
        <v>15</v>
      </c>
      <c r="C526" s="608" t="s">
        <v>837</v>
      </c>
      <c r="D526" s="607">
        <v>44426</v>
      </c>
      <c r="E526" s="610">
        <v>0.5854166666666667</v>
      </c>
      <c r="F526" s="608" t="s">
        <v>509</v>
      </c>
      <c r="G526" s="608" t="s">
        <v>281</v>
      </c>
      <c r="H526" s="608" t="s">
        <v>282</v>
      </c>
      <c r="I526" s="608" t="s">
        <v>18</v>
      </c>
      <c r="J526" s="608" t="s">
        <v>842</v>
      </c>
      <c r="K526" s="609">
        <v>5</v>
      </c>
      <c r="L526" s="608" t="s">
        <v>18</v>
      </c>
      <c r="M526" s="607">
        <v>44427</v>
      </c>
      <c r="N526" s="608" t="s">
        <v>505</v>
      </c>
      <c r="O526" s="607">
        <v>44435</v>
      </c>
    </row>
    <row r="527" spans="1:15">
      <c r="A527" s="608" t="s">
        <v>839</v>
      </c>
      <c r="B527" s="608" t="s">
        <v>15</v>
      </c>
      <c r="C527" s="608" t="s">
        <v>840</v>
      </c>
      <c r="D527" s="607">
        <v>44427</v>
      </c>
      <c r="E527" s="610">
        <v>0.64444444444444449</v>
      </c>
      <c r="F527" s="608" t="s">
        <v>509</v>
      </c>
      <c r="G527" s="608" t="s">
        <v>281</v>
      </c>
      <c r="H527" s="608" t="s">
        <v>282</v>
      </c>
      <c r="I527" s="608" t="s">
        <v>18</v>
      </c>
      <c r="J527" s="608" t="s">
        <v>842</v>
      </c>
      <c r="K527" s="609">
        <v>5</v>
      </c>
      <c r="L527" s="608" t="s">
        <v>18</v>
      </c>
      <c r="M527" s="607">
        <v>44428</v>
      </c>
      <c r="N527" s="608" t="s">
        <v>505</v>
      </c>
      <c r="O527" s="607">
        <v>44435</v>
      </c>
    </row>
    <row r="528" spans="1:15">
      <c r="A528" s="608" t="s">
        <v>833</v>
      </c>
      <c r="B528" s="608" t="s">
        <v>15</v>
      </c>
      <c r="C528" s="608" t="s">
        <v>834</v>
      </c>
      <c r="D528" s="607">
        <v>44425</v>
      </c>
      <c r="E528" s="610">
        <v>0.66666666666666663</v>
      </c>
      <c r="F528" s="608" t="s">
        <v>548</v>
      </c>
      <c r="G528" s="608" t="s">
        <v>96</v>
      </c>
      <c r="H528" s="608" t="s">
        <v>549</v>
      </c>
      <c r="I528" s="608" t="s">
        <v>18</v>
      </c>
      <c r="J528" s="608" t="s">
        <v>872</v>
      </c>
      <c r="K528" s="609">
        <v>0.2</v>
      </c>
      <c r="L528" s="608" t="s">
        <v>18</v>
      </c>
      <c r="M528" s="607">
        <v>44426</v>
      </c>
      <c r="N528" s="608" t="s">
        <v>505</v>
      </c>
      <c r="O528" s="607">
        <v>44428</v>
      </c>
    </row>
    <row r="529" spans="1:15">
      <c r="A529" s="608" t="s">
        <v>836</v>
      </c>
      <c r="B529" s="608" t="s">
        <v>15</v>
      </c>
      <c r="C529" s="608" t="s">
        <v>837</v>
      </c>
      <c r="D529" s="607">
        <v>44426</v>
      </c>
      <c r="E529" s="610">
        <v>0.5854166666666667</v>
      </c>
      <c r="F529" s="608" t="s">
        <v>548</v>
      </c>
      <c r="G529" s="608" t="s">
        <v>96</v>
      </c>
      <c r="H529" s="608" t="s">
        <v>549</v>
      </c>
      <c r="I529" s="608" t="s">
        <v>18</v>
      </c>
      <c r="J529" s="608" t="s">
        <v>872</v>
      </c>
      <c r="K529" s="609">
        <v>0.2</v>
      </c>
      <c r="L529" s="608" t="s">
        <v>18</v>
      </c>
      <c r="M529" s="607">
        <v>44427</v>
      </c>
      <c r="N529" s="608" t="s">
        <v>505</v>
      </c>
      <c r="O529" s="607">
        <v>44428</v>
      </c>
    </row>
    <row r="530" spans="1:15">
      <c r="A530" s="608" t="s">
        <v>839</v>
      </c>
      <c r="B530" s="608" t="s">
        <v>15</v>
      </c>
      <c r="C530" s="608" t="s">
        <v>840</v>
      </c>
      <c r="D530" s="607">
        <v>44427</v>
      </c>
      <c r="E530" s="610">
        <v>0.64444444444444449</v>
      </c>
      <c r="F530" s="608" t="s">
        <v>548</v>
      </c>
      <c r="G530" s="608" t="s">
        <v>96</v>
      </c>
      <c r="H530" s="608" t="s">
        <v>549</v>
      </c>
      <c r="I530" s="608" t="s">
        <v>18</v>
      </c>
      <c r="J530" s="608" t="s">
        <v>872</v>
      </c>
      <c r="K530" s="609">
        <v>0.2</v>
      </c>
      <c r="L530" s="608" t="s">
        <v>18</v>
      </c>
      <c r="M530" s="607">
        <v>44428</v>
      </c>
      <c r="N530" s="608" t="s">
        <v>505</v>
      </c>
      <c r="O530" s="607">
        <v>44431</v>
      </c>
    </row>
    <row r="531" spans="1:15">
      <c r="A531" s="608" t="s">
        <v>848</v>
      </c>
      <c r="B531" s="608" t="s">
        <v>15</v>
      </c>
      <c r="C531" s="608" t="s">
        <v>847</v>
      </c>
      <c r="D531" s="607">
        <v>44426</v>
      </c>
      <c r="E531" s="610">
        <v>0.5395833333333333</v>
      </c>
      <c r="F531" s="608" t="s">
        <v>548</v>
      </c>
      <c r="G531" s="608" t="s">
        <v>96</v>
      </c>
      <c r="H531" s="608" t="s">
        <v>549</v>
      </c>
      <c r="I531" s="608" t="s">
        <v>57</v>
      </c>
      <c r="J531" s="608" t="s">
        <v>130</v>
      </c>
      <c r="K531" s="609">
        <v>0.2</v>
      </c>
      <c r="L531" s="608" t="s">
        <v>18</v>
      </c>
      <c r="M531" s="607">
        <v>44427</v>
      </c>
      <c r="N531" s="608" t="s">
        <v>505</v>
      </c>
      <c r="O531" s="607">
        <v>44428</v>
      </c>
    </row>
    <row r="532" spans="1:15">
      <c r="A532" s="608" t="s">
        <v>792</v>
      </c>
      <c r="B532" s="608" t="s">
        <v>15</v>
      </c>
      <c r="C532" s="608" t="s">
        <v>755</v>
      </c>
      <c r="D532" s="607">
        <v>44434</v>
      </c>
      <c r="E532" s="610">
        <v>0.47916666666666669</v>
      </c>
      <c r="F532" s="608" t="s">
        <v>95</v>
      </c>
      <c r="G532" s="608" t="s">
        <v>96</v>
      </c>
      <c r="H532" s="608" t="s">
        <v>97</v>
      </c>
      <c r="I532" s="608" t="s">
        <v>18</v>
      </c>
      <c r="J532" s="608" t="s">
        <v>963</v>
      </c>
      <c r="K532" s="609">
        <v>0.5</v>
      </c>
      <c r="L532" s="608" t="s">
        <v>18</v>
      </c>
      <c r="M532" s="607">
        <v>44434</v>
      </c>
      <c r="N532" s="608" t="s">
        <v>61</v>
      </c>
      <c r="O532" s="607">
        <v>44447</v>
      </c>
    </row>
    <row r="533" spans="1:15">
      <c r="A533" s="608" t="s">
        <v>846</v>
      </c>
      <c r="B533" s="608" t="s">
        <v>15</v>
      </c>
      <c r="C533" s="608" t="s">
        <v>845</v>
      </c>
      <c r="D533" s="607">
        <v>44418</v>
      </c>
      <c r="E533" s="610">
        <v>0.59027777777777779</v>
      </c>
      <c r="F533" s="608" t="s">
        <v>95</v>
      </c>
      <c r="G533" s="608" t="s">
        <v>96</v>
      </c>
      <c r="H533" s="608" t="s">
        <v>97</v>
      </c>
      <c r="I533" s="608" t="s">
        <v>18</v>
      </c>
      <c r="J533" s="608" t="s">
        <v>929</v>
      </c>
      <c r="K533" s="609">
        <v>0.5</v>
      </c>
      <c r="L533" s="608" t="s">
        <v>18</v>
      </c>
      <c r="M533" s="607">
        <v>44419</v>
      </c>
      <c r="N533" s="608" t="s">
        <v>61</v>
      </c>
      <c r="O533" s="607">
        <v>44426</v>
      </c>
    </row>
    <row r="534" spans="1:15">
      <c r="A534" s="608" t="s">
        <v>962</v>
      </c>
      <c r="B534" s="608" t="s">
        <v>15</v>
      </c>
      <c r="C534" s="608" t="s">
        <v>961</v>
      </c>
      <c r="D534" s="607">
        <v>44425</v>
      </c>
      <c r="E534" s="610">
        <v>0.64375000000000004</v>
      </c>
      <c r="F534" s="608" t="s">
        <v>954</v>
      </c>
      <c r="G534" s="608" t="s">
        <v>953</v>
      </c>
      <c r="H534" s="608" t="s">
        <v>952</v>
      </c>
      <c r="I534" s="608" t="s">
        <v>18</v>
      </c>
      <c r="J534" s="608" t="s">
        <v>960</v>
      </c>
      <c r="K534" s="609">
        <v>0.2</v>
      </c>
      <c r="L534" s="608" t="s">
        <v>18</v>
      </c>
      <c r="M534" s="607">
        <v>44426</v>
      </c>
      <c r="N534" s="608" t="s">
        <v>24</v>
      </c>
      <c r="O534" s="607">
        <v>44426</v>
      </c>
    </row>
    <row r="535" spans="1:15">
      <c r="A535" s="608" t="s">
        <v>959</v>
      </c>
      <c r="B535" s="608" t="s">
        <v>15</v>
      </c>
      <c r="C535" s="608" t="s">
        <v>958</v>
      </c>
      <c r="D535" s="607">
        <v>44425</v>
      </c>
      <c r="E535" s="610">
        <v>0.27152777777777776</v>
      </c>
      <c r="F535" s="608" t="s">
        <v>954</v>
      </c>
      <c r="G535" s="608" t="s">
        <v>953</v>
      </c>
      <c r="H535" s="608" t="s">
        <v>952</v>
      </c>
      <c r="I535" s="608" t="s">
        <v>18</v>
      </c>
      <c r="J535" s="608" t="s">
        <v>957</v>
      </c>
      <c r="K535" s="609">
        <v>0.2</v>
      </c>
      <c r="L535" s="608" t="s">
        <v>18</v>
      </c>
      <c r="M535" s="607">
        <v>44425</v>
      </c>
      <c r="N535" s="608" t="s">
        <v>24</v>
      </c>
      <c r="O535" s="607">
        <v>44425</v>
      </c>
    </row>
    <row r="536" spans="1:15">
      <c r="A536" s="608" t="s">
        <v>956</v>
      </c>
      <c r="B536" s="608" t="s">
        <v>15</v>
      </c>
      <c r="C536" s="608" t="s">
        <v>955</v>
      </c>
      <c r="D536" s="607">
        <v>44425</v>
      </c>
      <c r="E536" s="610">
        <v>0.40277777777777779</v>
      </c>
      <c r="F536" s="608" t="s">
        <v>954</v>
      </c>
      <c r="G536" s="608" t="s">
        <v>953</v>
      </c>
      <c r="H536" s="608" t="s">
        <v>952</v>
      </c>
      <c r="I536" s="608" t="s">
        <v>57</v>
      </c>
      <c r="J536" s="608" t="s">
        <v>130</v>
      </c>
      <c r="K536" s="609">
        <v>0.2</v>
      </c>
      <c r="L536" s="608" t="s">
        <v>18</v>
      </c>
      <c r="M536" s="607">
        <v>44425</v>
      </c>
      <c r="N536" s="608" t="s">
        <v>24</v>
      </c>
      <c r="O536" s="607">
        <v>44425</v>
      </c>
    </row>
    <row r="537" spans="1:15">
      <c r="A537" s="608" t="s">
        <v>756</v>
      </c>
      <c r="B537" s="608" t="s">
        <v>15</v>
      </c>
      <c r="C537" s="608" t="s">
        <v>757</v>
      </c>
      <c r="D537" s="607">
        <v>44411</v>
      </c>
      <c r="E537" s="610">
        <v>0.27638888888888891</v>
      </c>
      <c r="F537" s="608" t="s">
        <v>48</v>
      </c>
      <c r="G537" s="608" t="s">
        <v>48</v>
      </c>
      <c r="H537" s="608" t="s">
        <v>49</v>
      </c>
      <c r="I537" s="608" t="s">
        <v>18</v>
      </c>
      <c r="J537" s="608" t="s">
        <v>951</v>
      </c>
      <c r="K537" s="609">
        <v>0.02</v>
      </c>
      <c r="L537" s="608" t="s">
        <v>50</v>
      </c>
      <c r="M537" s="607">
        <v>44411</v>
      </c>
      <c r="N537" s="608" t="s">
        <v>24</v>
      </c>
      <c r="O537" s="607">
        <v>44419</v>
      </c>
    </row>
    <row r="538" spans="1:15">
      <c r="A538" s="608" t="s">
        <v>863</v>
      </c>
      <c r="B538" s="608" t="s">
        <v>15</v>
      </c>
      <c r="C538" s="608" t="s">
        <v>862</v>
      </c>
      <c r="D538" s="607">
        <v>44413</v>
      </c>
      <c r="E538" s="610">
        <v>0.33124999999999999</v>
      </c>
      <c r="F538" s="608" t="s">
        <v>48</v>
      </c>
      <c r="G538" s="608" t="s">
        <v>48</v>
      </c>
      <c r="H538" s="608" t="s">
        <v>49</v>
      </c>
      <c r="I538" s="608" t="s">
        <v>18</v>
      </c>
      <c r="J538" s="608" t="s">
        <v>950</v>
      </c>
      <c r="K538" s="609">
        <v>0.02</v>
      </c>
      <c r="L538" s="608" t="s">
        <v>50</v>
      </c>
      <c r="M538" s="607">
        <v>44413</v>
      </c>
      <c r="N538" s="608" t="s">
        <v>24</v>
      </c>
      <c r="O538" s="607">
        <v>44425</v>
      </c>
    </row>
    <row r="539" spans="1:15">
      <c r="A539" s="608" t="s">
        <v>762</v>
      </c>
      <c r="B539" s="608" t="s">
        <v>15</v>
      </c>
      <c r="C539" s="608" t="s">
        <v>763</v>
      </c>
      <c r="D539" s="607">
        <v>44413</v>
      </c>
      <c r="E539" s="610">
        <v>0.31180555555555556</v>
      </c>
      <c r="F539" s="608" t="s">
        <v>48</v>
      </c>
      <c r="G539" s="608" t="s">
        <v>48</v>
      </c>
      <c r="H539" s="608" t="s">
        <v>49</v>
      </c>
      <c r="I539" s="608" t="s">
        <v>18</v>
      </c>
      <c r="J539" s="608" t="s">
        <v>493</v>
      </c>
      <c r="K539" s="609">
        <v>0.02</v>
      </c>
      <c r="L539" s="608" t="s">
        <v>50</v>
      </c>
      <c r="M539" s="607">
        <v>44413</v>
      </c>
      <c r="N539" s="608" t="s">
        <v>24</v>
      </c>
      <c r="O539" s="607">
        <v>44425</v>
      </c>
    </row>
    <row r="540" spans="1:15">
      <c r="A540" s="608" t="s">
        <v>833</v>
      </c>
      <c r="B540" s="608" t="s">
        <v>15</v>
      </c>
      <c r="C540" s="608" t="s">
        <v>834</v>
      </c>
      <c r="D540" s="607">
        <v>44425</v>
      </c>
      <c r="E540" s="610">
        <v>0.66666666666666663</v>
      </c>
      <c r="F540" s="608" t="s">
        <v>516</v>
      </c>
      <c r="G540" s="608" t="s">
        <v>413</v>
      </c>
      <c r="H540" s="608" t="s">
        <v>414</v>
      </c>
      <c r="I540" s="608" t="s">
        <v>18</v>
      </c>
      <c r="J540" s="608" t="s">
        <v>18</v>
      </c>
      <c r="K540" s="609">
        <v>2.5000000000000001E-2</v>
      </c>
      <c r="L540" s="608" t="s">
        <v>18</v>
      </c>
      <c r="M540" s="607">
        <v>44426</v>
      </c>
      <c r="N540" s="608" t="s">
        <v>505</v>
      </c>
      <c r="O540" s="617"/>
    </row>
    <row r="541" spans="1:15">
      <c r="A541" s="608" t="s">
        <v>836</v>
      </c>
      <c r="B541" s="608" t="s">
        <v>15</v>
      </c>
      <c r="C541" s="608" t="s">
        <v>837</v>
      </c>
      <c r="D541" s="607">
        <v>44426</v>
      </c>
      <c r="E541" s="610">
        <v>0.5854166666666667</v>
      </c>
      <c r="F541" s="608" t="s">
        <v>516</v>
      </c>
      <c r="G541" s="608" t="s">
        <v>413</v>
      </c>
      <c r="H541" s="608" t="s">
        <v>414</v>
      </c>
      <c r="I541" s="608" t="s">
        <v>18</v>
      </c>
      <c r="J541" s="608" t="s">
        <v>18</v>
      </c>
      <c r="K541" s="609">
        <v>2.5000000000000001E-2</v>
      </c>
      <c r="L541" s="608" t="s">
        <v>18</v>
      </c>
      <c r="M541" s="607">
        <v>44427</v>
      </c>
      <c r="N541" s="608" t="s">
        <v>505</v>
      </c>
      <c r="O541" s="617"/>
    </row>
    <row r="542" spans="1:15">
      <c r="A542" s="608" t="s">
        <v>839</v>
      </c>
      <c r="B542" s="608" t="s">
        <v>15</v>
      </c>
      <c r="C542" s="608" t="s">
        <v>840</v>
      </c>
      <c r="D542" s="607">
        <v>44427</v>
      </c>
      <c r="E542" s="610">
        <v>0.64444444444444449</v>
      </c>
      <c r="F542" s="608" t="s">
        <v>516</v>
      </c>
      <c r="G542" s="608" t="s">
        <v>413</v>
      </c>
      <c r="H542" s="608" t="s">
        <v>414</v>
      </c>
      <c r="I542" s="608" t="s">
        <v>18</v>
      </c>
      <c r="J542" s="608" t="s">
        <v>18</v>
      </c>
      <c r="K542" s="609">
        <v>2.5000000000000001E-2</v>
      </c>
      <c r="L542" s="608" t="s">
        <v>18</v>
      </c>
      <c r="M542" s="607">
        <v>44428</v>
      </c>
      <c r="N542" s="608" t="s">
        <v>505</v>
      </c>
      <c r="O542" s="617"/>
    </row>
    <row r="543" spans="1:15">
      <c r="A543" s="608" t="s">
        <v>756</v>
      </c>
      <c r="B543" s="608" t="s">
        <v>15</v>
      </c>
      <c r="C543" s="608" t="s">
        <v>757</v>
      </c>
      <c r="D543" s="607">
        <v>44411</v>
      </c>
      <c r="E543" s="610">
        <v>0.27638888888888891</v>
      </c>
      <c r="F543" s="608" t="s">
        <v>51</v>
      </c>
      <c r="G543" s="608" t="s">
        <v>51</v>
      </c>
      <c r="H543" s="608" t="s">
        <v>52</v>
      </c>
      <c r="I543" s="608" t="s">
        <v>18</v>
      </c>
      <c r="J543" s="608" t="s">
        <v>949</v>
      </c>
      <c r="K543" s="609">
        <v>0.1</v>
      </c>
      <c r="L543" s="608" t="s">
        <v>18</v>
      </c>
      <c r="M543" s="607">
        <v>44411</v>
      </c>
      <c r="N543" s="608" t="s">
        <v>24</v>
      </c>
      <c r="O543" s="607">
        <v>44420</v>
      </c>
    </row>
    <row r="544" spans="1:15">
      <c r="A544" s="608" t="s">
        <v>863</v>
      </c>
      <c r="B544" s="608" t="s">
        <v>15</v>
      </c>
      <c r="C544" s="608" t="s">
        <v>862</v>
      </c>
      <c r="D544" s="607">
        <v>44413</v>
      </c>
      <c r="E544" s="610">
        <v>0.33124999999999999</v>
      </c>
      <c r="F544" s="608" t="s">
        <v>51</v>
      </c>
      <c r="G544" s="608" t="s">
        <v>51</v>
      </c>
      <c r="H544" s="608" t="s">
        <v>52</v>
      </c>
      <c r="I544" s="608" t="s">
        <v>18</v>
      </c>
      <c r="J544" s="608" t="s">
        <v>948</v>
      </c>
      <c r="K544" s="609">
        <v>0.1</v>
      </c>
      <c r="L544" s="608" t="s">
        <v>18</v>
      </c>
      <c r="M544" s="607">
        <v>44413</v>
      </c>
      <c r="N544" s="608" t="s">
        <v>24</v>
      </c>
      <c r="O544" s="607">
        <v>44421</v>
      </c>
    </row>
    <row r="545" spans="1:15">
      <c r="A545" s="611" t="s">
        <v>1012</v>
      </c>
      <c r="B545" s="608" t="s">
        <v>15</v>
      </c>
      <c r="C545" s="608" t="s">
        <v>763</v>
      </c>
      <c r="D545" s="607">
        <v>44413</v>
      </c>
      <c r="E545" s="610">
        <v>0.31180555555555556</v>
      </c>
      <c r="F545" s="608" t="s">
        <v>51</v>
      </c>
      <c r="G545" s="608" t="s">
        <v>51</v>
      </c>
      <c r="H545" s="608" t="s">
        <v>52</v>
      </c>
      <c r="I545" s="608" t="s">
        <v>18</v>
      </c>
      <c r="J545" s="608" t="s">
        <v>947</v>
      </c>
      <c r="K545" s="609">
        <v>0.1</v>
      </c>
      <c r="L545" s="608" t="s">
        <v>18</v>
      </c>
      <c r="M545" s="607">
        <v>44413</v>
      </c>
      <c r="N545" s="608" t="s">
        <v>24</v>
      </c>
      <c r="O545" s="607">
        <v>44421</v>
      </c>
    </row>
    <row r="546" spans="1:15">
      <c r="A546" s="608" t="s">
        <v>833</v>
      </c>
      <c r="B546" s="608" t="s">
        <v>15</v>
      </c>
      <c r="C546" s="608" t="s">
        <v>834</v>
      </c>
      <c r="D546" s="607">
        <v>44425</v>
      </c>
      <c r="E546" s="610">
        <v>0.66666666666666663</v>
      </c>
      <c r="F546" s="608" t="s">
        <v>516</v>
      </c>
      <c r="G546" s="608" t="s">
        <v>415</v>
      </c>
      <c r="H546" s="608" t="s">
        <v>416</v>
      </c>
      <c r="I546" s="608" t="s">
        <v>18</v>
      </c>
      <c r="J546" s="608" t="s">
        <v>18</v>
      </c>
      <c r="K546" s="609">
        <v>2.5000000000000001E-2</v>
      </c>
      <c r="L546" s="608" t="s">
        <v>18</v>
      </c>
      <c r="M546" s="607">
        <v>44426</v>
      </c>
      <c r="N546" s="608" t="s">
        <v>505</v>
      </c>
      <c r="O546" s="617"/>
    </row>
    <row r="547" spans="1:15">
      <c r="A547" s="608" t="s">
        <v>836</v>
      </c>
      <c r="B547" s="608" t="s">
        <v>15</v>
      </c>
      <c r="C547" s="608" t="s">
        <v>837</v>
      </c>
      <c r="D547" s="607">
        <v>44426</v>
      </c>
      <c r="E547" s="610">
        <v>0.5854166666666667</v>
      </c>
      <c r="F547" s="608" t="s">
        <v>516</v>
      </c>
      <c r="G547" s="608" t="s">
        <v>415</v>
      </c>
      <c r="H547" s="608" t="s">
        <v>416</v>
      </c>
      <c r="I547" s="608" t="s">
        <v>18</v>
      </c>
      <c r="J547" s="608" t="s">
        <v>18</v>
      </c>
      <c r="K547" s="609">
        <v>2.5000000000000001E-2</v>
      </c>
      <c r="L547" s="608" t="s">
        <v>18</v>
      </c>
      <c r="M547" s="607">
        <v>44427</v>
      </c>
      <c r="N547" s="608" t="s">
        <v>505</v>
      </c>
      <c r="O547" s="617"/>
    </row>
    <row r="548" spans="1:15">
      <c r="A548" s="608" t="s">
        <v>839</v>
      </c>
      <c r="B548" s="608" t="s">
        <v>15</v>
      </c>
      <c r="C548" s="608" t="s">
        <v>840</v>
      </c>
      <c r="D548" s="607">
        <v>44427</v>
      </c>
      <c r="E548" s="610">
        <v>0.64444444444444449</v>
      </c>
      <c r="F548" s="608" t="s">
        <v>516</v>
      </c>
      <c r="G548" s="608" t="s">
        <v>415</v>
      </c>
      <c r="H548" s="608" t="s">
        <v>416</v>
      </c>
      <c r="I548" s="608" t="s">
        <v>18</v>
      </c>
      <c r="J548" s="608" t="s">
        <v>18</v>
      </c>
      <c r="K548" s="609">
        <v>2.5000000000000001E-2</v>
      </c>
      <c r="L548" s="608" t="s">
        <v>18</v>
      </c>
      <c r="M548" s="607">
        <v>44428</v>
      </c>
      <c r="N548" s="608" t="s">
        <v>505</v>
      </c>
      <c r="O548" s="617"/>
    </row>
    <row r="549" spans="1:15">
      <c r="A549" s="608" t="s">
        <v>833</v>
      </c>
      <c r="B549" s="608" t="s">
        <v>15</v>
      </c>
      <c r="C549" s="608" t="s">
        <v>834</v>
      </c>
      <c r="D549" s="607">
        <v>44425</v>
      </c>
      <c r="E549" s="610">
        <v>0.66666666666666663</v>
      </c>
      <c r="F549" s="608" t="s">
        <v>516</v>
      </c>
      <c r="G549" s="608" t="s">
        <v>417</v>
      </c>
      <c r="H549" s="608" t="s">
        <v>418</v>
      </c>
      <c r="I549" s="608" t="s">
        <v>18</v>
      </c>
      <c r="J549" s="608" t="s">
        <v>18</v>
      </c>
      <c r="K549" s="609">
        <v>2.5000000000000001E-2</v>
      </c>
      <c r="L549" s="608" t="s">
        <v>18</v>
      </c>
      <c r="M549" s="607">
        <v>44426</v>
      </c>
      <c r="N549" s="608" t="s">
        <v>505</v>
      </c>
      <c r="O549" s="617"/>
    </row>
    <row r="550" spans="1:15">
      <c r="A550" s="608" t="s">
        <v>836</v>
      </c>
      <c r="B550" s="608" t="s">
        <v>15</v>
      </c>
      <c r="C550" s="608" t="s">
        <v>837</v>
      </c>
      <c r="D550" s="607">
        <v>44426</v>
      </c>
      <c r="E550" s="610">
        <v>0.5854166666666667</v>
      </c>
      <c r="F550" s="608" t="s">
        <v>516</v>
      </c>
      <c r="G550" s="608" t="s">
        <v>417</v>
      </c>
      <c r="H550" s="608" t="s">
        <v>418</v>
      </c>
      <c r="I550" s="608" t="s">
        <v>18</v>
      </c>
      <c r="J550" s="608" t="s">
        <v>18</v>
      </c>
      <c r="K550" s="609">
        <v>2.5000000000000001E-2</v>
      </c>
      <c r="L550" s="608" t="s">
        <v>18</v>
      </c>
      <c r="M550" s="607">
        <v>44427</v>
      </c>
      <c r="N550" s="608" t="s">
        <v>505</v>
      </c>
      <c r="O550" s="617"/>
    </row>
    <row r="551" spans="1:15">
      <c r="A551" s="608" t="s">
        <v>839</v>
      </c>
      <c r="B551" s="608" t="s">
        <v>15</v>
      </c>
      <c r="C551" s="608" t="s">
        <v>840</v>
      </c>
      <c r="D551" s="607">
        <v>44427</v>
      </c>
      <c r="E551" s="610">
        <v>0.64444444444444449</v>
      </c>
      <c r="F551" s="608" t="s">
        <v>516</v>
      </c>
      <c r="G551" s="608" t="s">
        <v>417</v>
      </c>
      <c r="H551" s="608" t="s">
        <v>418</v>
      </c>
      <c r="I551" s="608" t="s">
        <v>18</v>
      </c>
      <c r="J551" s="608" t="s">
        <v>18</v>
      </c>
      <c r="K551" s="609">
        <v>2.5000000000000001E-2</v>
      </c>
      <c r="L551" s="608" t="s">
        <v>18</v>
      </c>
      <c r="M551" s="607">
        <v>44428</v>
      </c>
      <c r="N551" s="608" t="s">
        <v>505</v>
      </c>
      <c r="O551" s="617"/>
    </row>
    <row r="552" spans="1:15">
      <c r="A552" s="608" t="s">
        <v>833</v>
      </c>
      <c r="B552" s="608" t="s">
        <v>15</v>
      </c>
      <c r="C552" s="608" t="s">
        <v>834</v>
      </c>
      <c r="D552" s="607">
        <v>44425</v>
      </c>
      <c r="E552" s="610">
        <v>0.66666666666666663</v>
      </c>
      <c r="F552" s="608" t="s">
        <v>516</v>
      </c>
      <c r="G552" s="608" t="s">
        <v>419</v>
      </c>
      <c r="H552" s="608" t="s">
        <v>420</v>
      </c>
      <c r="I552" s="608" t="s">
        <v>18</v>
      </c>
      <c r="J552" s="608" t="s">
        <v>18</v>
      </c>
      <c r="K552" s="609">
        <v>2.5000000000000001E-2</v>
      </c>
      <c r="L552" s="608" t="s">
        <v>18</v>
      </c>
      <c r="M552" s="607">
        <v>44426</v>
      </c>
      <c r="N552" s="608" t="s">
        <v>505</v>
      </c>
      <c r="O552" s="617"/>
    </row>
    <row r="553" spans="1:15">
      <c r="A553" s="608" t="s">
        <v>836</v>
      </c>
      <c r="B553" s="608" t="s">
        <v>15</v>
      </c>
      <c r="C553" s="608" t="s">
        <v>837</v>
      </c>
      <c r="D553" s="607">
        <v>44426</v>
      </c>
      <c r="E553" s="610">
        <v>0.5854166666666667</v>
      </c>
      <c r="F553" s="608" t="s">
        <v>516</v>
      </c>
      <c r="G553" s="608" t="s">
        <v>419</v>
      </c>
      <c r="H553" s="608" t="s">
        <v>420</v>
      </c>
      <c r="I553" s="608" t="s">
        <v>18</v>
      </c>
      <c r="J553" s="608" t="s">
        <v>18</v>
      </c>
      <c r="K553" s="609">
        <v>2.5000000000000001E-2</v>
      </c>
      <c r="L553" s="608" t="s">
        <v>18</v>
      </c>
      <c r="M553" s="607">
        <v>44427</v>
      </c>
      <c r="N553" s="608" t="s">
        <v>505</v>
      </c>
      <c r="O553" s="617"/>
    </row>
    <row r="554" spans="1:15">
      <c r="A554" s="608" t="s">
        <v>839</v>
      </c>
      <c r="B554" s="608" t="s">
        <v>15</v>
      </c>
      <c r="C554" s="608" t="s">
        <v>840</v>
      </c>
      <c r="D554" s="607">
        <v>44427</v>
      </c>
      <c r="E554" s="610">
        <v>0.64444444444444449</v>
      </c>
      <c r="F554" s="608" t="s">
        <v>516</v>
      </c>
      <c r="G554" s="608" t="s">
        <v>419</v>
      </c>
      <c r="H554" s="608" t="s">
        <v>420</v>
      </c>
      <c r="I554" s="608" t="s">
        <v>18</v>
      </c>
      <c r="J554" s="608" t="s">
        <v>18</v>
      </c>
      <c r="K554" s="609">
        <v>2.5000000000000001E-2</v>
      </c>
      <c r="L554" s="608" t="s">
        <v>18</v>
      </c>
      <c r="M554" s="607">
        <v>44428</v>
      </c>
      <c r="N554" s="608" t="s">
        <v>505</v>
      </c>
      <c r="O554" s="617"/>
    </row>
    <row r="555" spans="1:15">
      <c r="A555" s="608" t="s">
        <v>833</v>
      </c>
      <c r="B555" s="608" t="s">
        <v>15</v>
      </c>
      <c r="C555" s="608" t="s">
        <v>834</v>
      </c>
      <c r="D555" s="607">
        <v>44425</v>
      </c>
      <c r="E555" s="610">
        <v>0.66666666666666663</v>
      </c>
      <c r="F555" s="608" t="s">
        <v>509</v>
      </c>
      <c r="G555" s="608" t="s">
        <v>283</v>
      </c>
      <c r="H555" s="608" t="s">
        <v>284</v>
      </c>
      <c r="I555" s="608" t="s">
        <v>18</v>
      </c>
      <c r="J555" s="608" t="s">
        <v>842</v>
      </c>
      <c r="K555" s="609">
        <v>5</v>
      </c>
      <c r="L555" s="608" t="s">
        <v>18</v>
      </c>
      <c r="M555" s="607">
        <v>44426</v>
      </c>
      <c r="N555" s="608" t="s">
        <v>505</v>
      </c>
      <c r="O555" s="607">
        <v>44435</v>
      </c>
    </row>
    <row r="556" spans="1:15">
      <c r="A556" s="608" t="s">
        <v>836</v>
      </c>
      <c r="B556" s="608" t="s">
        <v>15</v>
      </c>
      <c r="C556" s="608" t="s">
        <v>837</v>
      </c>
      <c r="D556" s="607">
        <v>44426</v>
      </c>
      <c r="E556" s="610">
        <v>0.5854166666666667</v>
      </c>
      <c r="F556" s="608" t="s">
        <v>509</v>
      </c>
      <c r="G556" s="608" t="s">
        <v>283</v>
      </c>
      <c r="H556" s="608" t="s">
        <v>284</v>
      </c>
      <c r="I556" s="608" t="s">
        <v>18</v>
      </c>
      <c r="J556" s="608" t="s">
        <v>842</v>
      </c>
      <c r="K556" s="609">
        <v>5</v>
      </c>
      <c r="L556" s="608" t="s">
        <v>18</v>
      </c>
      <c r="M556" s="607">
        <v>44427</v>
      </c>
      <c r="N556" s="608" t="s">
        <v>505</v>
      </c>
      <c r="O556" s="607">
        <v>44435</v>
      </c>
    </row>
    <row r="557" spans="1:15">
      <c r="A557" s="608" t="s">
        <v>839</v>
      </c>
      <c r="B557" s="608" t="s">
        <v>15</v>
      </c>
      <c r="C557" s="608" t="s">
        <v>840</v>
      </c>
      <c r="D557" s="607">
        <v>44427</v>
      </c>
      <c r="E557" s="610">
        <v>0.64444444444444449</v>
      </c>
      <c r="F557" s="608" t="s">
        <v>509</v>
      </c>
      <c r="G557" s="608" t="s">
        <v>283</v>
      </c>
      <c r="H557" s="608" t="s">
        <v>284</v>
      </c>
      <c r="I557" s="608" t="s">
        <v>18</v>
      </c>
      <c r="J557" s="608" t="s">
        <v>842</v>
      </c>
      <c r="K557" s="609">
        <v>5</v>
      </c>
      <c r="L557" s="608" t="s">
        <v>18</v>
      </c>
      <c r="M557" s="607">
        <v>44428</v>
      </c>
      <c r="N557" s="608" t="s">
        <v>505</v>
      </c>
      <c r="O557" s="607">
        <v>44435</v>
      </c>
    </row>
    <row r="558" spans="1:15">
      <c r="A558" s="608" t="s">
        <v>792</v>
      </c>
      <c r="B558" s="608" t="s">
        <v>15</v>
      </c>
      <c r="C558" s="608" t="s">
        <v>755</v>
      </c>
      <c r="D558" s="607">
        <v>44434</v>
      </c>
      <c r="E558" s="610">
        <v>0.47916666666666669</v>
      </c>
      <c r="F558" s="608" t="s">
        <v>136</v>
      </c>
      <c r="G558" s="608" t="s">
        <v>136</v>
      </c>
      <c r="H558" s="608" t="s">
        <v>137</v>
      </c>
      <c r="I558" s="608" t="s">
        <v>18</v>
      </c>
      <c r="J558" s="608" t="s">
        <v>844</v>
      </c>
      <c r="K558" s="609">
        <v>5</v>
      </c>
      <c r="L558" s="608" t="s">
        <v>18</v>
      </c>
      <c r="M558" s="607">
        <v>44434</v>
      </c>
      <c r="N558" s="608" t="s">
        <v>24</v>
      </c>
      <c r="O558" s="607">
        <v>44442</v>
      </c>
    </row>
    <row r="559" spans="1:15">
      <c r="A559" s="608" t="s">
        <v>946</v>
      </c>
      <c r="B559" s="608" t="s">
        <v>15</v>
      </c>
      <c r="C559" s="608" t="s">
        <v>945</v>
      </c>
      <c r="D559" s="607">
        <v>44411</v>
      </c>
      <c r="E559" s="610">
        <v>0.29166666666666669</v>
      </c>
      <c r="F559" s="608" t="s">
        <v>136</v>
      </c>
      <c r="G559" s="608" t="s">
        <v>136</v>
      </c>
      <c r="H559" s="608" t="s">
        <v>137</v>
      </c>
      <c r="I559" s="608" t="s">
        <v>18</v>
      </c>
      <c r="J559" s="608" t="s">
        <v>944</v>
      </c>
      <c r="K559" s="609">
        <v>12</v>
      </c>
      <c r="L559" s="608" t="s">
        <v>18</v>
      </c>
      <c r="M559" s="607">
        <v>44411</v>
      </c>
      <c r="N559" s="608" t="s">
        <v>24</v>
      </c>
      <c r="O559" s="607">
        <v>44414</v>
      </c>
    </row>
    <row r="560" spans="1:15">
      <c r="A560" s="608" t="s">
        <v>756</v>
      </c>
      <c r="B560" s="608" t="s">
        <v>15</v>
      </c>
      <c r="C560" s="608" t="s">
        <v>757</v>
      </c>
      <c r="D560" s="607">
        <v>44411</v>
      </c>
      <c r="E560" s="610">
        <v>0.27638888888888891</v>
      </c>
      <c r="F560" s="608" t="s">
        <v>69</v>
      </c>
      <c r="G560" s="608" t="s">
        <v>69</v>
      </c>
      <c r="H560" s="608" t="s">
        <v>70</v>
      </c>
      <c r="I560" s="608" t="s">
        <v>18</v>
      </c>
      <c r="J560" s="608" t="s">
        <v>943</v>
      </c>
      <c r="K560" s="609">
        <v>0.05</v>
      </c>
      <c r="L560" s="608" t="s">
        <v>18</v>
      </c>
      <c r="M560" s="607">
        <v>44411</v>
      </c>
      <c r="N560" s="608" t="s">
        <v>24</v>
      </c>
      <c r="O560" s="607">
        <v>44412</v>
      </c>
    </row>
    <row r="561" spans="1:15">
      <c r="A561" s="608" t="s">
        <v>833</v>
      </c>
      <c r="B561" s="608" t="s">
        <v>15</v>
      </c>
      <c r="C561" s="608" t="s">
        <v>834</v>
      </c>
      <c r="D561" s="607">
        <v>44425</v>
      </c>
      <c r="E561" s="610">
        <v>0.66666666666666663</v>
      </c>
      <c r="F561" s="608" t="s">
        <v>516</v>
      </c>
      <c r="G561" s="608" t="s">
        <v>421</v>
      </c>
      <c r="H561" s="608" t="s">
        <v>422</v>
      </c>
      <c r="I561" s="608" t="s">
        <v>18</v>
      </c>
      <c r="J561" s="608" t="s">
        <v>18</v>
      </c>
      <c r="K561" s="609">
        <v>2.5000000000000001E-2</v>
      </c>
      <c r="L561" s="608" t="s">
        <v>18</v>
      </c>
      <c r="M561" s="607">
        <v>44426</v>
      </c>
      <c r="N561" s="608" t="s">
        <v>505</v>
      </c>
      <c r="O561" s="617"/>
    </row>
    <row r="562" spans="1:15">
      <c r="A562" s="608" t="s">
        <v>836</v>
      </c>
      <c r="B562" s="608" t="s">
        <v>15</v>
      </c>
      <c r="C562" s="608" t="s">
        <v>837</v>
      </c>
      <c r="D562" s="607">
        <v>44426</v>
      </c>
      <c r="E562" s="610">
        <v>0.5854166666666667</v>
      </c>
      <c r="F562" s="608" t="s">
        <v>516</v>
      </c>
      <c r="G562" s="608" t="s">
        <v>421</v>
      </c>
      <c r="H562" s="608" t="s">
        <v>422</v>
      </c>
      <c r="I562" s="608" t="s">
        <v>18</v>
      </c>
      <c r="J562" s="608" t="s">
        <v>18</v>
      </c>
      <c r="K562" s="609">
        <v>2.5000000000000001E-2</v>
      </c>
      <c r="L562" s="608" t="s">
        <v>18</v>
      </c>
      <c r="M562" s="607">
        <v>44427</v>
      </c>
      <c r="N562" s="608" t="s">
        <v>505</v>
      </c>
      <c r="O562" s="617"/>
    </row>
    <row r="563" spans="1:15">
      <c r="A563" s="608" t="s">
        <v>839</v>
      </c>
      <c r="B563" s="608" t="s">
        <v>15</v>
      </c>
      <c r="C563" s="608" t="s">
        <v>840</v>
      </c>
      <c r="D563" s="607">
        <v>44427</v>
      </c>
      <c r="E563" s="610">
        <v>0.64444444444444449</v>
      </c>
      <c r="F563" s="608" t="s">
        <v>516</v>
      </c>
      <c r="G563" s="608" t="s">
        <v>421</v>
      </c>
      <c r="H563" s="608" t="s">
        <v>422</v>
      </c>
      <c r="I563" s="608" t="s">
        <v>18</v>
      </c>
      <c r="J563" s="608" t="s">
        <v>18</v>
      </c>
      <c r="K563" s="609">
        <v>2.5000000000000001E-2</v>
      </c>
      <c r="L563" s="608" t="s">
        <v>18</v>
      </c>
      <c r="M563" s="607">
        <v>44428</v>
      </c>
      <c r="N563" s="608" t="s">
        <v>505</v>
      </c>
      <c r="O563" s="617"/>
    </row>
    <row r="564" spans="1:15">
      <c r="A564" s="608" t="s">
        <v>942</v>
      </c>
      <c r="B564" s="608" t="s">
        <v>15</v>
      </c>
      <c r="C564" s="608" t="s">
        <v>941</v>
      </c>
      <c r="D564" s="607">
        <v>44418</v>
      </c>
      <c r="E564" s="610">
        <v>0.27083333333333331</v>
      </c>
      <c r="F564" s="608" t="s">
        <v>936</v>
      </c>
      <c r="G564" s="608" t="s">
        <v>935</v>
      </c>
      <c r="H564" s="608" t="s">
        <v>934</v>
      </c>
      <c r="I564" s="608" t="s">
        <v>18</v>
      </c>
      <c r="J564" s="608" t="s">
        <v>864</v>
      </c>
      <c r="K564" s="617"/>
      <c r="L564" s="608" t="s">
        <v>18</v>
      </c>
      <c r="M564" s="607">
        <v>44418</v>
      </c>
      <c r="N564" s="608" t="s">
        <v>932</v>
      </c>
      <c r="O564" s="607">
        <v>44418</v>
      </c>
    </row>
    <row r="565" spans="1:15">
      <c r="A565" s="608" t="s">
        <v>940</v>
      </c>
      <c r="B565" s="608" t="s">
        <v>15</v>
      </c>
      <c r="C565" s="608" t="s">
        <v>939</v>
      </c>
      <c r="D565" s="607">
        <v>44421</v>
      </c>
      <c r="E565" s="641"/>
      <c r="F565" s="608" t="s">
        <v>936</v>
      </c>
      <c r="G565" s="608" t="s">
        <v>935</v>
      </c>
      <c r="H565" s="608" t="s">
        <v>934</v>
      </c>
      <c r="I565" s="608" t="s">
        <v>18</v>
      </c>
      <c r="J565" s="608" t="s">
        <v>864</v>
      </c>
      <c r="K565" s="617"/>
      <c r="L565" s="608" t="s">
        <v>18</v>
      </c>
      <c r="M565" s="607">
        <v>44421</v>
      </c>
      <c r="N565" s="608" t="s">
        <v>932</v>
      </c>
      <c r="O565" s="607">
        <v>44421</v>
      </c>
    </row>
    <row r="566" spans="1:15">
      <c r="A566" s="608" t="s">
        <v>938</v>
      </c>
      <c r="B566" s="608" t="s">
        <v>15</v>
      </c>
      <c r="C566" s="608" t="s">
        <v>937</v>
      </c>
      <c r="D566" s="607">
        <v>44420</v>
      </c>
      <c r="E566" s="610">
        <v>0.27986111111111112</v>
      </c>
      <c r="F566" s="608" t="s">
        <v>936</v>
      </c>
      <c r="G566" s="608" t="s">
        <v>935</v>
      </c>
      <c r="H566" s="608" t="s">
        <v>934</v>
      </c>
      <c r="I566" s="608" t="s">
        <v>18</v>
      </c>
      <c r="J566" s="608" t="s">
        <v>933</v>
      </c>
      <c r="K566" s="617"/>
      <c r="L566" s="608" t="s">
        <v>18</v>
      </c>
      <c r="M566" s="607">
        <v>44420</v>
      </c>
      <c r="N566" s="608" t="s">
        <v>932</v>
      </c>
      <c r="O566" s="607">
        <v>44420</v>
      </c>
    </row>
    <row r="567" spans="1:15">
      <c r="A567" s="608" t="s">
        <v>833</v>
      </c>
      <c r="B567" s="608" t="s">
        <v>15</v>
      </c>
      <c r="C567" s="608" t="s">
        <v>834</v>
      </c>
      <c r="D567" s="607">
        <v>44425</v>
      </c>
      <c r="E567" s="610">
        <v>0.66666666666666663</v>
      </c>
      <c r="F567" s="608" t="s">
        <v>516</v>
      </c>
      <c r="G567" s="608" t="s">
        <v>423</v>
      </c>
      <c r="H567" s="608" t="s">
        <v>424</v>
      </c>
      <c r="I567" s="608" t="s">
        <v>18</v>
      </c>
      <c r="J567" s="608" t="s">
        <v>18</v>
      </c>
      <c r="K567" s="609">
        <v>2.5000000000000001E-2</v>
      </c>
      <c r="L567" s="608" t="s">
        <v>18</v>
      </c>
      <c r="M567" s="607">
        <v>44426</v>
      </c>
      <c r="N567" s="608" t="s">
        <v>505</v>
      </c>
      <c r="O567" s="617"/>
    </row>
    <row r="568" spans="1:15">
      <c r="A568" s="608" t="s">
        <v>836</v>
      </c>
      <c r="B568" s="608" t="s">
        <v>15</v>
      </c>
      <c r="C568" s="608" t="s">
        <v>837</v>
      </c>
      <c r="D568" s="607">
        <v>44426</v>
      </c>
      <c r="E568" s="610">
        <v>0.5854166666666667</v>
      </c>
      <c r="F568" s="608" t="s">
        <v>516</v>
      </c>
      <c r="G568" s="608" t="s">
        <v>423</v>
      </c>
      <c r="H568" s="608" t="s">
        <v>424</v>
      </c>
      <c r="I568" s="608" t="s">
        <v>18</v>
      </c>
      <c r="J568" s="608" t="s">
        <v>18</v>
      </c>
      <c r="K568" s="609">
        <v>2.5000000000000001E-2</v>
      </c>
      <c r="L568" s="608" t="s">
        <v>18</v>
      </c>
      <c r="M568" s="607">
        <v>44427</v>
      </c>
      <c r="N568" s="608" t="s">
        <v>505</v>
      </c>
      <c r="O568" s="617"/>
    </row>
    <row r="569" spans="1:15">
      <c r="A569" s="608" t="s">
        <v>839</v>
      </c>
      <c r="B569" s="608" t="s">
        <v>15</v>
      </c>
      <c r="C569" s="608" t="s">
        <v>840</v>
      </c>
      <c r="D569" s="607">
        <v>44427</v>
      </c>
      <c r="E569" s="610">
        <v>0.64444444444444449</v>
      </c>
      <c r="F569" s="608" t="s">
        <v>516</v>
      </c>
      <c r="G569" s="608" t="s">
        <v>423</v>
      </c>
      <c r="H569" s="608" t="s">
        <v>424</v>
      </c>
      <c r="I569" s="608" t="s">
        <v>18</v>
      </c>
      <c r="J569" s="608" t="s">
        <v>18</v>
      </c>
      <c r="K569" s="609">
        <v>2.5000000000000001E-2</v>
      </c>
      <c r="L569" s="608" t="s">
        <v>18</v>
      </c>
      <c r="M569" s="607">
        <v>44428</v>
      </c>
      <c r="N569" s="608" t="s">
        <v>505</v>
      </c>
      <c r="O569" s="639"/>
    </row>
    <row r="570" spans="1:15">
      <c r="A570" s="608" t="s">
        <v>833</v>
      </c>
      <c r="B570" s="608" t="s">
        <v>15</v>
      </c>
      <c r="C570" s="608" t="s">
        <v>834</v>
      </c>
      <c r="D570" s="607">
        <v>44425</v>
      </c>
      <c r="E570" s="610">
        <v>0.66666666666666663</v>
      </c>
      <c r="F570" s="608" t="s">
        <v>516</v>
      </c>
      <c r="G570" s="608" t="s">
        <v>425</v>
      </c>
      <c r="H570" s="608" t="s">
        <v>426</v>
      </c>
      <c r="I570" s="608" t="s">
        <v>18</v>
      </c>
      <c r="J570" s="608" t="s">
        <v>18</v>
      </c>
      <c r="K570" s="609">
        <v>2.5000000000000001E-2</v>
      </c>
      <c r="L570" s="608" t="s">
        <v>18</v>
      </c>
      <c r="M570" s="607">
        <v>44426</v>
      </c>
      <c r="N570" s="608" t="s">
        <v>505</v>
      </c>
      <c r="O570" s="639"/>
    </row>
    <row r="571" spans="1:15">
      <c r="A571" s="608" t="s">
        <v>836</v>
      </c>
      <c r="B571" s="608" t="s">
        <v>15</v>
      </c>
      <c r="C571" s="608" t="s">
        <v>837</v>
      </c>
      <c r="D571" s="607">
        <v>44426</v>
      </c>
      <c r="E571" s="610">
        <v>0.5854166666666667</v>
      </c>
      <c r="F571" s="608" t="s">
        <v>516</v>
      </c>
      <c r="G571" s="608" t="s">
        <v>425</v>
      </c>
      <c r="H571" s="608" t="s">
        <v>426</v>
      </c>
      <c r="I571" s="608" t="s">
        <v>18</v>
      </c>
      <c r="J571" s="608" t="s">
        <v>18</v>
      </c>
      <c r="K571" s="609">
        <v>2.5000000000000001E-2</v>
      </c>
      <c r="L571" s="608" t="s">
        <v>18</v>
      </c>
      <c r="M571" s="607">
        <v>44427</v>
      </c>
      <c r="N571" s="608" t="s">
        <v>505</v>
      </c>
      <c r="O571" s="639"/>
    </row>
    <row r="572" spans="1:15">
      <c r="A572" s="608" t="s">
        <v>839</v>
      </c>
      <c r="B572" s="608" t="s">
        <v>15</v>
      </c>
      <c r="C572" s="608" t="s">
        <v>840</v>
      </c>
      <c r="D572" s="607">
        <v>44427</v>
      </c>
      <c r="E572" s="610">
        <v>0.64444444444444449</v>
      </c>
      <c r="F572" s="608" t="s">
        <v>516</v>
      </c>
      <c r="G572" s="608" t="s">
        <v>425</v>
      </c>
      <c r="H572" s="608" t="s">
        <v>426</v>
      </c>
      <c r="I572" s="608" t="s">
        <v>18</v>
      </c>
      <c r="J572" s="608" t="s">
        <v>18</v>
      </c>
      <c r="K572" s="609">
        <v>2.5000000000000001E-2</v>
      </c>
      <c r="L572" s="608" t="s">
        <v>18</v>
      </c>
      <c r="M572" s="607">
        <v>44428</v>
      </c>
      <c r="N572" s="608" t="s">
        <v>505</v>
      </c>
      <c r="O572" s="639"/>
    </row>
    <row r="573" spans="1:15">
      <c r="A573" s="608" t="s">
        <v>833</v>
      </c>
      <c r="B573" s="608" t="s">
        <v>15</v>
      </c>
      <c r="C573" s="608" t="s">
        <v>834</v>
      </c>
      <c r="D573" s="607">
        <v>44425</v>
      </c>
      <c r="E573" s="610">
        <v>0.66666666666666663</v>
      </c>
      <c r="F573" s="608" t="s">
        <v>509</v>
      </c>
      <c r="G573" s="608" t="s">
        <v>287</v>
      </c>
      <c r="H573" s="608" t="s">
        <v>288</v>
      </c>
      <c r="I573" s="608" t="s">
        <v>18</v>
      </c>
      <c r="J573" s="608" t="s">
        <v>842</v>
      </c>
      <c r="K573" s="609">
        <v>5</v>
      </c>
      <c r="L573" s="608" t="s">
        <v>18</v>
      </c>
      <c r="M573" s="607">
        <v>44426</v>
      </c>
      <c r="N573" s="608" t="s">
        <v>505</v>
      </c>
      <c r="O573" s="621">
        <v>44435</v>
      </c>
    </row>
    <row r="574" spans="1:15">
      <c r="A574" s="608" t="s">
        <v>836</v>
      </c>
      <c r="B574" s="608" t="s">
        <v>15</v>
      </c>
      <c r="C574" s="608" t="s">
        <v>837</v>
      </c>
      <c r="D574" s="607">
        <v>44426</v>
      </c>
      <c r="E574" s="610">
        <v>0.5854166666666667</v>
      </c>
      <c r="F574" s="608" t="s">
        <v>509</v>
      </c>
      <c r="G574" s="608" t="s">
        <v>287</v>
      </c>
      <c r="H574" s="608" t="s">
        <v>288</v>
      </c>
      <c r="I574" s="608" t="s">
        <v>18</v>
      </c>
      <c r="J574" s="608" t="s">
        <v>842</v>
      </c>
      <c r="K574" s="609">
        <v>5</v>
      </c>
      <c r="L574" s="608" t="s">
        <v>18</v>
      </c>
      <c r="M574" s="607">
        <v>44427</v>
      </c>
      <c r="N574" s="608" t="s">
        <v>505</v>
      </c>
      <c r="O574" s="621">
        <v>44435</v>
      </c>
    </row>
    <row r="575" spans="1:15">
      <c r="A575" s="608" t="s">
        <v>839</v>
      </c>
      <c r="B575" s="608" t="s">
        <v>15</v>
      </c>
      <c r="C575" s="608" t="s">
        <v>840</v>
      </c>
      <c r="D575" s="607">
        <v>44427</v>
      </c>
      <c r="E575" s="610">
        <v>0.64444444444444449</v>
      </c>
      <c r="F575" s="608" t="s">
        <v>509</v>
      </c>
      <c r="G575" s="608" t="s">
        <v>287</v>
      </c>
      <c r="H575" s="608" t="s">
        <v>288</v>
      </c>
      <c r="I575" s="608" t="s">
        <v>18</v>
      </c>
      <c r="J575" s="608" t="s">
        <v>842</v>
      </c>
      <c r="K575" s="609">
        <v>5</v>
      </c>
      <c r="L575" s="608" t="s">
        <v>18</v>
      </c>
      <c r="M575" s="607">
        <v>44428</v>
      </c>
      <c r="N575" s="608" t="s">
        <v>505</v>
      </c>
      <c r="O575" s="621">
        <v>44435</v>
      </c>
    </row>
    <row r="576" spans="1:15">
      <c r="A576" s="608" t="s">
        <v>833</v>
      </c>
      <c r="B576" s="608" t="s">
        <v>15</v>
      </c>
      <c r="C576" s="608" t="s">
        <v>834</v>
      </c>
      <c r="D576" s="607">
        <v>44425</v>
      </c>
      <c r="E576" s="610">
        <v>0.66666666666666663</v>
      </c>
      <c r="F576" s="608" t="s">
        <v>516</v>
      </c>
      <c r="G576" s="608" t="s">
        <v>427</v>
      </c>
      <c r="H576" s="608" t="s">
        <v>428</v>
      </c>
      <c r="I576" s="608" t="s">
        <v>18</v>
      </c>
      <c r="J576" s="608" t="s">
        <v>18</v>
      </c>
      <c r="K576" s="609">
        <v>2.5000000000000001E-2</v>
      </c>
      <c r="L576" s="608" t="s">
        <v>18</v>
      </c>
      <c r="M576" s="607">
        <v>44426</v>
      </c>
      <c r="N576" s="608" t="s">
        <v>505</v>
      </c>
      <c r="O576" s="639"/>
    </row>
    <row r="577" spans="1:15">
      <c r="A577" s="608" t="s">
        <v>836</v>
      </c>
      <c r="B577" s="608" t="s">
        <v>15</v>
      </c>
      <c r="C577" s="608" t="s">
        <v>837</v>
      </c>
      <c r="D577" s="607">
        <v>44426</v>
      </c>
      <c r="E577" s="610">
        <v>0.5854166666666667</v>
      </c>
      <c r="F577" s="608" t="s">
        <v>516</v>
      </c>
      <c r="G577" s="608" t="s">
        <v>427</v>
      </c>
      <c r="H577" s="608" t="s">
        <v>428</v>
      </c>
      <c r="I577" s="608" t="s">
        <v>18</v>
      </c>
      <c r="J577" s="608" t="s">
        <v>18</v>
      </c>
      <c r="K577" s="609">
        <v>2.5000000000000001E-2</v>
      </c>
      <c r="L577" s="608" t="s">
        <v>18</v>
      </c>
      <c r="M577" s="607">
        <v>44427</v>
      </c>
      <c r="N577" s="608" t="s">
        <v>505</v>
      </c>
      <c r="O577" s="639"/>
    </row>
    <row r="578" spans="1:15">
      <c r="A578" s="608" t="s">
        <v>839</v>
      </c>
      <c r="B578" s="608" t="s">
        <v>15</v>
      </c>
      <c r="C578" s="608" t="s">
        <v>840</v>
      </c>
      <c r="D578" s="607">
        <v>44427</v>
      </c>
      <c r="E578" s="610">
        <v>0.64444444444444449</v>
      </c>
      <c r="F578" s="608" t="s">
        <v>516</v>
      </c>
      <c r="G578" s="608" t="s">
        <v>427</v>
      </c>
      <c r="H578" s="608" t="s">
        <v>428</v>
      </c>
      <c r="I578" s="608" t="s">
        <v>18</v>
      </c>
      <c r="J578" s="608" t="s">
        <v>18</v>
      </c>
      <c r="K578" s="609">
        <v>2.5000000000000001E-2</v>
      </c>
      <c r="L578" s="608" t="s">
        <v>18</v>
      </c>
      <c r="M578" s="607">
        <v>44428</v>
      </c>
      <c r="N578" s="608" t="s">
        <v>505</v>
      </c>
      <c r="O578" s="639"/>
    </row>
    <row r="579" spans="1:15">
      <c r="A579" s="608" t="s">
        <v>865</v>
      </c>
      <c r="B579" s="608" t="s">
        <v>15</v>
      </c>
      <c r="C579" s="608" t="s">
        <v>39</v>
      </c>
      <c r="D579" s="607">
        <v>44433</v>
      </c>
      <c r="E579" s="610">
        <v>0.40972222222222221</v>
      </c>
      <c r="F579" s="608" t="s">
        <v>931</v>
      </c>
      <c r="G579" s="608" t="s">
        <v>931</v>
      </c>
      <c r="H579" s="608" t="s">
        <v>930</v>
      </c>
      <c r="I579" s="608" t="s">
        <v>18</v>
      </c>
      <c r="J579" s="608" t="s">
        <v>34</v>
      </c>
      <c r="K579" s="617"/>
      <c r="L579" s="608" t="s">
        <v>18</v>
      </c>
      <c r="M579" s="607">
        <v>44434</v>
      </c>
      <c r="N579" s="608" t="s">
        <v>18</v>
      </c>
      <c r="O579" s="621">
        <v>44438</v>
      </c>
    </row>
    <row r="580" spans="1:15">
      <c r="A580" s="608" t="s">
        <v>839</v>
      </c>
      <c r="B580" s="608" t="s">
        <v>15</v>
      </c>
      <c r="C580" s="608" t="s">
        <v>840</v>
      </c>
      <c r="D580" s="607">
        <v>44427</v>
      </c>
      <c r="E580" s="610">
        <v>0.64444444444444449</v>
      </c>
      <c r="F580" s="608" t="s">
        <v>931</v>
      </c>
      <c r="G580" s="608" t="s">
        <v>931</v>
      </c>
      <c r="H580" s="608" t="s">
        <v>930</v>
      </c>
      <c r="I580" s="608" t="s">
        <v>18</v>
      </c>
      <c r="J580" s="608" t="s">
        <v>34</v>
      </c>
      <c r="K580" s="617"/>
      <c r="L580" s="608" t="s">
        <v>18</v>
      </c>
      <c r="M580" s="607">
        <v>44428</v>
      </c>
      <c r="N580" s="608" t="s">
        <v>18</v>
      </c>
      <c r="O580" s="621">
        <v>44428</v>
      </c>
    </row>
    <row r="581" spans="1:15">
      <c r="A581" s="608" t="s">
        <v>799</v>
      </c>
      <c r="B581" s="608" t="s">
        <v>15</v>
      </c>
      <c r="C581" s="608" t="s">
        <v>20</v>
      </c>
      <c r="D581" s="607">
        <v>44412</v>
      </c>
      <c r="E581" s="610">
        <v>0.27083333333333331</v>
      </c>
      <c r="F581" s="608" t="s">
        <v>931</v>
      </c>
      <c r="G581" s="608" t="s">
        <v>931</v>
      </c>
      <c r="H581" s="608" t="s">
        <v>930</v>
      </c>
      <c r="I581" s="608" t="s">
        <v>18</v>
      </c>
      <c r="J581" s="608" t="s">
        <v>34</v>
      </c>
      <c r="K581" s="617"/>
      <c r="L581" s="608" t="s">
        <v>18</v>
      </c>
      <c r="M581" s="607">
        <v>44412</v>
      </c>
      <c r="N581" s="608" t="s">
        <v>18</v>
      </c>
      <c r="O581" s="621">
        <v>44413</v>
      </c>
    </row>
    <row r="582" spans="1:15">
      <c r="A582" s="608" t="s">
        <v>804</v>
      </c>
      <c r="B582" s="608" t="s">
        <v>15</v>
      </c>
      <c r="C582" s="608" t="s">
        <v>20</v>
      </c>
      <c r="D582" s="607">
        <v>44419</v>
      </c>
      <c r="E582" s="610">
        <v>0.26944444444444443</v>
      </c>
      <c r="F582" s="608" t="s">
        <v>931</v>
      </c>
      <c r="G582" s="608" t="s">
        <v>931</v>
      </c>
      <c r="H582" s="608" t="s">
        <v>930</v>
      </c>
      <c r="I582" s="608" t="s">
        <v>18</v>
      </c>
      <c r="J582" s="608" t="s">
        <v>34</v>
      </c>
      <c r="K582" s="617"/>
      <c r="L582" s="608" t="s">
        <v>18</v>
      </c>
      <c r="M582" s="607">
        <v>44419</v>
      </c>
      <c r="N582" s="608" t="s">
        <v>18</v>
      </c>
      <c r="O582" s="621">
        <v>44420</v>
      </c>
    </row>
    <row r="583" spans="1:15">
      <c r="A583" s="608" t="s">
        <v>807</v>
      </c>
      <c r="B583" s="608" t="s">
        <v>15</v>
      </c>
      <c r="C583" s="608" t="s">
        <v>20</v>
      </c>
      <c r="D583" s="607">
        <v>44421</v>
      </c>
      <c r="E583" s="610">
        <v>0.27500000000000002</v>
      </c>
      <c r="F583" s="608" t="s">
        <v>931</v>
      </c>
      <c r="G583" s="608" t="s">
        <v>931</v>
      </c>
      <c r="H583" s="608" t="s">
        <v>930</v>
      </c>
      <c r="I583" s="608" t="s">
        <v>18</v>
      </c>
      <c r="J583" s="608" t="s">
        <v>34</v>
      </c>
      <c r="K583" s="617"/>
      <c r="L583" s="608" t="s">
        <v>18</v>
      </c>
      <c r="M583" s="607">
        <v>44421</v>
      </c>
      <c r="N583" s="608" t="s">
        <v>18</v>
      </c>
      <c r="O583" s="621">
        <v>44422</v>
      </c>
    </row>
    <row r="584" spans="1:15">
      <c r="A584" s="608" t="s">
        <v>808</v>
      </c>
      <c r="B584" s="608" t="s">
        <v>15</v>
      </c>
      <c r="C584" s="608" t="s">
        <v>20</v>
      </c>
      <c r="D584" s="607">
        <v>44425</v>
      </c>
      <c r="E584" s="610">
        <v>0.27847222222222223</v>
      </c>
      <c r="F584" s="608" t="s">
        <v>931</v>
      </c>
      <c r="G584" s="608" t="s">
        <v>931</v>
      </c>
      <c r="H584" s="608" t="s">
        <v>930</v>
      </c>
      <c r="I584" s="608" t="s">
        <v>18</v>
      </c>
      <c r="J584" s="608" t="s">
        <v>34</v>
      </c>
      <c r="K584" s="617"/>
      <c r="L584" s="608" t="s">
        <v>18</v>
      </c>
      <c r="M584" s="607">
        <v>44425</v>
      </c>
      <c r="N584" s="608" t="s">
        <v>18</v>
      </c>
      <c r="O584" s="621">
        <v>44426</v>
      </c>
    </row>
    <row r="585" spans="1:15">
      <c r="A585" s="608" t="s">
        <v>810</v>
      </c>
      <c r="B585" s="608" t="s">
        <v>15</v>
      </c>
      <c r="C585" s="608" t="s">
        <v>20</v>
      </c>
      <c r="D585" s="607">
        <v>44426</v>
      </c>
      <c r="E585" s="610">
        <v>0.27152777777777776</v>
      </c>
      <c r="F585" s="608" t="s">
        <v>931</v>
      </c>
      <c r="G585" s="608" t="s">
        <v>931</v>
      </c>
      <c r="H585" s="608" t="s">
        <v>930</v>
      </c>
      <c r="I585" s="608" t="s">
        <v>18</v>
      </c>
      <c r="J585" s="608" t="s">
        <v>34</v>
      </c>
      <c r="K585" s="617"/>
      <c r="L585" s="608" t="s">
        <v>18</v>
      </c>
      <c r="M585" s="607">
        <v>44426</v>
      </c>
      <c r="N585" s="608" t="s">
        <v>18</v>
      </c>
      <c r="O585" s="621">
        <v>44426</v>
      </c>
    </row>
    <row r="586" spans="1:15">
      <c r="A586" s="608" t="s">
        <v>811</v>
      </c>
      <c r="B586" s="608" t="s">
        <v>15</v>
      </c>
      <c r="C586" s="608" t="s">
        <v>20</v>
      </c>
      <c r="D586" s="607">
        <v>44427</v>
      </c>
      <c r="E586" s="610">
        <v>0.28125</v>
      </c>
      <c r="F586" s="608" t="s">
        <v>931</v>
      </c>
      <c r="G586" s="608" t="s">
        <v>931</v>
      </c>
      <c r="H586" s="608" t="s">
        <v>930</v>
      </c>
      <c r="I586" s="608" t="s">
        <v>18</v>
      </c>
      <c r="J586" s="608" t="s">
        <v>34</v>
      </c>
      <c r="K586" s="617"/>
      <c r="L586" s="608" t="s">
        <v>18</v>
      </c>
      <c r="M586" s="607">
        <v>44427</v>
      </c>
      <c r="N586" s="608" t="s">
        <v>18</v>
      </c>
      <c r="O586" s="621">
        <v>44428</v>
      </c>
    </row>
    <row r="587" spans="1:15">
      <c r="A587" s="608" t="s">
        <v>813</v>
      </c>
      <c r="B587" s="608" t="s">
        <v>15</v>
      </c>
      <c r="C587" s="608" t="s">
        <v>20</v>
      </c>
      <c r="D587" s="607">
        <v>44432</v>
      </c>
      <c r="E587" s="610">
        <v>0.26944444444444443</v>
      </c>
      <c r="F587" s="608" t="s">
        <v>931</v>
      </c>
      <c r="G587" s="608" t="s">
        <v>931</v>
      </c>
      <c r="H587" s="608" t="s">
        <v>930</v>
      </c>
      <c r="I587" s="608" t="s">
        <v>18</v>
      </c>
      <c r="J587" s="608" t="s">
        <v>34</v>
      </c>
      <c r="K587" s="617"/>
      <c r="L587" s="608" t="s">
        <v>18</v>
      </c>
      <c r="M587" s="607">
        <v>44432</v>
      </c>
      <c r="N587" s="608" t="s">
        <v>18</v>
      </c>
      <c r="O587" s="621">
        <v>44433</v>
      </c>
    </row>
    <row r="588" spans="1:15">
      <c r="A588" s="608" t="s">
        <v>814</v>
      </c>
      <c r="B588" s="608" t="s">
        <v>15</v>
      </c>
      <c r="C588" s="608" t="s">
        <v>20</v>
      </c>
      <c r="D588" s="607">
        <v>44433</v>
      </c>
      <c r="E588" s="610">
        <v>0.27361111111111114</v>
      </c>
      <c r="F588" s="608" t="s">
        <v>931</v>
      </c>
      <c r="G588" s="608" t="s">
        <v>931</v>
      </c>
      <c r="H588" s="608" t="s">
        <v>930</v>
      </c>
      <c r="I588" s="608" t="s">
        <v>18</v>
      </c>
      <c r="J588" s="608" t="s">
        <v>34</v>
      </c>
      <c r="K588" s="617"/>
      <c r="L588" s="608" t="s">
        <v>18</v>
      </c>
      <c r="M588" s="607">
        <v>44433</v>
      </c>
      <c r="N588" s="608" t="s">
        <v>18</v>
      </c>
      <c r="O588" s="621">
        <v>44433</v>
      </c>
    </row>
    <row r="589" spans="1:15">
      <c r="A589" s="608" t="s">
        <v>819</v>
      </c>
      <c r="B589" s="608" t="s">
        <v>15</v>
      </c>
      <c r="C589" s="608" t="s">
        <v>20</v>
      </c>
      <c r="D589" s="607">
        <v>44439</v>
      </c>
      <c r="E589" s="610">
        <v>0.27500000000000002</v>
      </c>
      <c r="F589" s="608" t="s">
        <v>931</v>
      </c>
      <c r="G589" s="608" t="s">
        <v>931</v>
      </c>
      <c r="H589" s="608" t="s">
        <v>930</v>
      </c>
      <c r="I589" s="608" t="s">
        <v>18</v>
      </c>
      <c r="J589" s="608" t="s">
        <v>34</v>
      </c>
      <c r="K589" s="617"/>
      <c r="L589" s="608" t="s">
        <v>18</v>
      </c>
      <c r="M589" s="607">
        <v>44439</v>
      </c>
      <c r="N589" s="608" t="s">
        <v>18</v>
      </c>
      <c r="O589" s="621">
        <v>44439</v>
      </c>
    </row>
    <row r="590" spans="1:15">
      <c r="A590" s="608" t="s">
        <v>792</v>
      </c>
      <c r="B590" s="608" t="s">
        <v>15</v>
      </c>
      <c r="C590" s="608" t="s">
        <v>755</v>
      </c>
      <c r="D590" s="607">
        <v>44434</v>
      </c>
      <c r="E590" s="610">
        <v>0.47916666666666669</v>
      </c>
      <c r="F590" s="608" t="s">
        <v>931</v>
      </c>
      <c r="G590" s="608" t="s">
        <v>931</v>
      </c>
      <c r="H590" s="608" t="s">
        <v>930</v>
      </c>
      <c r="I590" s="608" t="s">
        <v>18</v>
      </c>
      <c r="J590" s="608" t="s">
        <v>34</v>
      </c>
      <c r="K590" s="617"/>
      <c r="L590" s="608" t="s">
        <v>18</v>
      </c>
      <c r="M590" s="607">
        <v>44434</v>
      </c>
      <c r="N590" s="608" t="s">
        <v>18</v>
      </c>
      <c r="O590" s="621">
        <v>44438</v>
      </c>
    </row>
    <row r="591" spans="1:15">
      <c r="A591" s="608" t="s">
        <v>756</v>
      </c>
      <c r="B591" s="608" t="s">
        <v>15</v>
      </c>
      <c r="C591" s="608" t="s">
        <v>757</v>
      </c>
      <c r="D591" s="607">
        <v>44411</v>
      </c>
      <c r="E591" s="610">
        <v>0.27638888888888891</v>
      </c>
      <c r="F591" s="608" t="s">
        <v>931</v>
      </c>
      <c r="G591" s="608" t="s">
        <v>931</v>
      </c>
      <c r="H591" s="608" t="s">
        <v>930</v>
      </c>
      <c r="I591" s="608" t="s">
        <v>18</v>
      </c>
      <c r="J591" s="608" t="s">
        <v>34</v>
      </c>
      <c r="K591" s="617"/>
      <c r="L591" s="608" t="s">
        <v>18</v>
      </c>
      <c r="M591" s="607">
        <v>44411</v>
      </c>
      <c r="N591" s="608" t="s">
        <v>18</v>
      </c>
      <c r="O591" s="621">
        <v>44412</v>
      </c>
    </row>
    <row r="592" spans="1:15">
      <c r="A592" s="608" t="s">
        <v>805</v>
      </c>
      <c r="B592" s="608" t="s">
        <v>15</v>
      </c>
      <c r="C592" s="608" t="s">
        <v>806</v>
      </c>
      <c r="D592" s="607">
        <v>44420</v>
      </c>
      <c r="E592" s="610">
        <v>0.27986111111111112</v>
      </c>
      <c r="F592" s="608" t="s">
        <v>931</v>
      </c>
      <c r="G592" s="608" t="s">
        <v>931</v>
      </c>
      <c r="H592" s="608" t="s">
        <v>930</v>
      </c>
      <c r="I592" s="608" t="s">
        <v>18</v>
      </c>
      <c r="J592" s="608" t="s">
        <v>34</v>
      </c>
      <c r="K592" s="617"/>
      <c r="L592" s="608" t="s">
        <v>18</v>
      </c>
      <c r="M592" s="607">
        <v>44420</v>
      </c>
      <c r="N592" s="608" t="s">
        <v>18</v>
      </c>
      <c r="O592" s="621">
        <v>44421</v>
      </c>
    </row>
    <row r="593" spans="1:15">
      <c r="A593" s="608" t="s">
        <v>765</v>
      </c>
      <c r="B593" s="608" t="s">
        <v>15</v>
      </c>
      <c r="C593" s="608" t="s">
        <v>766</v>
      </c>
      <c r="D593" s="607">
        <v>44413</v>
      </c>
      <c r="E593" s="610">
        <v>0.27777777777777779</v>
      </c>
      <c r="F593" s="608" t="s">
        <v>931</v>
      </c>
      <c r="G593" s="608" t="s">
        <v>931</v>
      </c>
      <c r="H593" s="608" t="s">
        <v>930</v>
      </c>
      <c r="I593" s="608" t="s">
        <v>18</v>
      </c>
      <c r="J593" s="608" t="s">
        <v>34</v>
      </c>
      <c r="K593" s="617"/>
      <c r="L593" s="608" t="s">
        <v>18</v>
      </c>
      <c r="M593" s="607">
        <v>44413</v>
      </c>
      <c r="N593" s="608" t="s">
        <v>18</v>
      </c>
      <c r="O593" s="621">
        <v>44417</v>
      </c>
    </row>
    <row r="594" spans="1:15">
      <c r="A594" s="608" t="s">
        <v>833</v>
      </c>
      <c r="B594" s="608" t="s">
        <v>15</v>
      </c>
      <c r="C594" s="608" t="s">
        <v>834</v>
      </c>
      <c r="D594" s="607">
        <v>44425</v>
      </c>
      <c r="E594" s="610">
        <v>0.66666666666666663</v>
      </c>
      <c r="F594" s="608" t="s">
        <v>509</v>
      </c>
      <c r="G594" s="608" t="s">
        <v>289</v>
      </c>
      <c r="H594" s="608" t="s">
        <v>290</v>
      </c>
      <c r="I594" s="608" t="s">
        <v>18</v>
      </c>
      <c r="J594" s="608" t="s">
        <v>842</v>
      </c>
      <c r="K594" s="609">
        <v>5</v>
      </c>
      <c r="L594" s="608" t="s">
        <v>18</v>
      </c>
      <c r="M594" s="607">
        <v>44426</v>
      </c>
      <c r="N594" s="608" t="s">
        <v>505</v>
      </c>
      <c r="O594" s="621">
        <v>44435</v>
      </c>
    </row>
    <row r="595" spans="1:15">
      <c r="A595" s="608" t="s">
        <v>836</v>
      </c>
      <c r="B595" s="608" t="s">
        <v>15</v>
      </c>
      <c r="C595" s="608" t="s">
        <v>837</v>
      </c>
      <c r="D595" s="607">
        <v>44426</v>
      </c>
      <c r="E595" s="610">
        <v>0.5854166666666667</v>
      </c>
      <c r="F595" s="608" t="s">
        <v>509</v>
      </c>
      <c r="G595" s="608" t="s">
        <v>289</v>
      </c>
      <c r="H595" s="608" t="s">
        <v>290</v>
      </c>
      <c r="I595" s="608" t="s">
        <v>18</v>
      </c>
      <c r="J595" s="608" t="s">
        <v>842</v>
      </c>
      <c r="K595" s="609">
        <v>5</v>
      </c>
      <c r="L595" s="608" t="s">
        <v>18</v>
      </c>
      <c r="M595" s="607">
        <v>44427</v>
      </c>
      <c r="N595" s="608" t="s">
        <v>505</v>
      </c>
      <c r="O595" s="621">
        <v>44435</v>
      </c>
    </row>
    <row r="596" spans="1:15">
      <c r="A596" s="608" t="s">
        <v>839</v>
      </c>
      <c r="B596" s="608" t="s">
        <v>15</v>
      </c>
      <c r="C596" s="608" t="s">
        <v>840</v>
      </c>
      <c r="D596" s="607">
        <v>44427</v>
      </c>
      <c r="E596" s="610">
        <v>0.64444444444444449</v>
      </c>
      <c r="F596" s="608" t="s">
        <v>509</v>
      </c>
      <c r="G596" s="608" t="s">
        <v>289</v>
      </c>
      <c r="H596" s="608" t="s">
        <v>290</v>
      </c>
      <c r="I596" s="608" t="s">
        <v>18</v>
      </c>
      <c r="J596" s="608" t="s">
        <v>842</v>
      </c>
      <c r="K596" s="609">
        <v>5</v>
      </c>
      <c r="L596" s="608" t="s">
        <v>18</v>
      </c>
      <c r="M596" s="607">
        <v>44428</v>
      </c>
      <c r="N596" s="608" t="s">
        <v>505</v>
      </c>
      <c r="O596" s="621">
        <v>44435</v>
      </c>
    </row>
    <row r="597" spans="1:15">
      <c r="A597" s="608" t="s">
        <v>833</v>
      </c>
      <c r="B597" s="608" t="s">
        <v>15</v>
      </c>
      <c r="C597" s="608" t="s">
        <v>834</v>
      </c>
      <c r="D597" s="607">
        <v>44425</v>
      </c>
      <c r="E597" s="610">
        <v>0.66666666666666663</v>
      </c>
      <c r="F597" s="608" t="s">
        <v>552</v>
      </c>
      <c r="G597" s="608" t="s">
        <v>431</v>
      </c>
      <c r="H597" s="608" t="s">
        <v>553</v>
      </c>
      <c r="I597" s="608" t="s">
        <v>57</v>
      </c>
      <c r="J597" s="608" t="s">
        <v>429</v>
      </c>
      <c r="K597" s="609">
        <v>1</v>
      </c>
      <c r="L597" s="608" t="s">
        <v>18</v>
      </c>
      <c r="M597" s="607">
        <v>44426</v>
      </c>
      <c r="N597" s="608" t="s">
        <v>505</v>
      </c>
      <c r="O597" s="621">
        <v>44428</v>
      </c>
    </row>
    <row r="598" spans="1:15">
      <c r="A598" s="608" t="s">
        <v>836</v>
      </c>
      <c r="B598" s="608" t="s">
        <v>15</v>
      </c>
      <c r="C598" s="608" t="s">
        <v>837</v>
      </c>
      <c r="D598" s="607">
        <v>44426</v>
      </c>
      <c r="E598" s="610">
        <v>0.5854166666666667</v>
      </c>
      <c r="F598" s="608" t="s">
        <v>552</v>
      </c>
      <c r="G598" s="608" t="s">
        <v>431</v>
      </c>
      <c r="H598" s="608" t="s">
        <v>553</v>
      </c>
      <c r="I598" s="608" t="s">
        <v>57</v>
      </c>
      <c r="J598" s="608" t="s">
        <v>429</v>
      </c>
      <c r="K598" s="609">
        <v>1</v>
      </c>
      <c r="L598" s="608" t="s">
        <v>18</v>
      </c>
      <c r="M598" s="607">
        <v>44427</v>
      </c>
      <c r="N598" s="608" t="s">
        <v>505</v>
      </c>
      <c r="O598" s="621">
        <v>44428</v>
      </c>
    </row>
    <row r="599" spans="1:15">
      <c r="A599" s="608" t="s">
        <v>839</v>
      </c>
      <c r="B599" s="608" t="s">
        <v>15</v>
      </c>
      <c r="C599" s="608" t="s">
        <v>840</v>
      </c>
      <c r="D599" s="607">
        <v>44427</v>
      </c>
      <c r="E599" s="610">
        <v>0.64444444444444449</v>
      </c>
      <c r="F599" s="608" t="s">
        <v>552</v>
      </c>
      <c r="G599" s="608" t="s">
        <v>431</v>
      </c>
      <c r="H599" s="608" t="s">
        <v>553</v>
      </c>
      <c r="I599" s="608" t="s">
        <v>57</v>
      </c>
      <c r="J599" s="608" t="s">
        <v>429</v>
      </c>
      <c r="K599" s="609">
        <v>1</v>
      </c>
      <c r="L599" s="608" t="s">
        <v>18</v>
      </c>
      <c r="M599" s="607">
        <v>44428</v>
      </c>
      <c r="N599" s="608" t="s">
        <v>505</v>
      </c>
      <c r="O599" s="621">
        <v>44431</v>
      </c>
    </row>
    <row r="600" spans="1:15">
      <c r="A600" s="608" t="s">
        <v>848</v>
      </c>
      <c r="B600" s="608" t="s">
        <v>15</v>
      </c>
      <c r="C600" s="608" t="s">
        <v>847</v>
      </c>
      <c r="D600" s="607">
        <v>44426</v>
      </c>
      <c r="E600" s="610">
        <v>0.5395833333333333</v>
      </c>
      <c r="F600" s="608" t="s">
        <v>552</v>
      </c>
      <c r="G600" s="608" t="s">
        <v>431</v>
      </c>
      <c r="H600" s="608" t="s">
        <v>553</v>
      </c>
      <c r="I600" s="608" t="s">
        <v>57</v>
      </c>
      <c r="J600" s="608" t="s">
        <v>429</v>
      </c>
      <c r="K600" s="609">
        <v>1</v>
      </c>
      <c r="L600" s="608" t="s">
        <v>18</v>
      </c>
      <c r="M600" s="607">
        <v>44427</v>
      </c>
      <c r="N600" s="608" t="s">
        <v>505</v>
      </c>
      <c r="O600" s="621">
        <v>44428</v>
      </c>
    </row>
    <row r="601" spans="1:15">
      <c r="A601" s="608" t="s">
        <v>792</v>
      </c>
      <c r="B601" s="608" t="s">
        <v>15</v>
      </c>
      <c r="C601" s="608" t="s">
        <v>755</v>
      </c>
      <c r="D601" s="607">
        <v>44434</v>
      </c>
      <c r="E601" s="610">
        <v>0.47916666666666669</v>
      </c>
      <c r="F601" s="608" t="s">
        <v>98</v>
      </c>
      <c r="G601" s="608" t="s">
        <v>99</v>
      </c>
      <c r="H601" s="608" t="s">
        <v>100</v>
      </c>
      <c r="I601" s="608" t="s">
        <v>18</v>
      </c>
      <c r="J601" s="608" t="s">
        <v>929</v>
      </c>
      <c r="K601" s="609">
        <v>0.2</v>
      </c>
      <c r="L601" s="608" t="s">
        <v>18</v>
      </c>
      <c r="M601" s="607">
        <v>44434</v>
      </c>
      <c r="N601" s="608" t="s">
        <v>61</v>
      </c>
      <c r="O601" s="621">
        <v>44447</v>
      </c>
    </row>
    <row r="602" spans="1:15">
      <c r="A602" s="608" t="s">
        <v>846</v>
      </c>
      <c r="B602" s="608" t="s">
        <v>15</v>
      </c>
      <c r="C602" s="608" t="s">
        <v>845</v>
      </c>
      <c r="D602" s="607">
        <v>44418</v>
      </c>
      <c r="E602" s="610">
        <v>0.59027777777777779</v>
      </c>
      <c r="F602" s="608" t="s">
        <v>98</v>
      </c>
      <c r="G602" s="608" t="s">
        <v>99</v>
      </c>
      <c r="H602" s="608" t="s">
        <v>100</v>
      </c>
      <c r="I602" s="608" t="s">
        <v>57</v>
      </c>
      <c r="J602" s="608" t="s">
        <v>130</v>
      </c>
      <c r="K602" s="609">
        <v>0.2</v>
      </c>
      <c r="L602" s="608" t="s">
        <v>18</v>
      </c>
      <c r="M602" s="607">
        <v>44419</v>
      </c>
      <c r="N602" s="608" t="s">
        <v>61</v>
      </c>
      <c r="O602" s="621">
        <v>44426</v>
      </c>
    </row>
    <row r="603" spans="1:15">
      <c r="A603" s="608" t="s">
        <v>833</v>
      </c>
      <c r="B603" s="608" t="s">
        <v>15</v>
      </c>
      <c r="C603" s="608" t="s">
        <v>834</v>
      </c>
      <c r="D603" s="607">
        <v>44425</v>
      </c>
      <c r="E603" s="610">
        <v>0.66666666666666663</v>
      </c>
      <c r="F603" s="608" t="s">
        <v>509</v>
      </c>
      <c r="G603" s="608" t="s">
        <v>291</v>
      </c>
      <c r="H603" s="608" t="s">
        <v>292</v>
      </c>
      <c r="I603" s="608" t="s">
        <v>18</v>
      </c>
      <c r="J603" s="608" t="s">
        <v>842</v>
      </c>
      <c r="K603" s="609">
        <v>5</v>
      </c>
      <c r="L603" s="608" t="s">
        <v>18</v>
      </c>
      <c r="M603" s="607">
        <v>44426</v>
      </c>
      <c r="N603" s="608" t="s">
        <v>505</v>
      </c>
      <c r="O603" s="621">
        <v>44435</v>
      </c>
    </row>
    <row r="604" spans="1:15">
      <c r="A604" s="608" t="s">
        <v>836</v>
      </c>
      <c r="B604" s="608" t="s">
        <v>15</v>
      </c>
      <c r="C604" s="608" t="s">
        <v>837</v>
      </c>
      <c r="D604" s="607">
        <v>44426</v>
      </c>
      <c r="E604" s="610">
        <v>0.5854166666666667</v>
      </c>
      <c r="F604" s="608" t="s">
        <v>509</v>
      </c>
      <c r="G604" s="608" t="s">
        <v>291</v>
      </c>
      <c r="H604" s="608" t="s">
        <v>292</v>
      </c>
      <c r="I604" s="608" t="s">
        <v>18</v>
      </c>
      <c r="J604" s="608" t="s">
        <v>842</v>
      </c>
      <c r="K604" s="609">
        <v>5</v>
      </c>
      <c r="L604" s="608" t="s">
        <v>18</v>
      </c>
      <c r="M604" s="607">
        <v>44427</v>
      </c>
      <c r="N604" s="608" t="s">
        <v>505</v>
      </c>
      <c r="O604" s="621">
        <v>44435</v>
      </c>
    </row>
    <row r="605" spans="1:15">
      <c r="A605" s="608" t="s">
        <v>839</v>
      </c>
      <c r="B605" s="608" t="s">
        <v>15</v>
      </c>
      <c r="C605" s="608" t="s">
        <v>840</v>
      </c>
      <c r="D605" s="607">
        <v>44427</v>
      </c>
      <c r="E605" s="610">
        <v>0.64444444444444449</v>
      </c>
      <c r="F605" s="608" t="s">
        <v>509</v>
      </c>
      <c r="G605" s="608" t="s">
        <v>291</v>
      </c>
      <c r="H605" s="608" t="s">
        <v>292</v>
      </c>
      <c r="I605" s="608" t="s">
        <v>18</v>
      </c>
      <c r="J605" s="608" t="s">
        <v>842</v>
      </c>
      <c r="K605" s="609">
        <v>5</v>
      </c>
      <c r="L605" s="608" t="s">
        <v>18</v>
      </c>
      <c r="M605" s="607">
        <v>44428</v>
      </c>
      <c r="N605" s="608" t="s">
        <v>505</v>
      </c>
      <c r="O605" s="621">
        <v>44435</v>
      </c>
    </row>
    <row r="606" spans="1:15">
      <c r="A606" s="608" t="s">
        <v>833</v>
      </c>
      <c r="B606" s="608" t="s">
        <v>15</v>
      </c>
      <c r="C606" s="608" t="s">
        <v>834</v>
      </c>
      <c r="D606" s="607">
        <v>44425</v>
      </c>
      <c r="E606" s="610">
        <v>0.66666666666666663</v>
      </c>
      <c r="F606" s="608" t="s">
        <v>509</v>
      </c>
      <c r="G606" s="608" t="s">
        <v>297</v>
      </c>
      <c r="H606" s="608" t="s">
        <v>298</v>
      </c>
      <c r="I606" s="608" t="s">
        <v>18</v>
      </c>
      <c r="J606" s="608" t="s">
        <v>842</v>
      </c>
      <c r="K606" s="609">
        <v>5</v>
      </c>
      <c r="L606" s="608" t="s">
        <v>18</v>
      </c>
      <c r="M606" s="607">
        <v>44426</v>
      </c>
      <c r="N606" s="608" t="s">
        <v>505</v>
      </c>
      <c r="O606" s="621">
        <v>44435</v>
      </c>
    </row>
    <row r="607" spans="1:15">
      <c r="A607" s="608" t="s">
        <v>836</v>
      </c>
      <c r="B607" s="608" t="s">
        <v>15</v>
      </c>
      <c r="C607" s="608" t="s">
        <v>837</v>
      </c>
      <c r="D607" s="607">
        <v>44426</v>
      </c>
      <c r="E607" s="610">
        <v>0.5854166666666667</v>
      </c>
      <c r="F607" s="608" t="s">
        <v>509</v>
      </c>
      <c r="G607" s="608" t="s">
        <v>297</v>
      </c>
      <c r="H607" s="608" t="s">
        <v>298</v>
      </c>
      <c r="I607" s="608" t="s">
        <v>18</v>
      </c>
      <c r="J607" s="608" t="s">
        <v>842</v>
      </c>
      <c r="K607" s="609">
        <v>5</v>
      </c>
      <c r="L607" s="608" t="s">
        <v>18</v>
      </c>
      <c r="M607" s="607">
        <v>44427</v>
      </c>
      <c r="N607" s="608" t="s">
        <v>505</v>
      </c>
      <c r="O607" s="621">
        <v>44435</v>
      </c>
    </row>
    <row r="608" spans="1:15">
      <c r="A608" s="608" t="s">
        <v>839</v>
      </c>
      <c r="B608" s="608" t="s">
        <v>15</v>
      </c>
      <c r="C608" s="608" t="s">
        <v>840</v>
      </c>
      <c r="D608" s="607">
        <v>44427</v>
      </c>
      <c r="E608" s="610">
        <v>0.64444444444444449</v>
      </c>
      <c r="F608" s="608" t="s">
        <v>509</v>
      </c>
      <c r="G608" s="608" t="s">
        <v>297</v>
      </c>
      <c r="H608" s="608" t="s">
        <v>298</v>
      </c>
      <c r="I608" s="608" t="s">
        <v>18</v>
      </c>
      <c r="J608" s="608" t="s">
        <v>842</v>
      </c>
      <c r="K608" s="609">
        <v>5</v>
      </c>
      <c r="L608" s="608" t="s">
        <v>18</v>
      </c>
      <c r="M608" s="607">
        <v>44428</v>
      </c>
      <c r="N608" s="608" t="s">
        <v>505</v>
      </c>
      <c r="O608" s="621">
        <v>44435</v>
      </c>
    </row>
    <row r="609" spans="1:15">
      <c r="A609" s="608" t="s">
        <v>833</v>
      </c>
      <c r="B609" s="608" t="s">
        <v>15</v>
      </c>
      <c r="C609" s="608" t="s">
        <v>834</v>
      </c>
      <c r="D609" s="607">
        <v>44425</v>
      </c>
      <c r="E609" s="610">
        <v>0.66666666666666663</v>
      </c>
      <c r="F609" s="608" t="s">
        <v>509</v>
      </c>
      <c r="G609" s="608" t="s">
        <v>285</v>
      </c>
      <c r="H609" s="608" t="s">
        <v>286</v>
      </c>
      <c r="I609" s="608" t="s">
        <v>18</v>
      </c>
      <c r="J609" s="608" t="s">
        <v>842</v>
      </c>
      <c r="K609" s="609">
        <v>5</v>
      </c>
      <c r="L609" s="608" t="s">
        <v>18</v>
      </c>
      <c r="M609" s="607">
        <v>44426</v>
      </c>
      <c r="N609" s="608" t="s">
        <v>505</v>
      </c>
      <c r="O609" s="621">
        <v>44435</v>
      </c>
    </row>
    <row r="610" spans="1:15">
      <c r="A610" s="608" t="s">
        <v>836</v>
      </c>
      <c r="B610" s="608" t="s">
        <v>15</v>
      </c>
      <c r="C610" s="608" t="s">
        <v>837</v>
      </c>
      <c r="D610" s="607">
        <v>44426</v>
      </c>
      <c r="E610" s="610">
        <v>0.5854166666666667</v>
      </c>
      <c r="F610" s="608" t="s">
        <v>509</v>
      </c>
      <c r="G610" s="608" t="s">
        <v>285</v>
      </c>
      <c r="H610" s="608" t="s">
        <v>286</v>
      </c>
      <c r="I610" s="608" t="s">
        <v>18</v>
      </c>
      <c r="J610" s="608" t="s">
        <v>842</v>
      </c>
      <c r="K610" s="609">
        <v>5</v>
      </c>
      <c r="L610" s="608" t="s">
        <v>18</v>
      </c>
      <c r="M610" s="607">
        <v>44427</v>
      </c>
      <c r="N610" s="608" t="s">
        <v>505</v>
      </c>
      <c r="O610" s="607">
        <v>44435</v>
      </c>
    </row>
    <row r="611" spans="1:15">
      <c r="A611" s="608" t="s">
        <v>839</v>
      </c>
      <c r="B611" s="608" t="s">
        <v>15</v>
      </c>
      <c r="C611" s="608" t="s">
        <v>840</v>
      </c>
      <c r="D611" s="607">
        <v>44427</v>
      </c>
      <c r="E611" s="610">
        <v>0.64444444444444449</v>
      </c>
      <c r="F611" s="608" t="s">
        <v>509</v>
      </c>
      <c r="G611" s="608" t="s">
        <v>285</v>
      </c>
      <c r="H611" s="608" t="s">
        <v>286</v>
      </c>
      <c r="I611" s="608" t="s">
        <v>18</v>
      </c>
      <c r="J611" s="608" t="s">
        <v>842</v>
      </c>
      <c r="K611" s="609">
        <v>5</v>
      </c>
      <c r="L611" s="608" t="s">
        <v>18</v>
      </c>
      <c r="M611" s="607">
        <v>44428</v>
      </c>
      <c r="N611" s="608" t="s">
        <v>505</v>
      </c>
      <c r="O611" s="607">
        <v>44435</v>
      </c>
    </row>
    <row r="612" spans="1:15">
      <c r="A612" s="608" t="s">
        <v>833</v>
      </c>
      <c r="B612" s="608" t="s">
        <v>15</v>
      </c>
      <c r="C612" s="608" t="s">
        <v>834</v>
      </c>
      <c r="D612" s="607">
        <v>44425</v>
      </c>
      <c r="E612" s="610">
        <v>0.66666666666666663</v>
      </c>
      <c r="F612" s="608" t="s">
        <v>509</v>
      </c>
      <c r="G612" s="608" t="s">
        <v>299</v>
      </c>
      <c r="H612" s="608" t="s">
        <v>300</v>
      </c>
      <c r="I612" s="608" t="s">
        <v>18</v>
      </c>
      <c r="J612" s="608" t="s">
        <v>842</v>
      </c>
      <c r="K612" s="609">
        <v>5</v>
      </c>
      <c r="L612" s="608" t="s">
        <v>18</v>
      </c>
      <c r="M612" s="607">
        <v>44426</v>
      </c>
      <c r="N612" s="608" t="s">
        <v>505</v>
      </c>
      <c r="O612" s="607">
        <v>44435</v>
      </c>
    </row>
    <row r="613" spans="1:15">
      <c r="A613" s="608" t="s">
        <v>836</v>
      </c>
      <c r="B613" s="608" t="s">
        <v>15</v>
      </c>
      <c r="C613" s="608" t="s">
        <v>837</v>
      </c>
      <c r="D613" s="607">
        <v>44426</v>
      </c>
      <c r="E613" s="610">
        <v>0.5854166666666667</v>
      </c>
      <c r="F613" s="608" t="s">
        <v>509</v>
      </c>
      <c r="G613" s="608" t="s">
        <v>299</v>
      </c>
      <c r="H613" s="608" t="s">
        <v>300</v>
      </c>
      <c r="I613" s="608" t="s">
        <v>18</v>
      </c>
      <c r="J613" s="608" t="s">
        <v>842</v>
      </c>
      <c r="K613" s="609">
        <v>5</v>
      </c>
      <c r="L613" s="608" t="s">
        <v>18</v>
      </c>
      <c r="M613" s="607">
        <v>44427</v>
      </c>
      <c r="N613" s="608" t="s">
        <v>505</v>
      </c>
      <c r="O613" s="607">
        <v>44435</v>
      </c>
    </row>
    <row r="614" spans="1:15">
      <c r="A614" s="608" t="s">
        <v>839</v>
      </c>
      <c r="B614" s="608" t="s">
        <v>15</v>
      </c>
      <c r="C614" s="608" t="s">
        <v>840</v>
      </c>
      <c r="D614" s="607">
        <v>44427</v>
      </c>
      <c r="E614" s="610">
        <v>0.64444444444444449</v>
      </c>
      <c r="F614" s="608" t="s">
        <v>509</v>
      </c>
      <c r="G614" s="608" t="s">
        <v>299</v>
      </c>
      <c r="H614" s="608" t="s">
        <v>300</v>
      </c>
      <c r="I614" s="608" t="s">
        <v>18</v>
      </c>
      <c r="J614" s="608" t="s">
        <v>842</v>
      </c>
      <c r="K614" s="609">
        <v>5</v>
      </c>
      <c r="L614" s="608" t="s">
        <v>18</v>
      </c>
      <c r="M614" s="607">
        <v>44428</v>
      </c>
      <c r="N614" s="608" t="s">
        <v>505</v>
      </c>
      <c r="O614" s="607">
        <v>44435</v>
      </c>
    </row>
    <row r="615" spans="1:15">
      <c r="A615" s="608" t="s">
        <v>863</v>
      </c>
      <c r="B615" s="608" t="s">
        <v>15</v>
      </c>
      <c r="C615" s="608" t="s">
        <v>862</v>
      </c>
      <c r="D615" s="607">
        <v>44413</v>
      </c>
      <c r="E615" s="610">
        <v>0.33124999999999999</v>
      </c>
      <c r="F615" s="608" t="s">
        <v>53</v>
      </c>
      <c r="G615" s="608" t="s">
        <v>54</v>
      </c>
      <c r="H615" s="608" t="s">
        <v>55</v>
      </c>
      <c r="I615" s="608" t="s">
        <v>18</v>
      </c>
      <c r="J615" s="608" t="s">
        <v>928</v>
      </c>
      <c r="K615" s="609">
        <v>0.1</v>
      </c>
      <c r="L615" s="608" t="s">
        <v>18</v>
      </c>
      <c r="M615" s="607">
        <v>44413</v>
      </c>
      <c r="N615" s="608" t="s">
        <v>24</v>
      </c>
      <c r="O615" s="607">
        <v>44428</v>
      </c>
    </row>
    <row r="616" spans="1:15">
      <c r="A616" s="608" t="s">
        <v>762</v>
      </c>
      <c r="B616" s="608" t="s">
        <v>15</v>
      </c>
      <c r="C616" s="608" t="s">
        <v>763</v>
      </c>
      <c r="D616" s="607">
        <v>44413</v>
      </c>
      <c r="E616" s="610">
        <v>0.31180555555555556</v>
      </c>
      <c r="F616" s="608" t="s">
        <v>53</v>
      </c>
      <c r="G616" s="608" t="s">
        <v>54</v>
      </c>
      <c r="H616" s="608" t="s">
        <v>55</v>
      </c>
      <c r="I616" s="608" t="s">
        <v>18</v>
      </c>
      <c r="J616" s="608" t="s">
        <v>927</v>
      </c>
      <c r="K616" s="609">
        <v>0.1</v>
      </c>
      <c r="L616" s="608" t="s">
        <v>18</v>
      </c>
      <c r="M616" s="607">
        <v>44413</v>
      </c>
      <c r="N616" s="608" t="s">
        <v>24</v>
      </c>
      <c r="O616" s="607">
        <v>44428</v>
      </c>
    </row>
    <row r="617" spans="1:15">
      <c r="A617" s="608" t="s">
        <v>833</v>
      </c>
      <c r="B617" s="608" t="s">
        <v>15</v>
      </c>
      <c r="C617" s="608" t="s">
        <v>834</v>
      </c>
      <c r="D617" s="607">
        <v>44425</v>
      </c>
      <c r="E617" s="610">
        <v>0.66666666666666663</v>
      </c>
      <c r="F617" s="608" t="s">
        <v>508</v>
      </c>
      <c r="G617" s="608" t="s">
        <v>191</v>
      </c>
      <c r="H617" s="608" t="s">
        <v>192</v>
      </c>
      <c r="I617" s="608" t="s">
        <v>18</v>
      </c>
      <c r="J617" s="608" t="s">
        <v>841</v>
      </c>
      <c r="K617" s="609">
        <v>0.1</v>
      </c>
      <c r="L617" s="608" t="s">
        <v>18</v>
      </c>
      <c r="M617" s="607">
        <v>44426</v>
      </c>
      <c r="N617" s="608" t="s">
        <v>505</v>
      </c>
      <c r="O617" s="607">
        <v>44435</v>
      </c>
    </row>
    <row r="618" spans="1:15">
      <c r="A618" s="608" t="s">
        <v>836</v>
      </c>
      <c r="B618" s="608" t="s">
        <v>15</v>
      </c>
      <c r="C618" s="608" t="s">
        <v>837</v>
      </c>
      <c r="D618" s="607">
        <v>44426</v>
      </c>
      <c r="E618" s="610">
        <v>0.5854166666666667</v>
      </c>
      <c r="F618" s="608" t="s">
        <v>508</v>
      </c>
      <c r="G618" s="608" t="s">
        <v>191</v>
      </c>
      <c r="H618" s="608" t="s">
        <v>192</v>
      </c>
      <c r="I618" s="608" t="s">
        <v>18</v>
      </c>
      <c r="J618" s="608" t="s">
        <v>841</v>
      </c>
      <c r="K618" s="609">
        <v>0.1</v>
      </c>
      <c r="L618" s="608" t="s">
        <v>18</v>
      </c>
      <c r="M618" s="607">
        <v>44427</v>
      </c>
      <c r="N618" s="608" t="s">
        <v>505</v>
      </c>
      <c r="O618" s="607">
        <v>44435</v>
      </c>
    </row>
    <row r="619" spans="1:15">
      <c r="A619" s="608" t="s">
        <v>839</v>
      </c>
      <c r="B619" s="608" t="s">
        <v>15</v>
      </c>
      <c r="C619" s="608" t="s">
        <v>840</v>
      </c>
      <c r="D619" s="607">
        <v>44427</v>
      </c>
      <c r="E619" s="610">
        <v>0.64444444444444449</v>
      </c>
      <c r="F619" s="608" t="s">
        <v>508</v>
      </c>
      <c r="G619" s="608" t="s">
        <v>191</v>
      </c>
      <c r="H619" s="608" t="s">
        <v>192</v>
      </c>
      <c r="I619" s="608" t="s">
        <v>18</v>
      </c>
      <c r="J619" s="608" t="s">
        <v>841</v>
      </c>
      <c r="K619" s="609">
        <v>0.1</v>
      </c>
      <c r="L619" s="608" t="s">
        <v>18</v>
      </c>
      <c r="M619" s="607">
        <v>44428</v>
      </c>
      <c r="N619" s="608" t="s">
        <v>505</v>
      </c>
      <c r="O619" s="607">
        <v>44435</v>
      </c>
    </row>
    <row r="620" spans="1:15">
      <c r="A620" s="608" t="s">
        <v>926</v>
      </c>
      <c r="B620" s="608" t="s">
        <v>15</v>
      </c>
      <c r="C620" s="608" t="s">
        <v>922</v>
      </c>
      <c r="D620" s="607">
        <v>44410</v>
      </c>
      <c r="E620" s="610">
        <v>0.4597222222222222</v>
      </c>
      <c r="F620" s="608" t="s">
        <v>31</v>
      </c>
      <c r="G620" s="608" t="s">
        <v>31</v>
      </c>
      <c r="H620" s="608" t="s">
        <v>582</v>
      </c>
      <c r="I620" s="608" t="s">
        <v>18</v>
      </c>
      <c r="J620" s="608" t="s">
        <v>917</v>
      </c>
      <c r="K620" s="609">
        <v>0.05</v>
      </c>
      <c r="L620" s="608" t="s">
        <v>18</v>
      </c>
      <c r="M620" s="607">
        <v>44411</v>
      </c>
      <c r="N620" s="608" t="s">
        <v>24</v>
      </c>
      <c r="O620" s="607">
        <v>44417</v>
      </c>
    </row>
    <row r="621" spans="1:15">
      <c r="A621" s="608" t="s">
        <v>925</v>
      </c>
      <c r="B621" s="608" t="s">
        <v>15</v>
      </c>
      <c r="C621" s="608" t="s">
        <v>922</v>
      </c>
      <c r="D621" s="607">
        <v>44418</v>
      </c>
      <c r="E621" s="610">
        <v>0.40694444444444444</v>
      </c>
      <c r="F621" s="608" t="s">
        <v>31</v>
      </c>
      <c r="G621" s="608" t="s">
        <v>31</v>
      </c>
      <c r="H621" s="608" t="s">
        <v>582</v>
      </c>
      <c r="I621" s="608" t="s">
        <v>18</v>
      </c>
      <c r="J621" s="608" t="s">
        <v>924</v>
      </c>
      <c r="K621" s="635">
        <v>0.05</v>
      </c>
      <c r="L621" s="608" t="s">
        <v>18</v>
      </c>
      <c r="M621" s="607">
        <v>44418</v>
      </c>
      <c r="N621" s="608" t="s">
        <v>24</v>
      </c>
      <c r="O621" s="607">
        <v>44419</v>
      </c>
    </row>
    <row r="622" spans="1:15">
      <c r="A622" s="608" t="s">
        <v>923</v>
      </c>
      <c r="B622" s="608" t="s">
        <v>15</v>
      </c>
      <c r="C622" s="608" t="s">
        <v>922</v>
      </c>
      <c r="D622" s="607">
        <v>44419</v>
      </c>
      <c r="E622" s="610">
        <v>0.37847222222222221</v>
      </c>
      <c r="F622" s="608" t="s">
        <v>31</v>
      </c>
      <c r="G622" s="608" t="s">
        <v>31</v>
      </c>
      <c r="H622" s="608" t="s">
        <v>582</v>
      </c>
      <c r="I622" s="608" t="s">
        <v>18</v>
      </c>
      <c r="J622" s="608" t="s">
        <v>921</v>
      </c>
      <c r="K622" s="635">
        <v>0.05</v>
      </c>
      <c r="L622" s="608" t="s">
        <v>18</v>
      </c>
      <c r="M622" s="607">
        <v>44419</v>
      </c>
      <c r="N622" s="608" t="s">
        <v>24</v>
      </c>
      <c r="O622" s="607">
        <v>44425</v>
      </c>
    </row>
    <row r="623" spans="1:15">
      <c r="A623" s="608" t="s">
        <v>920</v>
      </c>
      <c r="B623" s="608" t="s">
        <v>15</v>
      </c>
      <c r="C623" s="608" t="s">
        <v>915</v>
      </c>
      <c r="D623" s="607">
        <v>44410</v>
      </c>
      <c r="E623" s="610">
        <v>0.4597222222222222</v>
      </c>
      <c r="F623" s="608" t="s">
        <v>31</v>
      </c>
      <c r="G623" s="608" t="s">
        <v>31</v>
      </c>
      <c r="H623" s="608" t="s">
        <v>582</v>
      </c>
      <c r="I623" s="608" t="s">
        <v>18</v>
      </c>
      <c r="J623" s="608" t="s">
        <v>919</v>
      </c>
      <c r="K623" s="609">
        <v>0.05</v>
      </c>
      <c r="L623" s="608" t="s">
        <v>18</v>
      </c>
      <c r="M623" s="607">
        <v>44411</v>
      </c>
      <c r="N623" s="608" t="s">
        <v>24</v>
      </c>
      <c r="O623" s="607">
        <v>44417</v>
      </c>
    </row>
    <row r="624" spans="1:15">
      <c r="A624" s="608" t="s">
        <v>918</v>
      </c>
      <c r="B624" s="608" t="s">
        <v>15</v>
      </c>
      <c r="C624" s="608" t="s">
        <v>915</v>
      </c>
      <c r="D624" s="607">
        <v>44418</v>
      </c>
      <c r="E624" s="610">
        <v>0.40694444444444444</v>
      </c>
      <c r="F624" s="608" t="s">
        <v>31</v>
      </c>
      <c r="G624" s="608" t="s">
        <v>31</v>
      </c>
      <c r="H624" s="608" t="s">
        <v>582</v>
      </c>
      <c r="I624" s="608" t="s">
        <v>18</v>
      </c>
      <c r="J624" s="608" t="s">
        <v>917</v>
      </c>
      <c r="K624" s="609">
        <v>0.05</v>
      </c>
      <c r="L624" s="608" t="s">
        <v>18</v>
      </c>
      <c r="M624" s="607">
        <v>44418</v>
      </c>
      <c r="N624" s="608" t="s">
        <v>24</v>
      </c>
      <c r="O624" s="607">
        <v>44421</v>
      </c>
    </row>
    <row r="625" spans="1:15">
      <c r="A625" s="608" t="s">
        <v>916</v>
      </c>
      <c r="B625" s="608" t="s">
        <v>15</v>
      </c>
      <c r="C625" s="608" t="s">
        <v>915</v>
      </c>
      <c r="D625" s="607">
        <v>44419</v>
      </c>
      <c r="E625" s="610">
        <v>0.37847222222222221</v>
      </c>
      <c r="F625" s="608" t="s">
        <v>31</v>
      </c>
      <c r="G625" s="608" t="s">
        <v>31</v>
      </c>
      <c r="H625" s="608" t="s">
        <v>582</v>
      </c>
      <c r="I625" s="608" t="s">
        <v>18</v>
      </c>
      <c r="J625" s="608" t="s">
        <v>914</v>
      </c>
      <c r="K625" s="609">
        <v>0.05</v>
      </c>
      <c r="L625" s="608" t="s">
        <v>18</v>
      </c>
      <c r="M625" s="607">
        <v>44419</v>
      </c>
      <c r="N625" s="608" t="s">
        <v>24</v>
      </c>
      <c r="O625" s="607">
        <v>44425</v>
      </c>
    </row>
    <row r="626" spans="1:15">
      <c r="A626" s="608" t="s">
        <v>913</v>
      </c>
      <c r="B626" s="608" t="s">
        <v>15</v>
      </c>
      <c r="C626" s="608" t="s">
        <v>908</v>
      </c>
      <c r="D626" s="607">
        <v>44410</v>
      </c>
      <c r="E626" s="610">
        <v>0.4597222222222222</v>
      </c>
      <c r="F626" s="608" t="s">
        <v>31</v>
      </c>
      <c r="G626" s="608" t="s">
        <v>31</v>
      </c>
      <c r="H626" s="608" t="s">
        <v>582</v>
      </c>
      <c r="I626" s="608" t="s">
        <v>18</v>
      </c>
      <c r="J626" s="608" t="s">
        <v>912</v>
      </c>
      <c r="K626" s="609">
        <v>0.05</v>
      </c>
      <c r="L626" s="608" t="s">
        <v>18</v>
      </c>
      <c r="M626" s="607">
        <v>44411</v>
      </c>
      <c r="N626" s="608" t="s">
        <v>24</v>
      </c>
      <c r="O626" s="607">
        <v>44417</v>
      </c>
    </row>
    <row r="627" spans="1:15">
      <c r="A627" s="608" t="s">
        <v>911</v>
      </c>
      <c r="B627" s="608" t="s">
        <v>15</v>
      </c>
      <c r="C627" s="608" t="s">
        <v>908</v>
      </c>
      <c r="D627" s="607">
        <v>44418</v>
      </c>
      <c r="E627" s="610">
        <v>0.32083333333333336</v>
      </c>
      <c r="F627" s="608" t="s">
        <v>31</v>
      </c>
      <c r="G627" s="608" t="s">
        <v>31</v>
      </c>
      <c r="H627" s="608" t="s">
        <v>582</v>
      </c>
      <c r="I627" s="608" t="s">
        <v>18</v>
      </c>
      <c r="J627" s="608" t="s">
        <v>910</v>
      </c>
      <c r="K627" s="609">
        <v>0.05</v>
      </c>
      <c r="L627" s="608" t="s">
        <v>18</v>
      </c>
      <c r="M627" s="607">
        <v>44418</v>
      </c>
      <c r="N627" s="608" t="s">
        <v>24</v>
      </c>
      <c r="O627" s="607">
        <v>44419</v>
      </c>
    </row>
    <row r="628" spans="1:15">
      <c r="A628" s="608" t="s">
        <v>909</v>
      </c>
      <c r="B628" s="608" t="s">
        <v>15</v>
      </c>
      <c r="C628" s="608" t="s">
        <v>908</v>
      </c>
      <c r="D628" s="607">
        <v>44424</v>
      </c>
      <c r="E628" s="610">
        <v>0.36736111111111114</v>
      </c>
      <c r="F628" s="608" t="s">
        <v>31</v>
      </c>
      <c r="G628" s="608" t="s">
        <v>31</v>
      </c>
      <c r="H628" s="608" t="s">
        <v>582</v>
      </c>
      <c r="I628" s="608" t="s">
        <v>18</v>
      </c>
      <c r="J628" s="608" t="s">
        <v>902</v>
      </c>
      <c r="K628" s="609">
        <v>0.05</v>
      </c>
      <c r="L628" s="608" t="s">
        <v>18</v>
      </c>
      <c r="M628" s="607">
        <v>44425</v>
      </c>
      <c r="N628" s="608" t="s">
        <v>24</v>
      </c>
      <c r="O628" s="607">
        <v>44427</v>
      </c>
    </row>
    <row r="629" spans="1:15">
      <c r="A629" s="608" t="s">
        <v>907</v>
      </c>
      <c r="B629" s="608" t="s">
        <v>15</v>
      </c>
      <c r="C629" s="608" t="s">
        <v>906</v>
      </c>
      <c r="D629" s="607">
        <v>44419</v>
      </c>
      <c r="E629" s="610">
        <v>0.31944444444444442</v>
      </c>
      <c r="F629" s="608" t="s">
        <v>31</v>
      </c>
      <c r="G629" s="608" t="s">
        <v>31</v>
      </c>
      <c r="H629" s="608" t="s">
        <v>582</v>
      </c>
      <c r="I629" s="608" t="s">
        <v>18</v>
      </c>
      <c r="J629" s="608" t="s">
        <v>905</v>
      </c>
      <c r="K629" s="609">
        <v>0.05</v>
      </c>
      <c r="L629" s="608" t="s">
        <v>18</v>
      </c>
      <c r="M629" s="607">
        <v>44419</v>
      </c>
      <c r="N629" s="608" t="s">
        <v>24</v>
      </c>
      <c r="O629" s="607">
        <v>44425</v>
      </c>
    </row>
    <row r="630" spans="1:15">
      <c r="A630" s="608" t="s">
        <v>904</v>
      </c>
      <c r="B630" s="608" t="s">
        <v>15</v>
      </c>
      <c r="C630" s="608" t="s">
        <v>903</v>
      </c>
      <c r="D630" s="607">
        <v>44419</v>
      </c>
      <c r="E630" s="610">
        <v>0.48333333333333334</v>
      </c>
      <c r="F630" s="608" t="s">
        <v>31</v>
      </c>
      <c r="G630" s="608" t="s">
        <v>31</v>
      </c>
      <c r="H630" s="608" t="s">
        <v>582</v>
      </c>
      <c r="I630" s="608" t="s">
        <v>18</v>
      </c>
      <c r="J630" s="608" t="s">
        <v>902</v>
      </c>
      <c r="K630" s="609">
        <v>0.05</v>
      </c>
      <c r="L630" s="608" t="s">
        <v>18</v>
      </c>
      <c r="M630" s="607">
        <v>44419</v>
      </c>
      <c r="N630" s="608" t="s">
        <v>24</v>
      </c>
      <c r="O630" s="607">
        <v>44425</v>
      </c>
    </row>
    <row r="631" spans="1:15">
      <c r="A631" s="608" t="s">
        <v>901</v>
      </c>
      <c r="B631" s="608" t="s">
        <v>15</v>
      </c>
      <c r="C631" s="608" t="s">
        <v>900</v>
      </c>
      <c r="D631" s="607">
        <v>44420</v>
      </c>
      <c r="E631" s="610">
        <v>0.30138888888888887</v>
      </c>
      <c r="F631" s="608" t="s">
        <v>31</v>
      </c>
      <c r="G631" s="608" t="s">
        <v>31</v>
      </c>
      <c r="H631" s="608" t="s">
        <v>582</v>
      </c>
      <c r="I631" s="608" t="s">
        <v>18</v>
      </c>
      <c r="J631" s="608" t="s">
        <v>823</v>
      </c>
      <c r="K631" s="609">
        <v>0.05</v>
      </c>
      <c r="L631" s="608" t="s">
        <v>18</v>
      </c>
      <c r="M631" s="607">
        <v>44420</v>
      </c>
      <c r="N631" s="608" t="s">
        <v>24</v>
      </c>
      <c r="O631" s="607">
        <v>44425</v>
      </c>
    </row>
    <row r="632" spans="1:15">
      <c r="A632" s="608" t="s">
        <v>899</v>
      </c>
      <c r="B632" s="608" t="s">
        <v>15</v>
      </c>
      <c r="C632" s="608" t="s">
        <v>898</v>
      </c>
      <c r="D632" s="607">
        <v>44419</v>
      </c>
      <c r="E632" s="610">
        <v>0.59791666666666665</v>
      </c>
      <c r="F632" s="608" t="s">
        <v>31</v>
      </c>
      <c r="G632" s="608" t="s">
        <v>31</v>
      </c>
      <c r="H632" s="608" t="s">
        <v>582</v>
      </c>
      <c r="I632" s="608" t="s">
        <v>18</v>
      </c>
      <c r="J632" s="608" t="s">
        <v>897</v>
      </c>
      <c r="K632" s="635">
        <v>0.05</v>
      </c>
      <c r="L632" s="608" t="s">
        <v>18</v>
      </c>
      <c r="M632" s="607">
        <v>44420</v>
      </c>
      <c r="N632" s="608" t="s">
        <v>24</v>
      </c>
      <c r="O632" s="607">
        <v>44425</v>
      </c>
    </row>
    <row r="633" spans="1:15">
      <c r="A633" s="608" t="s">
        <v>896</v>
      </c>
      <c r="B633" s="608" t="s">
        <v>15</v>
      </c>
      <c r="C633" s="608" t="s">
        <v>895</v>
      </c>
      <c r="D633" s="607">
        <v>44427</v>
      </c>
      <c r="E633" s="610">
        <v>0.36319444444444443</v>
      </c>
      <c r="F633" s="608" t="s">
        <v>31</v>
      </c>
      <c r="G633" s="608" t="s">
        <v>31</v>
      </c>
      <c r="H633" s="608" t="s">
        <v>582</v>
      </c>
      <c r="I633" s="608" t="s">
        <v>18</v>
      </c>
      <c r="J633" s="608" t="s">
        <v>894</v>
      </c>
      <c r="K633" s="635">
        <v>0.05</v>
      </c>
      <c r="L633" s="608" t="s">
        <v>18</v>
      </c>
      <c r="M633" s="607">
        <v>44427</v>
      </c>
      <c r="N633" s="608" t="s">
        <v>24</v>
      </c>
      <c r="O633" s="607">
        <v>44431</v>
      </c>
    </row>
    <row r="634" spans="1:15">
      <c r="A634" s="608" t="s">
        <v>758</v>
      </c>
      <c r="B634" s="608" t="s">
        <v>15</v>
      </c>
      <c r="C634" s="608" t="s">
        <v>759</v>
      </c>
      <c r="D634" s="607">
        <v>44411</v>
      </c>
      <c r="E634" s="637">
        <v>0.27430555555555558</v>
      </c>
      <c r="F634" s="608" t="s">
        <v>31</v>
      </c>
      <c r="G634" s="608" t="s">
        <v>31</v>
      </c>
      <c r="H634" s="608" t="s">
        <v>582</v>
      </c>
      <c r="I634" s="608" t="s">
        <v>18</v>
      </c>
      <c r="J634" s="608" t="s">
        <v>893</v>
      </c>
      <c r="K634" s="635">
        <v>0.05</v>
      </c>
      <c r="L634" s="608" t="s">
        <v>18</v>
      </c>
      <c r="M634" s="607">
        <v>44411</v>
      </c>
      <c r="N634" s="608" t="s">
        <v>24</v>
      </c>
      <c r="O634" s="607">
        <v>44417</v>
      </c>
    </row>
    <row r="635" spans="1:15">
      <c r="A635" s="608" t="s">
        <v>863</v>
      </c>
      <c r="B635" s="608" t="s">
        <v>15</v>
      </c>
      <c r="C635" s="608" t="s">
        <v>862</v>
      </c>
      <c r="D635" s="607">
        <v>44413</v>
      </c>
      <c r="E635" s="637">
        <v>0.33124999999999999</v>
      </c>
      <c r="F635" s="608" t="s">
        <v>31</v>
      </c>
      <c r="G635" s="608" t="s">
        <v>31</v>
      </c>
      <c r="H635" s="608" t="s">
        <v>582</v>
      </c>
      <c r="I635" s="608" t="s">
        <v>18</v>
      </c>
      <c r="J635" s="608" t="s">
        <v>892</v>
      </c>
      <c r="K635" s="609">
        <v>0.05</v>
      </c>
      <c r="L635" s="608" t="s">
        <v>18</v>
      </c>
      <c r="M635" s="607">
        <v>44413</v>
      </c>
      <c r="N635" s="608" t="s">
        <v>24</v>
      </c>
      <c r="O635" s="607">
        <v>44421</v>
      </c>
    </row>
    <row r="636" spans="1:15">
      <c r="A636" s="608" t="s">
        <v>762</v>
      </c>
      <c r="B636" s="608" t="s">
        <v>15</v>
      </c>
      <c r="C636" s="608" t="s">
        <v>763</v>
      </c>
      <c r="D636" s="607">
        <v>44413</v>
      </c>
      <c r="E636" s="637">
        <v>0.31180555555555556</v>
      </c>
      <c r="F636" s="608" t="s">
        <v>31</v>
      </c>
      <c r="G636" s="608" t="s">
        <v>31</v>
      </c>
      <c r="H636" s="608" t="s">
        <v>582</v>
      </c>
      <c r="I636" s="608" t="s">
        <v>18</v>
      </c>
      <c r="J636" s="608" t="s">
        <v>891</v>
      </c>
      <c r="K636" s="609">
        <v>0.05</v>
      </c>
      <c r="L636" s="608" t="s">
        <v>18</v>
      </c>
      <c r="M636" s="607">
        <v>44413</v>
      </c>
      <c r="N636" s="608" t="s">
        <v>24</v>
      </c>
      <c r="O636" s="607">
        <v>44421</v>
      </c>
    </row>
    <row r="637" spans="1:15">
      <c r="A637" s="608" t="s">
        <v>767</v>
      </c>
      <c r="B637" s="608" t="s">
        <v>15</v>
      </c>
      <c r="C637" s="608" t="s">
        <v>768</v>
      </c>
      <c r="D637" s="607">
        <v>44413</v>
      </c>
      <c r="E637" s="637">
        <v>0.27638888888888891</v>
      </c>
      <c r="F637" s="608" t="s">
        <v>31</v>
      </c>
      <c r="G637" s="608" t="s">
        <v>31</v>
      </c>
      <c r="H637" s="608" t="s">
        <v>582</v>
      </c>
      <c r="I637" s="608" t="s">
        <v>18</v>
      </c>
      <c r="J637" s="608" t="s">
        <v>890</v>
      </c>
      <c r="K637" s="609">
        <v>0.05</v>
      </c>
      <c r="L637" s="608" t="s">
        <v>18</v>
      </c>
      <c r="M637" s="607">
        <v>44413</v>
      </c>
      <c r="N637" s="608" t="s">
        <v>24</v>
      </c>
      <c r="O637" s="607">
        <v>44419</v>
      </c>
    </row>
    <row r="638" spans="1:15">
      <c r="A638" s="608" t="s">
        <v>848</v>
      </c>
      <c r="B638" s="608" t="s">
        <v>15</v>
      </c>
      <c r="C638" s="608" t="s">
        <v>847</v>
      </c>
      <c r="D638" s="607">
        <v>44426</v>
      </c>
      <c r="E638" s="637">
        <v>0.5395833333333333</v>
      </c>
      <c r="F638" s="608" t="s">
        <v>889</v>
      </c>
      <c r="G638" s="608" t="s">
        <v>31</v>
      </c>
      <c r="H638" s="608" t="s">
        <v>888</v>
      </c>
      <c r="I638" s="608" t="s">
        <v>18</v>
      </c>
      <c r="J638" s="608" t="s">
        <v>887</v>
      </c>
      <c r="K638" s="609">
        <v>1</v>
      </c>
      <c r="L638" s="608" t="s">
        <v>18</v>
      </c>
      <c r="M638" s="607">
        <v>44427</v>
      </c>
      <c r="N638" s="608" t="s">
        <v>505</v>
      </c>
      <c r="O638" s="607">
        <v>44433</v>
      </c>
    </row>
    <row r="639" spans="1:15">
      <c r="A639" s="608" t="s">
        <v>760</v>
      </c>
      <c r="B639" s="608" t="s">
        <v>15</v>
      </c>
      <c r="C639" s="608" t="s">
        <v>21</v>
      </c>
      <c r="D639" s="607">
        <v>44412</v>
      </c>
      <c r="E639" s="637">
        <v>0.27083333333333331</v>
      </c>
      <c r="F639" s="608" t="s">
        <v>30</v>
      </c>
      <c r="G639" s="608" t="s">
        <v>31</v>
      </c>
      <c r="H639" s="608" t="s">
        <v>32</v>
      </c>
      <c r="I639" s="608" t="s">
        <v>18</v>
      </c>
      <c r="J639" s="608" t="s">
        <v>886</v>
      </c>
      <c r="K639" s="635">
        <v>5.0000000000000001E-3</v>
      </c>
      <c r="L639" s="608" t="s">
        <v>18</v>
      </c>
      <c r="M639" s="607">
        <v>44412</v>
      </c>
      <c r="N639" s="608" t="s">
        <v>24</v>
      </c>
      <c r="O639" s="607">
        <v>44413</v>
      </c>
    </row>
    <row r="640" spans="1:15">
      <c r="A640" s="608" t="s">
        <v>770</v>
      </c>
      <c r="B640" s="608" t="s">
        <v>15</v>
      </c>
      <c r="C640" s="608" t="s">
        <v>21</v>
      </c>
      <c r="D640" s="607">
        <v>44418</v>
      </c>
      <c r="E640" s="610">
        <v>0.27083333333333331</v>
      </c>
      <c r="F640" s="608" t="s">
        <v>30</v>
      </c>
      <c r="G640" s="608" t="s">
        <v>31</v>
      </c>
      <c r="H640" s="608" t="s">
        <v>32</v>
      </c>
      <c r="I640" s="608" t="s">
        <v>18</v>
      </c>
      <c r="J640" s="608" t="s">
        <v>885</v>
      </c>
      <c r="K640" s="635">
        <v>5.0000000000000001E-3</v>
      </c>
      <c r="L640" s="608" t="s">
        <v>18</v>
      </c>
      <c r="M640" s="607">
        <v>44418</v>
      </c>
      <c r="N640" s="608" t="s">
        <v>24</v>
      </c>
      <c r="O640" s="607">
        <v>44422</v>
      </c>
    </row>
    <row r="641" spans="1:15">
      <c r="A641" s="608" t="s">
        <v>772</v>
      </c>
      <c r="B641" s="608" t="s">
        <v>15</v>
      </c>
      <c r="C641" s="608" t="s">
        <v>21</v>
      </c>
      <c r="D641" s="607">
        <v>44419</v>
      </c>
      <c r="E641" s="610">
        <v>0.26944444444444443</v>
      </c>
      <c r="F641" s="608" t="s">
        <v>30</v>
      </c>
      <c r="G641" s="608" t="s">
        <v>31</v>
      </c>
      <c r="H641" s="608" t="s">
        <v>32</v>
      </c>
      <c r="I641" s="608" t="s">
        <v>18</v>
      </c>
      <c r="J641" s="608" t="s">
        <v>884</v>
      </c>
      <c r="K641" s="635">
        <v>5.0000000000000001E-3</v>
      </c>
      <c r="L641" s="608" t="s">
        <v>18</v>
      </c>
      <c r="M641" s="607">
        <v>44419</v>
      </c>
      <c r="N641" s="608" t="s">
        <v>24</v>
      </c>
      <c r="O641" s="607">
        <v>44423</v>
      </c>
    </row>
    <row r="642" spans="1:15">
      <c r="A642" s="608" t="s">
        <v>778</v>
      </c>
      <c r="B642" s="608" t="s">
        <v>15</v>
      </c>
      <c r="C642" s="608" t="s">
        <v>21</v>
      </c>
      <c r="D642" s="607">
        <v>44425</v>
      </c>
      <c r="E642" s="610">
        <v>0.27847222222222223</v>
      </c>
      <c r="F642" s="608" t="s">
        <v>30</v>
      </c>
      <c r="G642" s="608" t="s">
        <v>31</v>
      </c>
      <c r="H642" s="608" t="s">
        <v>32</v>
      </c>
      <c r="I642" s="608" t="s">
        <v>18</v>
      </c>
      <c r="J642" s="608" t="s">
        <v>883</v>
      </c>
      <c r="K642" s="635">
        <v>5.0000000000000001E-3</v>
      </c>
      <c r="L642" s="608" t="s">
        <v>18</v>
      </c>
      <c r="M642" s="607">
        <v>44425</v>
      </c>
      <c r="N642" s="608" t="s">
        <v>24</v>
      </c>
      <c r="O642" s="607">
        <v>44429</v>
      </c>
    </row>
    <row r="643" spans="1:15">
      <c r="A643" s="608" t="s">
        <v>780</v>
      </c>
      <c r="B643" s="608" t="s">
        <v>15</v>
      </c>
      <c r="C643" s="608" t="s">
        <v>21</v>
      </c>
      <c r="D643" s="607">
        <v>44426</v>
      </c>
      <c r="E643" s="610">
        <v>0.27152777777777776</v>
      </c>
      <c r="F643" s="608" t="s">
        <v>30</v>
      </c>
      <c r="G643" s="608" t="s">
        <v>31</v>
      </c>
      <c r="H643" s="608" t="s">
        <v>32</v>
      </c>
      <c r="I643" s="608" t="s">
        <v>18</v>
      </c>
      <c r="J643" s="608" t="s">
        <v>882</v>
      </c>
      <c r="K643" s="609">
        <v>5.0000000000000001E-3</v>
      </c>
      <c r="L643" s="608" t="s">
        <v>18</v>
      </c>
      <c r="M643" s="607">
        <v>44426</v>
      </c>
      <c r="N643" s="608" t="s">
        <v>24</v>
      </c>
      <c r="O643" s="607">
        <v>44429</v>
      </c>
    </row>
    <row r="644" spans="1:15">
      <c r="A644" s="608" t="s">
        <v>782</v>
      </c>
      <c r="B644" s="608" t="s">
        <v>15</v>
      </c>
      <c r="C644" s="608" t="s">
        <v>21</v>
      </c>
      <c r="D644" s="607">
        <v>44427</v>
      </c>
      <c r="E644" s="610">
        <v>0.28125</v>
      </c>
      <c r="F644" s="608" t="s">
        <v>30</v>
      </c>
      <c r="G644" s="608" t="s">
        <v>31</v>
      </c>
      <c r="H644" s="608" t="s">
        <v>32</v>
      </c>
      <c r="I644" s="608" t="s">
        <v>18</v>
      </c>
      <c r="J644" s="608" t="s">
        <v>881</v>
      </c>
      <c r="K644" s="609">
        <v>5.0000000000000001E-3</v>
      </c>
      <c r="L644" s="608" t="s">
        <v>18</v>
      </c>
      <c r="M644" s="607">
        <v>44427</v>
      </c>
      <c r="N644" s="608" t="s">
        <v>24</v>
      </c>
      <c r="O644" s="607">
        <v>44433</v>
      </c>
    </row>
    <row r="645" spans="1:15">
      <c r="A645" s="608" t="s">
        <v>784</v>
      </c>
      <c r="B645" s="608" t="s">
        <v>15</v>
      </c>
      <c r="C645" s="608" t="s">
        <v>21</v>
      </c>
      <c r="D645" s="607">
        <v>44432</v>
      </c>
      <c r="E645" s="610">
        <v>0.26944444444444443</v>
      </c>
      <c r="F645" s="608" t="s">
        <v>30</v>
      </c>
      <c r="G645" s="608" t="s">
        <v>31</v>
      </c>
      <c r="H645" s="608" t="s">
        <v>32</v>
      </c>
      <c r="I645" s="608" t="s">
        <v>18</v>
      </c>
      <c r="J645" s="608" t="s">
        <v>880</v>
      </c>
      <c r="K645" s="609">
        <v>5.0000000000000001E-3</v>
      </c>
      <c r="L645" s="608" t="s">
        <v>18</v>
      </c>
      <c r="M645" s="607">
        <v>44432</v>
      </c>
      <c r="N645" s="608" t="s">
        <v>24</v>
      </c>
      <c r="O645" s="607">
        <v>44433</v>
      </c>
    </row>
    <row r="646" spans="1:15">
      <c r="A646" s="608" t="s">
        <v>787</v>
      </c>
      <c r="B646" s="608" t="s">
        <v>15</v>
      </c>
      <c r="C646" s="608" t="s">
        <v>21</v>
      </c>
      <c r="D646" s="607">
        <v>44433</v>
      </c>
      <c r="E646" s="610">
        <v>0.27361111111111114</v>
      </c>
      <c r="F646" s="608" t="s">
        <v>30</v>
      </c>
      <c r="G646" s="608" t="s">
        <v>31</v>
      </c>
      <c r="H646" s="608" t="s">
        <v>32</v>
      </c>
      <c r="I646" s="608" t="s">
        <v>18</v>
      </c>
      <c r="J646" s="608" t="s">
        <v>879</v>
      </c>
      <c r="K646" s="609">
        <v>5.0000000000000001E-3</v>
      </c>
      <c r="L646" s="608" t="s">
        <v>18</v>
      </c>
      <c r="M646" s="607">
        <v>44433</v>
      </c>
      <c r="N646" s="608" t="s">
        <v>24</v>
      </c>
      <c r="O646" s="607">
        <v>44433</v>
      </c>
    </row>
    <row r="647" spans="1:15">
      <c r="A647" s="608" t="s">
        <v>789</v>
      </c>
      <c r="B647" s="608" t="s">
        <v>15</v>
      </c>
      <c r="C647" s="608" t="s">
        <v>21</v>
      </c>
      <c r="D647" s="607">
        <v>44434</v>
      </c>
      <c r="E647" s="610">
        <v>0.28194444444444444</v>
      </c>
      <c r="F647" s="608" t="s">
        <v>30</v>
      </c>
      <c r="G647" s="608" t="s">
        <v>31</v>
      </c>
      <c r="H647" s="608" t="s">
        <v>32</v>
      </c>
      <c r="I647" s="608" t="s">
        <v>18</v>
      </c>
      <c r="J647" s="608" t="s">
        <v>878</v>
      </c>
      <c r="K647" s="635">
        <v>5.0000000000000001E-3</v>
      </c>
      <c r="L647" s="608" t="s">
        <v>18</v>
      </c>
      <c r="M647" s="607">
        <v>44434</v>
      </c>
      <c r="N647" s="608" t="s">
        <v>24</v>
      </c>
      <c r="O647" s="607">
        <v>44442</v>
      </c>
    </row>
    <row r="648" spans="1:15">
      <c r="A648" s="608" t="s">
        <v>794</v>
      </c>
      <c r="B648" s="608" t="s">
        <v>15</v>
      </c>
      <c r="C648" s="608" t="s">
        <v>20</v>
      </c>
      <c r="D648" s="607">
        <v>44439</v>
      </c>
      <c r="E648" s="610">
        <v>0.27500000000000002</v>
      </c>
      <c r="F648" s="608" t="s">
        <v>30</v>
      </c>
      <c r="G648" s="608" t="s">
        <v>31</v>
      </c>
      <c r="H648" s="608" t="s">
        <v>32</v>
      </c>
      <c r="I648" s="608" t="s">
        <v>18</v>
      </c>
      <c r="J648" s="608" t="s">
        <v>877</v>
      </c>
      <c r="K648" s="609">
        <v>5.0000000000000001E-3</v>
      </c>
      <c r="L648" s="608" t="s">
        <v>18</v>
      </c>
      <c r="M648" s="607">
        <v>44439</v>
      </c>
      <c r="N648" s="608" t="s">
        <v>24</v>
      </c>
      <c r="O648" s="607">
        <v>44442</v>
      </c>
    </row>
    <row r="649" spans="1:15">
      <c r="A649" s="608" t="s">
        <v>756</v>
      </c>
      <c r="B649" s="608" t="s">
        <v>15</v>
      </c>
      <c r="C649" s="608" t="s">
        <v>757</v>
      </c>
      <c r="D649" s="607">
        <v>44411</v>
      </c>
      <c r="E649" s="610">
        <v>0.27638888888888891</v>
      </c>
      <c r="F649" s="608" t="s">
        <v>30</v>
      </c>
      <c r="G649" s="608" t="s">
        <v>31</v>
      </c>
      <c r="H649" s="608" t="s">
        <v>32</v>
      </c>
      <c r="I649" s="608" t="s">
        <v>18</v>
      </c>
      <c r="J649" s="608" t="s">
        <v>876</v>
      </c>
      <c r="K649" s="609">
        <v>5.0000000000000001E-3</v>
      </c>
      <c r="L649" s="608" t="s">
        <v>18</v>
      </c>
      <c r="M649" s="607">
        <v>44411</v>
      </c>
      <c r="N649" s="608" t="s">
        <v>24</v>
      </c>
      <c r="O649" s="607">
        <v>44412</v>
      </c>
    </row>
    <row r="650" spans="1:15">
      <c r="A650" s="608" t="s">
        <v>774</v>
      </c>
      <c r="B650" s="608" t="s">
        <v>15</v>
      </c>
      <c r="C650" s="608" t="s">
        <v>775</v>
      </c>
      <c r="D650" s="607">
        <v>44420</v>
      </c>
      <c r="E650" s="610">
        <v>0.27986111111111112</v>
      </c>
      <c r="F650" s="608" t="s">
        <v>30</v>
      </c>
      <c r="G650" s="608" t="s">
        <v>31</v>
      </c>
      <c r="H650" s="608" t="s">
        <v>32</v>
      </c>
      <c r="I650" s="608" t="s">
        <v>18</v>
      </c>
      <c r="J650" s="608" t="s">
        <v>875</v>
      </c>
      <c r="K650" s="609">
        <v>5.0000000000000001E-3</v>
      </c>
      <c r="L650" s="608" t="s">
        <v>18</v>
      </c>
      <c r="M650" s="607">
        <v>44420</v>
      </c>
      <c r="N650" s="608" t="s">
        <v>24</v>
      </c>
      <c r="O650" s="607">
        <v>44423</v>
      </c>
    </row>
    <row r="651" spans="1:15">
      <c r="A651" s="608" t="s">
        <v>765</v>
      </c>
      <c r="B651" s="608" t="s">
        <v>15</v>
      </c>
      <c r="C651" s="608" t="s">
        <v>766</v>
      </c>
      <c r="D651" s="607">
        <v>44413</v>
      </c>
      <c r="E651" s="610">
        <v>0.27777777777777779</v>
      </c>
      <c r="F651" s="608" t="s">
        <v>30</v>
      </c>
      <c r="G651" s="608" t="s">
        <v>31</v>
      </c>
      <c r="H651" s="608" t="s">
        <v>32</v>
      </c>
      <c r="I651" s="608" t="s">
        <v>18</v>
      </c>
      <c r="J651" s="608" t="s">
        <v>874</v>
      </c>
      <c r="K651" s="609">
        <v>5.0000000000000001E-3</v>
      </c>
      <c r="L651" s="608" t="s">
        <v>18</v>
      </c>
      <c r="M651" s="607">
        <v>44413</v>
      </c>
      <c r="N651" s="608" t="s">
        <v>24</v>
      </c>
      <c r="O651" s="607">
        <v>44414</v>
      </c>
    </row>
    <row r="652" spans="1:15">
      <c r="A652" s="608" t="s">
        <v>833</v>
      </c>
      <c r="B652" s="608" t="s">
        <v>15</v>
      </c>
      <c r="C652" s="608" t="s">
        <v>834</v>
      </c>
      <c r="D652" s="607">
        <v>44425</v>
      </c>
      <c r="E652" s="610">
        <v>0.66666666666666663</v>
      </c>
      <c r="F652" s="608" t="s">
        <v>554</v>
      </c>
      <c r="G652" s="608" t="s">
        <v>554</v>
      </c>
      <c r="H652" s="608" t="s">
        <v>555</v>
      </c>
      <c r="I652" s="608" t="s">
        <v>18</v>
      </c>
      <c r="J652" s="608" t="s">
        <v>873</v>
      </c>
      <c r="K652" s="609">
        <v>0.2</v>
      </c>
      <c r="L652" s="608" t="s">
        <v>18</v>
      </c>
      <c r="M652" s="607">
        <v>44426</v>
      </c>
      <c r="N652" s="608" t="s">
        <v>556</v>
      </c>
      <c r="O652" s="607">
        <v>44426</v>
      </c>
    </row>
    <row r="653" spans="1:15">
      <c r="A653" s="608" t="s">
        <v>836</v>
      </c>
      <c r="B653" s="608" t="s">
        <v>15</v>
      </c>
      <c r="C653" s="608" t="s">
        <v>837</v>
      </c>
      <c r="D653" s="607">
        <v>44426</v>
      </c>
      <c r="E653" s="610">
        <v>0.5854166666666667</v>
      </c>
      <c r="F653" s="608" t="s">
        <v>554</v>
      </c>
      <c r="G653" s="608" t="s">
        <v>554</v>
      </c>
      <c r="H653" s="608" t="s">
        <v>555</v>
      </c>
      <c r="I653" s="608" t="s">
        <v>18</v>
      </c>
      <c r="J653" s="608" t="s">
        <v>873</v>
      </c>
      <c r="K653" s="609">
        <v>0.2</v>
      </c>
      <c r="L653" s="608" t="s">
        <v>18</v>
      </c>
      <c r="M653" s="607">
        <v>44427</v>
      </c>
      <c r="N653" s="608" t="s">
        <v>556</v>
      </c>
      <c r="O653" s="607">
        <v>44429</v>
      </c>
    </row>
    <row r="654" spans="1:15">
      <c r="A654" s="608" t="s">
        <v>839</v>
      </c>
      <c r="B654" s="608" t="s">
        <v>15</v>
      </c>
      <c r="C654" s="608" t="s">
        <v>840</v>
      </c>
      <c r="D654" s="607">
        <v>44427</v>
      </c>
      <c r="E654" s="610">
        <v>0.64444444444444449</v>
      </c>
      <c r="F654" s="608" t="s">
        <v>554</v>
      </c>
      <c r="G654" s="608" t="s">
        <v>554</v>
      </c>
      <c r="H654" s="608" t="s">
        <v>555</v>
      </c>
      <c r="I654" s="608" t="s">
        <v>18</v>
      </c>
      <c r="J654" s="608" t="s">
        <v>873</v>
      </c>
      <c r="K654" s="609">
        <v>0.2</v>
      </c>
      <c r="L654" s="608" t="s">
        <v>18</v>
      </c>
      <c r="M654" s="607">
        <v>44428</v>
      </c>
      <c r="N654" s="608" t="s">
        <v>556</v>
      </c>
      <c r="O654" s="607">
        <v>44429</v>
      </c>
    </row>
    <row r="655" spans="1:15">
      <c r="A655" s="608" t="s">
        <v>848</v>
      </c>
      <c r="B655" s="608" t="s">
        <v>15</v>
      </c>
      <c r="C655" s="608" t="s">
        <v>847</v>
      </c>
      <c r="D655" s="607">
        <v>44426</v>
      </c>
      <c r="E655" s="610">
        <v>0.5395833333333333</v>
      </c>
      <c r="F655" s="608" t="s">
        <v>554</v>
      </c>
      <c r="G655" s="608" t="s">
        <v>554</v>
      </c>
      <c r="H655" s="608" t="s">
        <v>555</v>
      </c>
      <c r="I655" s="608" t="s">
        <v>18</v>
      </c>
      <c r="J655" s="608" t="s">
        <v>872</v>
      </c>
      <c r="K655" s="609">
        <v>0.2</v>
      </c>
      <c r="L655" s="608" t="s">
        <v>18</v>
      </c>
      <c r="M655" s="607">
        <v>44427</v>
      </c>
      <c r="N655" s="608" t="s">
        <v>556</v>
      </c>
      <c r="O655" s="607">
        <v>44429</v>
      </c>
    </row>
    <row r="656" spans="1:15">
      <c r="A656" s="608" t="s">
        <v>760</v>
      </c>
      <c r="B656" s="608" t="s">
        <v>15</v>
      </c>
      <c r="C656" s="608" t="s">
        <v>21</v>
      </c>
      <c r="D656" s="607">
        <v>44412</v>
      </c>
      <c r="E656" s="610">
        <v>0.27083333333333331</v>
      </c>
      <c r="F656" s="608" t="s">
        <v>28</v>
      </c>
      <c r="G656" s="608" t="s">
        <v>28</v>
      </c>
      <c r="H656" s="608" t="s">
        <v>29</v>
      </c>
      <c r="I656" s="608" t="s">
        <v>18</v>
      </c>
      <c r="J656" s="608" t="s">
        <v>771</v>
      </c>
      <c r="K656" s="635">
        <v>2</v>
      </c>
      <c r="L656" s="608" t="s">
        <v>18</v>
      </c>
      <c r="M656" s="607">
        <v>44412</v>
      </c>
      <c r="N656" s="608" t="s">
        <v>24</v>
      </c>
      <c r="O656" s="607">
        <v>44414</v>
      </c>
    </row>
    <row r="657" spans="1:15">
      <c r="A657" s="608" t="s">
        <v>770</v>
      </c>
      <c r="B657" s="608" t="s">
        <v>15</v>
      </c>
      <c r="C657" s="608" t="s">
        <v>21</v>
      </c>
      <c r="D657" s="607">
        <v>44418</v>
      </c>
      <c r="E657" s="610">
        <v>0.27083333333333331</v>
      </c>
      <c r="F657" s="608" t="s">
        <v>28</v>
      </c>
      <c r="G657" s="608" t="s">
        <v>28</v>
      </c>
      <c r="H657" s="608" t="s">
        <v>29</v>
      </c>
      <c r="I657" s="608" t="s">
        <v>18</v>
      </c>
      <c r="J657" s="608" t="s">
        <v>764</v>
      </c>
      <c r="K657" s="635">
        <v>3</v>
      </c>
      <c r="L657" s="608" t="s">
        <v>18</v>
      </c>
      <c r="M657" s="607">
        <v>44418</v>
      </c>
      <c r="N657" s="608" t="s">
        <v>24</v>
      </c>
      <c r="O657" s="607">
        <v>44420</v>
      </c>
    </row>
    <row r="658" spans="1:15">
      <c r="A658" s="608" t="s">
        <v>772</v>
      </c>
      <c r="B658" s="608" t="s">
        <v>15</v>
      </c>
      <c r="C658" s="608" t="s">
        <v>21</v>
      </c>
      <c r="D658" s="607">
        <v>44419</v>
      </c>
      <c r="E658" s="610">
        <v>0.26944444444444443</v>
      </c>
      <c r="F658" s="608" t="s">
        <v>28</v>
      </c>
      <c r="G658" s="608" t="s">
        <v>28</v>
      </c>
      <c r="H658" s="608" t="s">
        <v>29</v>
      </c>
      <c r="I658" s="608" t="s">
        <v>18</v>
      </c>
      <c r="J658" s="608" t="s">
        <v>764</v>
      </c>
      <c r="K658" s="609">
        <v>3</v>
      </c>
      <c r="L658" s="608" t="s">
        <v>18</v>
      </c>
      <c r="M658" s="607">
        <v>44419</v>
      </c>
      <c r="N658" s="608" t="s">
        <v>24</v>
      </c>
      <c r="O658" s="607">
        <v>44424</v>
      </c>
    </row>
    <row r="659" spans="1:15">
      <c r="A659" s="608" t="s">
        <v>778</v>
      </c>
      <c r="B659" s="608" t="s">
        <v>15</v>
      </c>
      <c r="C659" s="608" t="s">
        <v>21</v>
      </c>
      <c r="D659" s="607">
        <v>44425</v>
      </c>
      <c r="E659" s="610">
        <v>0.27847222222222223</v>
      </c>
      <c r="F659" s="608" t="s">
        <v>28</v>
      </c>
      <c r="G659" s="608" t="s">
        <v>28</v>
      </c>
      <c r="H659" s="608" t="s">
        <v>29</v>
      </c>
      <c r="I659" s="608" t="s">
        <v>18</v>
      </c>
      <c r="J659" s="608" t="s">
        <v>771</v>
      </c>
      <c r="K659" s="609">
        <v>2</v>
      </c>
      <c r="L659" s="608" t="s">
        <v>18</v>
      </c>
      <c r="M659" s="607">
        <v>44425</v>
      </c>
      <c r="N659" s="608" t="s">
        <v>24</v>
      </c>
      <c r="O659" s="607">
        <v>44426</v>
      </c>
    </row>
    <row r="660" spans="1:15">
      <c r="A660" s="608" t="s">
        <v>780</v>
      </c>
      <c r="B660" s="608" t="s">
        <v>15</v>
      </c>
      <c r="C660" s="608" t="s">
        <v>21</v>
      </c>
      <c r="D660" s="621">
        <v>44426</v>
      </c>
      <c r="E660" s="637">
        <v>0.27152777777777776</v>
      </c>
      <c r="F660" s="608" t="s">
        <v>28</v>
      </c>
      <c r="G660" s="608" t="s">
        <v>28</v>
      </c>
      <c r="H660" s="608" t="s">
        <v>29</v>
      </c>
      <c r="I660" s="608" t="s">
        <v>18</v>
      </c>
      <c r="J660" s="608" t="s">
        <v>824</v>
      </c>
      <c r="K660" s="609">
        <v>2</v>
      </c>
      <c r="L660" s="608" t="s">
        <v>18</v>
      </c>
      <c r="M660" s="607">
        <v>44426</v>
      </c>
      <c r="N660" s="608" t="s">
        <v>24</v>
      </c>
      <c r="O660" s="607">
        <v>44427</v>
      </c>
    </row>
    <row r="661" spans="1:15">
      <c r="A661" s="608" t="s">
        <v>782</v>
      </c>
      <c r="B661" s="608" t="s">
        <v>15</v>
      </c>
      <c r="C661" s="608" t="s">
        <v>21</v>
      </c>
      <c r="D661" s="607">
        <v>44427</v>
      </c>
      <c r="E661" s="610">
        <v>0.28125</v>
      </c>
      <c r="F661" s="608" t="s">
        <v>28</v>
      </c>
      <c r="G661" s="608" t="s">
        <v>28</v>
      </c>
      <c r="H661" s="608" t="s">
        <v>29</v>
      </c>
      <c r="I661" s="608" t="s">
        <v>18</v>
      </c>
      <c r="J661" s="608" t="s">
        <v>764</v>
      </c>
      <c r="K661" s="609">
        <v>3</v>
      </c>
      <c r="L661" s="608" t="s">
        <v>18</v>
      </c>
      <c r="M661" s="607">
        <v>44427</v>
      </c>
      <c r="N661" s="608" t="s">
        <v>24</v>
      </c>
      <c r="O661" s="607">
        <v>44432</v>
      </c>
    </row>
    <row r="662" spans="1:15">
      <c r="A662" s="608" t="s">
        <v>784</v>
      </c>
      <c r="B662" s="608" t="s">
        <v>15</v>
      </c>
      <c r="C662" s="608" t="s">
        <v>21</v>
      </c>
      <c r="D662" s="607">
        <v>44432</v>
      </c>
      <c r="E662" s="610">
        <v>0.26944444444444443</v>
      </c>
      <c r="F662" s="608" t="s">
        <v>28</v>
      </c>
      <c r="G662" s="608" t="s">
        <v>28</v>
      </c>
      <c r="H662" s="608" t="s">
        <v>29</v>
      </c>
      <c r="I662" s="608" t="s">
        <v>18</v>
      </c>
      <c r="J662" s="608" t="s">
        <v>771</v>
      </c>
      <c r="K662" s="609">
        <v>2</v>
      </c>
      <c r="L662" s="608" t="s">
        <v>18</v>
      </c>
      <c r="M662" s="607">
        <v>44432</v>
      </c>
      <c r="N662" s="608" t="s">
        <v>24</v>
      </c>
      <c r="O662" s="607">
        <v>44434</v>
      </c>
    </row>
    <row r="663" spans="1:15">
      <c r="A663" s="608" t="s">
        <v>787</v>
      </c>
      <c r="B663" s="608" t="s">
        <v>15</v>
      </c>
      <c r="C663" s="608" t="s">
        <v>21</v>
      </c>
      <c r="D663" s="607">
        <v>44433</v>
      </c>
      <c r="E663" s="610">
        <v>0.27361111111111114</v>
      </c>
      <c r="F663" s="608" t="s">
        <v>28</v>
      </c>
      <c r="G663" s="608" t="s">
        <v>28</v>
      </c>
      <c r="H663" s="608" t="s">
        <v>29</v>
      </c>
      <c r="I663" s="608" t="s">
        <v>18</v>
      </c>
      <c r="J663" s="608" t="s">
        <v>824</v>
      </c>
      <c r="K663" s="609">
        <v>2</v>
      </c>
      <c r="L663" s="608" t="s">
        <v>18</v>
      </c>
      <c r="M663" s="607">
        <v>44433</v>
      </c>
      <c r="N663" s="608" t="s">
        <v>24</v>
      </c>
      <c r="O663" s="607">
        <v>44435</v>
      </c>
    </row>
    <row r="664" spans="1:15">
      <c r="A664" s="608" t="s">
        <v>789</v>
      </c>
      <c r="B664" s="608" t="s">
        <v>15</v>
      </c>
      <c r="C664" s="608" t="s">
        <v>21</v>
      </c>
      <c r="D664" s="607">
        <v>44434</v>
      </c>
      <c r="E664" s="610">
        <v>0.28194444444444444</v>
      </c>
      <c r="F664" s="608" t="s">
        <v>28</v>
      </c>
      <c r="G664" s="608" t="s">
        <v>28</v>
      </c>
      <c r="H664" s="608" t="s">
        <v>29</v>
      </c>
      <c r="I664" s="608" t="s">
        <v>18</v>
      </c>
      <c r="J664" s="608" t="s">
        <v>764</v>
      </c>
      <c r="K664" s="609">
        <v>3</v>
      </c>
      <c r="L664" s="608" t="s">
        <v>18</v>
      </c>
      <c r="M664" s="607">
        <v>44434</v>
      </c>
      <c r="N664" s="608" t="s">
        <v>24</v>
      </c>
      <c r="O664" s="607">
        <v>44439</v>
      </c>
    </row>
    <row r="665" spans="1:15">
      <c r="A665" s="608" t="s">
        <v>794</v>
      </c>
      <c r="B665" s="608" t="s">
        <v>15</v>
      </c>
      <c r="C665" s="608" t="s">
        <v>20</v>
      </c>
      <c r="D665" s="607">
        <v>44439</v>
      </c>
      <c r="E665" s="610">
        <v>0.27500000000000002</v>
      </c>
      <c r="F665" s="608" t="s">
        <v>28</v>
      </c>
      <c r="G665" s="608" t="s">
        <v>28</v>
      </c>
      <c r="H665" s="608" t="s">
        <v>29</v>
      </c>
      <c r="I665" s="608" t="s">
        <v>18</v>
      </c>
      <c r="J665" s="608" t="s">
        <v>831</v>
      </c>
      <c r="K665" s="609">
        <v>2</v>
      </c>
      <c r="L665" s="608" t="s">
        <v>18</v>
      </c>
      <c r="M665" s="607">
        <v>44439</v>
      </c>
      <c r="N665" s="608" t="s">
        <v>24</v>
      </c>
      <c r="O665" s="607">
        <v>44440</v>
      </c>
    </row>
    <row r="666" spans="1:15">
      <c r="A666" s="608" t="s">
        <v>761</v>
      </c>
      <c r="B666" s="608" t="s">
        <v>15</v>
      </c>
      <c r="C666" s="608" t="s">
        <v>33</v>
      </c>
      <c r="D666" s="607">
        <v>44412</v>
      </c>
      <c r="E666" s="610">
        <v>0.27013888888888887</v>
      </c>
      <c r="F666" s="608" t="s">
        <v>28</v>
      </c>
      <c r="G666" s="608" t="s">
        <v>28</v>
      </c>
      <c r="H666" s="608" t="s">
        <v>29</v>
      </c>
      <c r="I666" s="608" t="s">
        <v>18</v>
      </c>
      <c r="J666" s="608" t="s">
        <v>793</v>
      </c>
      <c r="K666" s="609">
        <v>2</v>
      </c>
      <c r="L666" s="608" t="s">
        <v>18</v>
      </c>
      <c r="M666" s="607">
        <v>44412</v>
      </c>
      <c r="N666" s="608" t="s">
        <v>24</v>
      </c>
      <c r="O666" s="607">
        <v>44414</v>
      </c>
    </row>
    <row r="667" spans="1:15">
      <c r="A667" s="608" t="s">
        <v>769</v>
      </c>
      <c r="B667" s="608" t="s">
        <v>15</v>
      </c>
      <c r="C667" s="608" t="s">
        <v>33</v>
      </c>
      <c r="D667" s="607">
        <v>44418</v>
      </c>
      <c r="E667" s="610">
        <v>0.2722222222222222</v>
      </c>
      <c r="F667" s="608" t="s">
        <v>28</v>
      </c>
      <c r="G667" s="608" t="s">
        <v>28</v>
      </c>
      <c r="H667" s="608" t="s">
        <v>29</v>
      </c>
      <c r="I667" s="608" t="s">
        <v>18</v>
      </c>
      <c r="J667" s="608" t="s">
        <v>821</v>
      </c>
      <c r="K667" s="609">
        <v>2</v>
      </c>
      <c r="L667" s="608" t="s">
        <v>18</v>
      </c>
      <c r="M667" s="607">
        <v>44418</v>
      </c>
      <c r="N667" s="608" t="s">
        <v>24</v>
      </c>
      <c r="O667" s="607">
        <v>44420</v>
      </c>
    </row>
    <row r="668" spans="1:15">
      <c r="A668" s="608" t="s">
        <v>773</v>
      </c>
      <c r="B668" s="608" t="s">
        <v>15</v>
      </c>
      <c r="C668" s="608" t="s">
        <v>33</v>
      </c>
      <c r="D668" s="607">
        <v>44419</v>
      </c>
      <c r="E668" s="610">
        <v>0.26805555555555555</v>
      </c>
      <c r="F668" s="608" t="s">
        <v>28</v>
      </c>
      <c r="G668" s="608" t="s">
        <v>28</v>
      </c>
      <c r="H668" s="608" t="s">
        <v>29</v>
      </c>
      <c r="I668" s="608" t="s">
        <v>18</v>
      </c>
      <c r="J668" s="608" t="s">
        <v>822</v>
      </c>
      <c r="K668" s="609">
        <v>2</v>
      </c>
      <c r="L668" s="608" t="s">
        <v>18</v>
      </c>
      <c r="M668" s="607">
        <v>44419</v>
      </c>
      <c r="N668" s="608" t="s">
        <v>24</v>
      </c>
      <c r="O668" s="607">
        <v>44424</v>
      </c>
    </row>
    <row r="669" spans="1:15">
      <c r="A669" s="608" t="s">
        <v>779</v>
      </c>
      <c r="B669" s="608" t="s">
        <v>15</v>
      </c>
      <c r="C669" s="608" t="s">
        <v>33</v>
      </c>
      <c r="D669" s="607">
        <v>44425</v>
      </c>
      <c r="E669" s="610">
        <v>0.27638888888888891</v>
      </c>
      <c r="F669" s="608" t="s">
        <v>28</v>
      </c>
      <c r="G669" s="608" t="s">
        <v>28</v>
      </c>
      <c r="H669" s="608" t="s">
        <v>29</v>
      </c>
      <c r="I669" s="608" t="s">
        <v>18</v>
      </c>
      <c r="J669" s="608" t="s">
        <v>786</v>
      </c>
      <c r="K669" s="609">
        <v>2</v>
      </c>
      <c r="L669" s="608" t="s">
        <v>18</v>
      </c>
      <c r="M669" s="607">
        <v>44425</v>
      </c>
      <c r="N669" s="608" t="s">
        <v>24</v>
      </c>
      <c r="O669" s="607">
        <v>44426</v>
      </c>
    </row>
    <row r="670" spans="1:15">
      <c r="A670" s="608" t="s">
        <v>781</v>
      </c>
      <c r="B670" s="608" t="s">
        <v>15</v>
      </c>
      <c r="C670" s="608" t="s">
        <v>33</v>
      </c>
      <c r="D670" s="607">
        <v>44426</v>
      </c>
      <c r="E670" s="610">
        <v>0.26944444444444443</v>
      </c>
      <c r="F670" s="608" t="s">
        <v>28</v>
      </c>
      <c r="G670" s="608" t="s">
        <v>28</v>
      </c>
      <c r="H670" s="608" t="s">
        <v>29</v>
      </c>
      <c r="I670" s="608" t="s">
        <v>18</v>
      </c>
      <c r="J670" s="608" t="s">
        <v>825</v>
      </c>
      <c r="K670" s="609">
        <v>2</v>
      </c>
      <c r="L670" s="608" t="s">
        <v>18</v>
      </c>
      <c r="M670" s="607">
        <v>44426</v>
      </c>
      <c r="N670" s="608" t="s">
        <v>24</v>
      </c>
      <c r="O670" s="607">
        <v>44427</v>
      </c>
    </row>
    <row r="671" spans="1:15">
      <c r="A671" s="608" t="s">
        <v>783</v>
      </c>
      <c r="B671" s="608" t="s">
        <v>15</v>
      </c>
      <c r="C671" s="608" t="s">
        <v>33</v>
      </c>
      <c r="D671" s="607">
        <v>44427</v>
      </c>
      <c r="E671" s="610">
        <v>0.27916666666666667</v>
      </c>
      <c r="F671" s="608" t="s">
        <v>28</v>
      </c>
      <c r="G671" s="608" t="s">
        <v>28</v>
      </c>
      <c r="H671" s="608" t="s">
        <v>29</v>
      </c>
      <c r="I671" s="608" t="s">
        <v>18</v>
      </c>
      <c r="J671" s="608" t="s">
        <v>826</v>
      </c>
      <c r="K671" s="609">
        <v>2</v>
      </c>
      <c r="L671" s="608" t="s">
        <v>18</v>
      </c>
      <c r="M671" s="607">
        <v>44427</v>
      </c>
      <c r="N671" s="608" t="s">
        <v>24</v>
      </c>
      <c r="O671" s="607">
        <v>44433</v>
      </c>
    </row>
    <row r="672" spans="1:15">
      <c r="A672" s="608" t="s">
        <v>785</v>
      </c>
      <c r="B672" s="608" t="s">
        <v>15</v>
      </c>
      <c r="C672" s="608" t="s">
        <v>33</v>
      </c>
      <c r="D672" s="607">
        <v>44432</v>
      </c>
      <c r="E672" s="610">
        <v>0.26805555555555555</v>
      </c>
      <c r="F672" s="608" t="s">
        <v>28</v>
      </c>
      <c r="G672" s="608" t="s">
        <v>28</v>
      </c>
      <c r="H672" s="608" t="s">
        <v>29</v>
      </c>
      <c r="I672" s="608" t="s">
        <v>18</v>
      </c>
      <c r="J672" s="608" t="s">
        <v>827</v>
      </c>
      <c r="K672" s="609">
        <v>2</v>
      </c>
      <c r="L672" s="608" t="s">
        <v>18</v>
      </c>
      <c r="M672" s="607">
        <v>44432</v>
      </c>
      <c r="N672" s="608" t="s">
        <v>24</v>
      </c>
      <c r="O672" s="607">
        <v>44434</v>
      </c>
    </row>
    <row r="673" spans="1:15">
      <c r="A673" s="608" t="s">
        <v>788</v>
      </c>
      <c r="B673" s="608" t="s">
        <v>15</v>
      </c>
      <c r="C673" s="608" t="s">
        <v>33</v>
      </c>
      <c r="D673" s="607">
        <v>44433</v>
      </c>
      <c r="E673" s="610">
        <v>0.27083333333333331</v>
      </c>
      <c r="F673" s="608" t="s">
        <v>28</v>
      </c>
      <c r="G673" s="608" t="s">
        <v>28</v>
      </c>
      <c r="H673" s="608" t="s">
        <v>29</v>
      </c>
      <c r="I673" s="608" t="s">
        <v>18</v>
      </c>
      <c r="J673" s="608" t="s">
        <v>828</v>
      </c>
      <c r="K673" s="635">
        <v>2</v>
      </c>
      <c r="L673" s="608" t="s">
        <v>18</v>
      </c>
      <c r="M673" s="607">
        <v>44433</v>
      </c>
      <c r="N673" s="608" t="s">
        <v>24</v>
      </c>
      <c r="O673" s="607">
        <v>44435</v>
      </c>
    </row>
    <row r="674" spans="1:15">
      <c r="A674" s="608" t="s">
        <v>790</v>
      </c>
      <c r="B674" s="608" t="s">
        <v>15</v>
      </c>
      <c r="C674" s="608" t="s">
        <v>33</v>
      </c>
      <c r="D674" s="607">
        <v>44434</v>
      </c>
      <c r="E674" s="610">
        <v>0.27847222222222223</v>
      </c>
      <c r="F674" s="608" t="s">
        <v>28</v>
      </c>
      <c r="G674" s="608" t="s">
        <v>28</v>
      </c>
      <c r="H674" s="608" t="s">
        <v>29</v>
      </c>
      <c r="I674" s="608" t="s">
        <v>18</v>
      </c>
      <c r="J674" s="608" t="s">
        <v>829</v>
      </c>
      <c r="K674" s="609">
        <v>2</v>
      </c>
      <c r="L674" s="608" t="s">
        <v>18</v>
      </c>
      <c r="M674" s="607">
        <v>44434</v>
      </c>
      <c r="N674" s="608" t="s">
        <v>24</v>
      </c>
      <c r="O674" s="607">
        <v>44439</v>
      </c>
    </row>
    <row r="675" spans="1:15">
      <c r="A675" s="608" t="s">
        <v>795</v>
      </c>
      <c r="B675" s="608" t="s">
        <v>15</v>
      </c>
      <c r="C675" s="608" t="s">
        <v>33</v>
      </c>
      <c r="D675" s="607">
        <v>44439</v>
      </c>
      <c r="E675" s="610">
        <v>0.27291666666666664</v>
      </c>
      <c r="F675" s="608" t="s">
        <v>28</v>
      </c>
      <c r="G675" s="608" t="s">
        <v>28</v>
      </c>
      <c r="H675" s="608" t="s">
        <v>29</v>
      </c>
      <c r="I675" s="608" t="s">
        <v>18</v>
      </c>
      <c r="J675" s="608" t="s">
        <v>832</v>
      </c>
      <c r="K675" s="609">
        <v>2</v>
      </c>
      <c r="L675" s="608" t="s">
        <v>18</v>
      </c>
      <c r="M675" s="607">
        <v>44439</v>
      </c>
      <c r="N675" s="608" t="s">
        <v>24</v>
      </c>
      <c r="O675" s="607">
        <v>44442</v>
      </c>
    </row>
    <row r="676" spans="1:15">
      <c r="A676" s="608" t="s">
        <v>792</v>
      </c>
      <c r="B676" s="608" t="s">
        <v>15</v>
      </c>
      <c r="C676" s="608" t="s">
        <v>755</v>
      </c>
      <c r="D676" s="607">
        <v>44434</v>
      </c>
      <c r="E676" s="610">
        <v>0.47916666666666669</v>
      </c>
      <c r="F676" s="608" t="s">
        <v>28</v>
      </c>
      <c r="G676" s="608" t="s">
        <v>28</v>
      </c>
      <c r="H676" s="608" t="s">
        <v>29</v>
      </c>
      <c r="I676" s="608" t="s">
        <v>18</v>
      </c>
      <c r="J676" s="608" t="s">
        <v>830</v>
      </c>
      <c r="K676" s="609">
        <v>2</v>
      </c>
      <c r="L676" s="608" t="s">
        <v>18</v>
      </c>
      <c r="M676" s="607">
        <v>44434</v>
      </c>
      <c r="N676" s="608" t="s">
        <v>24</v>
      </c>
      <c r="O676" s="607">
        <v>44438</v>
      </c>
    </row>
    <row r="677" spans="1:15">
      <c r="A677" s="608" t="s">
        <v>756</v>
      </c>
      <c r="B677" s="608" t="s">
        <v>15</v>
      </c>
      <c r="C677" s="608" t="s">
        <v>757</v>
      </c>
      <c r="D677" s="607">
        <v>44411</v>
      </c>
      <c r="E677" s="610">
        <v>0.27638888888888891</v>
      </c>
      <c r="F677" s="608" t="s">
        <v>28</v>
      </c>
      <c r="G677" s="608" t="s">
        <v>28</v>
      </c>
      <c r="H677" s="608" t="s">
        <v>29</v>
      </c>
      <c r="I677" s="608" t="s">
        <v>18</v>
      </c>
      <c r="J677" s="608" t="s">
        <v>764</v>
      </c>
      <c r="K677" s="609">
        <v>3</v>
      </c>
      <c r="L677" s="608" t="s">
        <v>18</v>
      </c>
      <c r="M677" s="607">
        <v>44411</v>
      </c>
      <c r="N677" s="608" t="s">
        <v>24</v>
      </c>
      <c r="O677" s="607">
        <v>44413</v>
      </c>
    </row>
    <row r="678" spans="1:15">
      <c r="A678" s="608" t="s">
        <v>758</v>
      </c>
      <c r="B678" s="608" t="s">
        <v>15</v>
      </c>
      <c r="C678" s="608" t="s">
        <v>759</v>
      </c>
      <c r="D678" s="607">
        <v>44411</v>
      </c>
      <c r="E678" s="610">
        <v>0.27430555555555558</v>
      </c>
      <c r="F678" s="608" t="s">
        <v>28</v>
      </c>
      <c r="G678" s="608" t="s">
        <v>28</v>
      </c>
      <c r="H678" s="608" t="s">
        <v>29</v>
      </c>
      <c r="I678" s="608" t="s">
        <v>18</v>
      </c>
      <c r="J678" s="608" t="s">
        <v>820</v>
      </c>
      <c r="K678" s="609">
        <v>2</v>
      </c>
      <c r="L678" s="608" t="s">
        <v>18</v>
      </c>
      <c r="M678" s="607">
        <v>44411</v>
      </c>
      <c r="N678" s="608" t="s">
        <v>24</v>
      </c>
      <c r="O678" s="607">
        <v>44413</v>
      </c>
    </row>
    <row r="679" spans="1:15">
      <c r="A679" s="608" t="s">
        <v>774</v>
      </c>
      <c r="B679" s="608" t="s">
        <v>15</v>
      </c>
      <c r="C679" s="608" t="s">
        <v>775</v>
      </c>
      <c r="D679" s="607">
        <v>44420</v>
      </c>
      <c r="E679" s="610">
        <v>0.27986111111111112</v>
      </c>
      <c r="F679" s="608" t="s">
        <v>28</v>
      </c>
      <c r="G679" s="608" t="s">
        <v>28</v>
      </c>
      <c r="H679" s="608" t="s">
        <v>29</v>
      </c>
      <c r="I679" s="608" t="s">
        <v>18</v>
      </c>
      <c r="J679" s="608" t="s">
        <v>764</v>
      </c>
      <c r="K679" s="635">
        <v>3</v>
      </c>
      <c r="L679" s="608" t="s">
        <v>18</v>
      </c>
      <c r="M679" s="607">
        <v>44420</v>
      </c>
      <c r="N679" s="608" t="s">
        <v>24</v>
      </c>
      <c r="O679" s="607">
        <v>44424</v>
      </c>
    </row>
    <row r="680" spans="1:15">
      <c r="A680" s="608" t="s">
        <v>765</v>
      </c>
      <c r="B680" s="608" t="s">
        <v>15</v>
      </c>
      <c r="C680" s="608" t="s">
        <v>766</v>
      </c>
      <c r="D680" s="621">
        <v>44413</v>
      </c>
      <c r="E680" s="637">
        <v>0.27777777777777779</v>
      </c>
      <c r="F680" s="608" t="s">
        <v>28</v>
      </c>
      <c r="G680" s="608" t="s">
        <v>28</v>
      </c>
      <c r="H680" s="608" t="s">
        <v>29</v>
      </c>
      <c r="I680" s="608" t="s">
        <v>18</v>
      </c>
      <c r="J680" s="608" t="s">
        <v>764</v>
      </c>
      <c r="K680" s="635">
        <v>3</v>
      </c>
      <c r="L680" s="608" t="s">
        <v>18</v>
      </c>
      <c r="M680" s="607">
        <v>44413</v>
      </c>
      <c r="N680" s="608" t="s">
        <v>24</v>
      </c>
      <c r="O680" s="607">
        <v>44417</v>
      </c>
    </row>
    <row r="681" spans="1:15">
      <c r="A681" s="608" t="s">
        <v>767</v>
      </c>
      <c r="B681" s="608" t="s">
        <v>15</v>
      </c>
      <c r="C681" s="608" t="s">
        <v>768</v>
      </c>
      <c r="D681" s="607">
        <v>44413</v>
      </c>
      <c r="E681" s="610">
        <v>0.27638888888888891</v>
      </c>
      <c r="F681" s="608" t="s">
        <v>28</v>
      </c>
      <c r="G681" s="608" t="s">
        <v>28</v>
      </c>
      <c r="H681" s="608" t="s">
        <v>29</v>
      </c>
      <c r="I681" s="608" t="s">
        <v>18</v>
      </c>
      <c r="J681" s="608" t="s">
        <v>791</v>
      </c>
      <c r="K681" s="635">
        <v>2</v>
      </c>
      <c r="L681" s="608" t="s">
        <v>18</v>
      </c>
      <c r="M681" s="607">
        <v>44413</v>
      </c>
      <c r="N681" s="608" t="s">
        <v>24</v>
      </c>
      <c r="O681" s="607">
        <v>44417</v>
      </c>
    </row>
    <row r="682" spans="1:15">
      <c r="A682" s="608" t="s">
        <v>776</v>
      </c>
      <c r="B682" s="608" t="s">
        <v>15</v>
      </c>
      <c r="C682" s="608" t="s">
        <v>777</v>
      </c>
      <c r="D682" s="607">
        <v>44420</v>
      </c>
      <c r="E682" s="610">
        <v>0.27847222222222223</v>
      </c>
      <c r="F682" s="608" t="s">
        <v>28</v>
      </c>
      <c r="G682" s="608" t="s">
        <v>28</v>
      </c>
      <c r="H682" s="608" t="s">
        <v>29</v>
      </c>
      <c r="I682" s="608" t="s">
        <v>18</v>
      </c>
      <c r="J682" s="608" t="s">
        <v>823</v>
      </c>
      <c r="K682" s="609">
        <v>2</v>
      </c>
      <c r="L682" s="608" t="s">
        <v>18</v>
      </c>
      <c r="M682" s="607">
        <v>44420</v>
      </c>
      <c r="N682" s="608" t="s">
        <v>24</v>
      </c>
      <c r="O682" s="607">
        <v>44424</v>
      </c>
    </row>
    <row r="683" spans="1:15">
      <c r="A683" s="608" t="s">
        <v>833</v>
      </c>
      <c r="B683" s="608" t="s">
        <v>15</v>
      </c>
      <c r="C683" s="608" t="s">
        <v>834</v>
      </c>
      <c r="D683" s="607">
        <v>44425</v>
      </c>
      <c r="E683" s="610">
        <v>0.66666666666666663</v>
      </c>
      <c r="F683" s="608" t="s">
        <v>504</v>
      </c>
      <c r="G683" s="608" t="s">
        <v>175</v>
      </c>
      <c r="H683" s="608" t="s">
        <v>176</v>
      </c>
      <c r="I683" s="608" t="s">
        <v>18</v>
      </c>
      <c r="J683" s="608" t="s">
        <v>835</v>
      </c>
      <c r="K683" s="609">
        <v>0.3</v>
      </c>
      <c r="L683" s="608" t="s">
        <v>18</v>
      </c>
      <c r="M683" s="607">
        <v>44426</v>
      </c>
      <c r="N683" s="608" t="s">
        <v>505</v>
      </c>
      <c r="O683" s="607">
        <v>44433</v>
      </c>
    </row>
    <row r="684" spans="1:15">
      <c r="A684" s="608" t="s">
        <v>836</v>
      </c>
      <c r="B684" s="608" t="s">
        <v>15</v>
      </c>
      <c r="C684" s="608" t="s">
        <v>837</v>
      </c>
      <c r="D684" s="607">
        <v>44426</v>
      </c>
      <c r="E684" s="610">
        <v>0.5854166666666667</v>
      </c>
      <c r="F684" s="608" t="s">
        <v>504</v>
      </c>
      <c r="G684" s="608" t="s">
        <v>175</v>
      </c>
      <c r="H684" s="608" t="s">
        <v>176</v>
      </c>
      <c r="I684" s="608" t="s">
        <v>18</v>
      </c>
      <c r="J684" s="608" t="s">
        <v>835</v>
      </c>
      <c r="K684" s="609">
        <v>0.3</v>
      </c>
      <c r="L684" s="608" t="s">
        <v>18</v>
      </c>
      <c r="M684" s="607">
        <v>44427</v>
      </c>
      <c r="N684" s="608" t="s">
        <v>505</v>
      </c>
      <c r="O684" s="607">
        <v>44433</v>
      </c>
    </row>
    <row r="685" spans="1:15">
      <c r="A685" s="608" t="s">
        <v>839</v>
      </c>
      <c r="B685" s="608" t="s">
        <v>15</v>
      </c>
      <c r="C685" s="608" t="s">
        <v>840</v>
      </c>
      <c r="D685" s="607">
        <v>44427</v>
      </c>
      <c r="E685" s="610">
        <v>0.64444444444444449</v>
      </c>
      <c r="F685" s="608" t="s">
        <v>504</v>
      </c>
      <c r="G685" s="608" t="s">
        <v>175</v>
      </c>
      <c r="H685" s="608" t="s">
        <v>176</v>
      </c>
      <c r="I685" s="608" t="s">
        <v>18</v>
      </c>
      <c r="J685" s="608" t="s">
        <v>835</v>
      </c>
      <c r="K685" s="609">
        <v>0.3</v>
      </c>
      <c r="L685" s="608" t="s">
        <v>18</v>
      </c>
      <c r="M685" s="607">
        <v>44428</v>
      </c>
      <c r="N685" s="608" t="s">
        <v>505</v>
      </c>
      <c r="O685" s="607">
        <v>44433</v>
      </c>
    </row>
    <row r="686" spans="1:15">
      <c r="A686" s="608" t="s">
        <v>833</v>
      </c>
      <c r="B686" s="608" t="s">
        <v>15</v>
      </c>
      <c r="C686" s="608" t="s">
        <v>834</v>
      </c>
      <c r="D686" s="607">
        <v>44425</v>
      </c>
      <c r="E686" s="610">
        <v>0.66666666666666663</v>
      </c>
      <c r="F686" s="608" t="s">
        <v>509</v>
      </c>
      <c r="G686" s="608" t="s">
        <v>301</v>
      </c>
      <c r="H686" s="608" t="s">
        <v>302</v>
      </c>
      <c r="I686" s="608" t="s">
        <v>18</v>
      </c>
      <c r="J686" s="608" t="s">
        <v>842</v>
      </c>
      <c r="K686" s="609">
        <v>5</v>
      </c>
      <c r="L686" s="608" t="s">
        <v>18</v>
      </c>
      <c r="M686" s="607">
        <v>44426</v>
      </c>
      <c r="N686" s="608" t="s">
        <v>505</v>
      </c>
      <c r="O686" s="607">
        <v>44435</v>
      </c>
    </row>
    <row r="687" spans="1:15">
      <c r="A687" s="608" t="s">
        <v>836</v>
      </c>
      <c r="B687" s="608" t="s">
        <v>15</v>
      </c>
      <c r="C687" s="608" t="s">
        <v>837</v>
      </c>
      <c r="D687" s="607">
        <v>44426</v>
      </c>
      <c r="E687" s="610">
        <v>0.5854166666666667</v>
      </c>
      <c r="F687" s="608" t="s">
        <v>509</v>
      </c>
      <c r="G687" s="608" t="s">
        <v>301</v>
      </c>
      <c r="H687" s="608" t="s">
        <v>302</v>
      </c>
      <c r="I687" s="608" t="s">
        <v>18</v>
      </c>
      <c r="J687" s="608" t="s">
        <v>842</v>
      </c>
      <c r="K687" s="635">
        <v>5</v>
      </c>
      <c r="L687" s="608" t="s">
        <v>18</v>
      </c>
      <c r="M687" s="607">
        <v>44427</v>
      </c>
      <c r="N687" s="608" t="s">
        <v>505</v>
      </c>
      <c r="O687" s="607">
        <v>44435</v>
      </c>
    </row>
    <row r="688" spans="1:15">
      <c r="A688" s="608" t="s">
        <v>839</v>
      </c>
      <c r="B688" s="608" t="s">
        <v>15</v>
      </c>
      <c r="C688" s="608" t="s">
        <v>840</v>
      </c>
      <c r="D688" s="607">
        <v>44427</v>
      </c>
      <c r="E688" s="610">
        <v>0.64444444444444449</v>
      </c>
      <c r="F688" s="608" t="s">
        <v>509</v>
      </c>
      <c r="G688" s="608" t="s">
        <v>301</v>
      </c>
      <c r="H688" s="608" t="s">
        <v>302</v>
      </c>
      <c r="I688" s="608" t="s">
        <v>18</v>
      </c>
      <c r="J688" s="608" t="s">
        <v>842</v>
      </c>
      <c r="K688" s="609">
        <v>5</v>
      </c>
      <c r="L688" s="608" t="s">
        <v>18</v>
      </c>
      <c r="M688" s="607">
        <v>44428</v>
      </c>
      <c r="N688" s="608" t="s">
        <v>505</v>
      </c>
      <c r="O688" s="607">
        <v>44435</v>
      </c>
    </row>
    <row r="689" spans="1:15">
      <c r="A689" s="608" t="s">
        <v>833</v>
      </c>
      <c r="B689" s="608" t="s">
        <v>15</v>
      </c>
      <c r="C689" s="608" t="s">
        <v>834</v>
      </c>
      <c r="D689" s="607">
        <v>44425</v>
      </c>
      <c r="E689" s="610">
        <v>0.66666666666666663</v>
      </c>
      <c r="F689" s="608" t="s">
        <v>509</v>
      </c>
      <c r="G689" s="608" t="s">
        <v>303</v>
      </c>
      <c r="H689" s="608" t="s">
        <v>304</v>
      </c>
      <c r="I689" s="608" t="s">
        <v>18</v>
      </c>
      <c r="J689" s="608" t="s">
        <v>842</v>
      </c>
      <c r="K689" s="609">
        <v>5</v>
      </c>
      <c r="L689" s="608" t="s">
        <v>18</v>
      </c>
      <c r="M689" s="607">
        <v>44426</v>
      </c>
      <c r="N689" s="608" t="s">
        <v>505</v>
      </c>
      <c r="O689" s="607">
        <v>44435</v>
      </c>
    </row>
    <row r="690" spans="1:15">
      <c r="A690" s="608" t="s">
        <v>836</v>
      </c>
      <c r="B690" s="608" t="s">
        <v>15</v>
      </c>
      <c r="C690" s="608" t="s">
        <v>837</v>
      </c>
      <c r="D690" s="607">
        <v>44426</v>
      </c>
      <c r="E690" s="610">
        <v>0.5854166666666667</v>
      </c>
      <c r="F690" s="608" t="s">
        <v>509</v>
      </c>
      <c r="G690" s="608" t="s">
        <v>303</v>
      </c>
      <c r="H690" s="608" t="s">
        <v>304</v>
      </c>
      <c r="I690" s="608" t="s">
        <v>18</v>
      </c>
      <c r="J690" s="608" t="s">
        <v>842</v>
      </c>
      <c r="K690" s="635">
        <v>5</v>
      </c>
      <c r="L690" s="608" t="s">
        <v>18</v>
      </c>
      <c r="M690" s="607">
        <v>44427</v>
      </c>
      <c r="N690" s="608" t="s">
        <v>505</v>
      </c>
      <c r="O690" s="607">
        <v>44435</v>
      </c>
    </row>
    <row r="691" spans="1:15">
      <c r="A691" s="608" t="s">
        <v>839</v>
      </c>
      <c r="B691" s="608" t="s">
        <v>15</v>
      </c>
      <c r="C691" s="608" t="s">
        <v>840</v>
      </c>
      <c r="D691" s="607">
        <v>44427</v>
      </c>
      <c r="E691" s="610">
        <v>0.64444444444444449</v>
      </c>
      <c r="F691" s="608" t="s">
        <v>509</v>
      </c>
      <c r="G691" s="608" t="s">
        <v>303</v>
      </c>
      <c r="H691" s="608" t="s">
        <v>304</v>
      </c>
      <c r="I691" s="608" t="s">
        <v>18</v>
      </c>
      <c r="J691" s="608" t="s">
        <v>842</v>
      </c>
      <c r="K691" s="609">
        <v>5</v>
      </c>
      <c r="L691" s="608" t="s">
        <v>18</v>
      </c>
      <c r="M691" s="607">
        <v>44428</v>
      </c>
      <c r="N691" s="608" t="s">
        <v>505</v>
      </c>
      <c r="O691" s="607">
        <v>44435</v>
      </c>
    </row>
    <row r="692" spans="1:15">
      <c r="A692" s="608" t="s">
        <v>833</v>
      </c>
      <c r="B692" s="608" t="s">
        <v>15</v>
      </c>
      <c r="C692" s="608" t="s">
        <v>834</v>
      </c>
      <c r="D692" s="607">
        <v>44425</v>
      </c>
      <c r="E692" s="610">
        <v>0.66666666666666663</v>
      </c>
      <c r="F692" s="608" t="s">
        <v>509</v>
      </c>
      <c r="G692" s="608" t="s">
        <v>305</v>
      </c>
      <c r="H692" s="608" t="s">
        <v>306</v>
      </c>
      <c r="I692" s="608" t="s">
        <v>18</v>
      </c>
      <c r="J692" s="608" t="s">
        <v>842</v>
      </c>
      <c r="K692" s="609">
        <v>5</v>
      </c>
      <c r="L692" s="608" t="s">
        <v>18</v>
      </c>
      <c r="M692" s="607">
        <v>44426</v>
      </c>
      <c r="N692" s="608" t="s">
        <v>505</v>
      </c>
      <c r="O692" s="607">
        <v>44435</v>
      </c>
    </row>
    <row r="693" spans="1:15">
      <c r="A693" s="608" t="s">
        <v>836</v>
      </c>
      <c r="B693" s="608" t="s">
        <v>15</v>
      </c>
      <c r="C693" s="608" t="s">
        <v>837</v>
      </c>
      <c r="D693" s="607">
        <v>44426</v>
      </c>
      <c r="E693" s="610">
        <v>0.5854166666666667</v>
      </c>
      <c r="F693" s="608" t="s">
        <v>509</v>
      </c>
      <c r="G693" s="608" t="s">
        <v>305</v>
      </c>
      <c r="H693" s="608" t="s">
        <v>306</v>
      </c>
      <c r="I693" s="608" t="s">
        <v>18</v>
      </c>
      <c r="J693" s="608" t="s">
        <v>842</v>
      </c>
      <c r="K693" s="609">
        <v>5</v>
      </c>
      <c r="L693" s="608" t="s">
        <v>18</v>
      </c>
      <c r="M693" s="607">
        <v>44427</v>
      </c>
      <c r="N693" s="608" t="s">
        <v>505</v>
      </c>
      <c r="O693" s="607">
        <v>44435</v>
      </c>
    </row>
    <row r="694" spans="1:15">
      <c r="A694" s="608" t="s">
        <v>839</v>
      </c>
      <c r="B694" s="608" t="s">
        <v>15</v>
      </c>
      <c r="C694" s="608" t="s">
        <v>840</v>
      </c>
      <c r="D694" s="607">
        <v>44427</v>
      </c>
      <c r="E694" s="610">
        <v>0.64444444444444449</v>
      </c>
      <c r="F694" s="608" t="s">
        <v>509</v>
      </c>
      <c r="G694" s="608" t="s">
        <v>305</v>
      </c>
      <c r="H694" s="608" t="s">
        <v>306</v>
      </c>
      <c r="I694" s="608" t="s">
        <v>18</v>
      </c>
      <c r="J694" s="608" t="s">
        <v>842</v>
      </c>
      <c r="K694" s="609">
        <v>5</v>
      </c>
      <c r="L694" s="608" t="s">
        <v>18</v>
      </c>
      <c r="M694" s="607">
        <v>44428</v>
      </c>
      <c r="N694" s="608" t="s">
        <v>505</v>
      </c>
      <c r="O694" s="607">
        <v>44435</v>
      </c>
    </row>
    <row r="695" spans="1:15">
      <c r="A695" s="608" t="s">
        <v>833</v>
      </c>
      <c r="B695" s="608" t="s">
        <v>15</v>
      </c>
      <c r="C695" s="608" t="s">
        <v>834</v>
      </c>
      <c r="D695" s="607">
        <v>44425</v>
      </c>
      <c r="E695" s="610">
        <v>0.66666666666666663</v>
      </c>
      <c r="F695" s="608" t="s">
        <v>509</v>
      </c>
      <c r="G695" s="608" t="s">
        <v>293</v>
      </c>
      <c r="H695" s="608" t="s">
        <v>294</v>
      </c>
      <c r="I695" s="608" t="s">
        <v>18</v>
      </c>
      <c r="J695" s="608" t="s">
        <v>842</v>
      </c>
      <c r="K695" s="609">
        <v>5</v>
      </c>
      <c r="L695" s="608" t="s">
        <v>18</v>
      </c>
      <c r="M695" s="607">
        <v>44426</v>
      </c>
      <c r="N695" s="608" t="s">
        <v>505</v>
      </c>
      <c r="O695" s="607">
        <v>44435</v>
      </c>
    </row>
    <row r="696" spans="1:15">
      <c r="A696" s="608" t="s">
        <v>836</v>
      </c>
      <c r="B696" s="608" t="s">
        <v>15</v>
      </c>
      <c r="C696" s="608" t="s">
        <v>837</v>
      </c>
      <c r="D696" s="607">
        <v>44426</v>
      </c>
      <c r="E696" s="610">
        <v>0.5854166666666667</v>
      </c>
      <c r="F696" s="608" t="s">
        <v>509</v>
      </c>
      <c r="G696" s="608" t="s">
        <v>293</v>
      </c>
      <c r="H696" s="608" t="s">
        <v>294</v>
      </c>
      <c r="I696" s="608" t="s">
        <v>18</v>
      </c>
      <c r="J696" s="608" t="s">
        <v>842</v>
      </c>
      <c r="K696" s="609">
        <v>5</v>
      </c>
      <c r="L696" s="608" t="s">
        <v>18</v>
      </c>
      <c r="M696" s="607">
        <v>44427</v>
      </c>
      <c r="N696" s="608" t="s">
        <v>505</v>
      </c>
      <c r="O696" s="607">
        <v>44435</v>
      </c>
    </row>
    <row r="697" spans="1:15">
      <c r="A697" s="608" t="s">
        <v>839</v>
      </c>
      <c r="B697" s="608" t="s">
        <v>15</v>
      </c>
      <c r="C697" s="608" t="s">
        <v>840</v>
      </c>
      <c r="D697" s="607">
        <v>44427</v>
      </c>
      <c r="E697" s="610">
        <v>0.64444444444444449</v>
      </c>
      <c r="F697" s="608" t="s">
        <v>509</v>
      </c>
      <c r="G697" s="608" t="s">
        <v>293</v>
      </c>
      <c r="H697" s="608" t="s">
        <v>294</v>
      </c>
      <c r="I697" s="608" t="s">
        <v>18</v>
      </c>
      <c r="J697" s="608" t="s">
        <v>842</v>
      </c>
      <c r="K697" s="609">
        <v>5</v>
      </c>
      <c r="L697" s="608" t="s">
        <v>18</v>
      </c>
      <c r="M697" s="607">
        <v>44428</v>
      </c>
      <c r="N697" s="608" t="s">
        <v>505</v>
      </c>
      <c r="O697" s="607">
        <v>44435</v>
      </c>
    </row>
    <row r="698" spans="1:15">
      <c r="A698" s="608" t="s">
        <v>833</v>
      </c>
      <c r="B698" s="608" t="s">
        <v>15</v>
      </c>
      <c r="C698" s="608" t="s">
        <v>834</v>
      </c>
      <c r="D698" s="607">
        <v>44425</v>
      </c>
      <c r="E698" s="610">
        <v>0.66666666666666663</v>
      </c>
      <c r="F698" s="608" t="s">
        <v>509</v>
      </c>
      <c r="G698" s="608" t="s">
        <v>295</v>
      </c>
      <c r="H698" s="608" t="s">
        <v>296</v>
      </c>
      <c r="I698" s="608" t="s">
        <v>18</v>
      </c>
      <c r="J698" s="608" t="s">
        <v>842</v>
      </c>
      <c r="K698" s="635">
        <v>5</v>
      </c>
      <c r="L698" s="608" t="s">
        <v>18</v>
      </c>
      <c r="M698" s="607">
        <v>44426</v>
      </c>
      <c r="N698" s="608" t="s">
        <v>505</v>
      </c>
      <c r="O698" s="607">
        <v>44435</v>
      </c>
    </row>
    <row r="699" spans="1:15">
      <c r="A699" s="608" t="s">
        <v>836</v>
      </c>
      <c r="B699" s="608" t="s">
        <v>15</v>
      </c>
      <c r="C699" s="608" t="s">
        <v>837</v>
      </c>
      <c r="D699" s="607">
        <v>44426</v>
      </c>
      <c r="E699" s="610">
        <v>0.5854166666666667</v>
      </c>
      <c r="F699" s="608" t="s">
        <v>509</v>
      </c>
      <c r="G699" s="608" t="s">
        <v>295</v>
      </c>
      <c r="H699" s="608" t="s">
        <v>296</v>
      </c>
      <c r="I699" s="608" t="s">
        <v>18</v>
      </c>
      <c r="J699" s="608" t="s">
        <v>842</v>
      </c>
      <c r="K699" s="609">
        <v>5</v>
      </c>
      <c r="L699" s="608" t="s">
        <v>18</v>
      </c>
      <c r="M699" s="607">
        <v>44427</v>
      </c>
      <c r="N699" s="608" t="s">
        <v>505</v>
      </c>
      <c r="O699" s="607">
        <v>44435</v>
      </c>
    </row>
    <row r="700" spans="1:15">
      <c r="A700" s="608" t="s">
        <v>839</v>
      </c>
      <c r="B700" s="608" t="s">
        <v>15</v>
      </c>
      <c r="C700" s="608" t="s">
        <v>840</v>
      </c>
      <c r="D700" s="607">
        <v>44427</v>
      </c>
      <c r="E700" s="610">
        <v>0.64444444444444449</v>
      </c>
      <c r="F700" s="608" t="s">
        <v>509</v>
      </c>
      <c r="G700" s="608" t="s">
        <v>295</v>
      </c>
      <c r="H700" s="608" t="s">
        <v>296</v>
      </c>
      <c r="I700" s="608" t="s">
        <v>18</v>
      </c>
      <c r="J700" s="608" t="s">
        <v>842</v>
      </c>
      <c r="K700" s="609">
        <v>5</v>
      </c>
      <c r="L700" s="608" t="s">
        <v>18</v>
      </c>
      <c r="M700" s="607">
        <v>44428</v>
      </c>
      <c r="N700" s="608" t="s">
        <v>505</v>
      </c>
      <c r="O700" s="607">
        <v>44435</v>
      </c>
    </row>
    <row r="701" spans="1:15">
      <c r="A701" s="608" t="s">
        <v>871</v>
      </c>
      <c r="B701" s="608" t="s">
        <v>15</v>
      </c>
      <c r="C701" s="608" t="s">
        <v>35</v>
      </c>
      <c r="D701" s="607">
        <v>44426</v>
      </c>
      <c r="E701" s="610">
        <v>0.46666666666666667</v>
      </c>
      <c r="F701" s="608" t="s">
        <v>36</v>
      </c>
      <c r="G701" s="608" t="s">
        <v>36</v>
      </c>
      <c r="H701" s="608" t="s">
        <v>37</v>
      </c>
      <c r="I701" s="608" t="s">
        <v>18</v>
      </c>
      <c r="J701" s="608" t="s">
        <v>870</v>
      </c>
      <c r="K701" s="609">
        <v>0.5</v>
      </c>
      <c r="L701" s="608" t="s">
        <v>18</v>
      </c>
      <c r="M701" s="607">
        <v>44427</v>
      </c>
      <c r="N701" s="608" t="s">
        <v>38</v>
      </c>
      <c r="O701" s="607">
        <v>44427</v>
      </c>
    </row>
    <row r="702" spans="1:15">
      <c r="A702" s="608" t="s">
        <v>869</v>
      </c>
      <c r="B702" s="608" t="s">
        <v>15</v>
      </c>
      <c r="C702" s="608" t="s">
        <v>35</v>
      </c>
      <c r="D702" s="607">
        <v>44433</v>
      </c>
      <c r="E702" s="610">
        <v>0.42430555555555555</v>
      </c>
      <c r="F702" s="608" t="s">
        <v>36</v>
      </c>
      <c r="G702" s="608" t="s">
        <v>36</v>
      </c>
      <c r="H702" s="608" t="s">
        <v>37</v>
      </c>
      <c r="I702" s="608" t="s">
        <v>18</v>
      </c>
      <c r="J702" s="608" t="s">
        <v>868</v>
      </c>
      <c r="K702" s="609">
        <v>0.5</v>
      </c>
      <c r="L702" s="608" t="s">
        <v>18</v>
      </c>
      <c r="M702" s="607">
        <v>44434</v>
      </c>
      <c r="N702" s="608" t="s">
        <v>38</v>
      </c>
      <c r="O702" s="607">
        <v>44434</v>
      </c>
    </row>
    <row r="703" spans="1:15">
      <c r="A703" s="608" t="s">
        <v>867</v>
      </c>
      <c r="B703" s="608" t="s">
        <v>15</v>
      </c>
      <c r="C703" s="608" t="s">
        <v>39</v>
      </c>
      <c r="D703" s="607">
        <v>44426</v>
      </c>
      <c r="E703" s="610">
        <v>0.44513888888888886</v>
      </c>
      <c r="F703" s="608" t="s">
        <v>36</v>
      </c>
      <c r="G703" s="608" t="s">
        <v>36</v>
      </c>
      <c r="H703" s="608" t="s">
        <v>37</v>
      </c>
      <c r="I703" s="608" t="s">
        <v>18</v>
      </c>
      <c r="J703" s="608" t="s">
        <v>866</v>
      </c>
      <c r="K703" s="609">
        <v>0.5</v>
      </c>
      <c r="L703" s="608" t="s">
        <v>18</v>
      </c>
      <c r="M703" s="607">
        <v>44427</v>
      </c>
      <c r="N703" s="608" t="s">
        <v>38</v>
      </c>
      <c r="O703" s="607">
        <v>44427</v>
      </c>
    </row>
    <row r="704" spans="1:15">
      <c r="A704" s="608" t="s">
        <v>865</v>
      </c>
      <c r="B704" s="608" t="s">
        <v>15</v>
      </c>
      <c r="C704" s="608" t="s">
        <v>39</v>
      </c>
      <c r="D704" s="607">
        <v>44433</v>
      </c>
      <c r="E704" s="610">
        <v>0.40972222222222221</v>
      </c>
      <c r="F704" s="608" t="s">
        <v>36</v>
      </c>
      <c r="G704" s="608" t="s">
        <v>36</v>
      </c>
      <c r="H704" s="608" t="s">
        <v>37</v>
      </c>
      <c r="I704" s="608" t="s">
        <v>18</v>
      </c>
      <c r="J704" s="608" t="s">
        <v>864</v>
      </c>
      <c r="K704" s="609">
        <v>0.5</v>
      </c>
      <c r="L704" s="608" t="s">
        <v>18</v>
      </c>
      <c r="M704" s="607">
        <v>44434</v>
      </c>
      <c r="N704" s="608" t="s">
        <v>38</v>
      </c>
      <c r="O704" s="607">
        <v>44434</v>
      </c>
    </row>
    <row r="705" spans="1:15">
      <c r="A705" s="608" t="s">
        <v>863</v>
      </c>
      <c r="B705" s="608" t="s">
        <v>15</v>
      </c>
      <c r="C705" s="608" t="s">
        <v>862</v>
      </c>
      <c r="D705" s="607">
        <v>44413</v>
      </c>
      <c r="E705" s="610">
        <v>0.33124999999999999</v>
      </c>
      <c r="F705" s="608" t="s">
        <v>36</v>
      </c>
      <c r="G705" s="608" t="s">
        <v>36</v>
      </c>
      <c r="H705" s="608" t="s">
        <v>37</v>
      </c>
      <c r="I705" s="608" t="s">
        <v>18</v>
      </c>
      <c r="J705" s="608" t="s">
        <v>861</v>
      </c>
      <c r="K705" s="609">
        <v>0.5</v>
      </c>
      <c r="L705" s="608" t="s">
        <v>18</v>
      </c>
      <c r="M705" s="607">
        <v>44413</v>
      </c>
      <c r="N705" s="608" t="s">
        <v>38</v>
      </c>
      <c r="O705" s="607">
        <v>44413</v>
      </c>
    </row>
    <row r="706" spans="1:15">
      <c r="A706" s="608" t="s">
        <v>762</v>
      </c>
      <c r="B706" s="608" t="s">
        <v>15</v>
      </c>
      <c r="C706" s="608" t="s">
        <v>763</v>
      </c>
      <c r="D706" s="607">
        <v>44413</v>
      </c>
      <c r="E706" s="610">
        <v>0.31180555555555556</v>
      </c>
      <c r="F706" s="608" t="s">
        <v>36</v>
      </c>
      <c r="G706" s="608" t="s">
        <v>36</v>
      </c>
      <c r="H706" s="608" t="s">
        <v>37</v>
      </c>
      <c r="I706" s="608" t="s">
        <v>18</v>
      </c>
      <c r="J706" s="608" t="s">
        <v>860</v>
      </c>
      <c r="K706" s="609">
        <v>0.5</v>
      </c>
      <c r="L706" s="608" t="s">
        <v>18</v>
      </c>
      <c r="M706" s="607">
        <v>44413</v>
      </c>
      <c r="N706" s="608" t="s">
        <v>38</v>
      </c>
      <c r="O706" s="607">
        <v>44413</v>
      </c>
    </row>
    <row r="707" spans="1:15">
      <c r="A707" s="608" t="s">
        <v>859</v>
      </c>
      <c r="B707" s="608" t="s">
        <v>15</v>
      </c>
      <c r="C707" s="608" t="s">
        <v>858</v>
      </c>
      <c r="D707" s="607">
        <v>44418</v>
      </c>
      <c r="E707" s="610">
        <v>0.56944444444444442</v>
      </c>
      <c r="F707" s="608" t="s">
        <v>36</v>
      </c>
      <c r="G707" s="608" t="s">
        <v>36</v>
      </c>
      <c r="H707" s="608" t="s">
        <v>37</v>
      </c>
      <c r="I707" s="608" t="s">
        <v>18</v>
      </c>
      <c r="J707" s="608" t="s">
        <v>857</v>
      </c>
      <c r="K707" s="609">
        <v>0.5</v>
      </c>
      <c r="L707" s="608" t="s">
        <v>18</v>
      </c>
      <c r="M707" s="607">
        <v>44419</v>
      </c>
      <c r="N707" s="608" t="s">
        <v>38</v>
      </c>
      <c r="O707" s="607">
        <v>44419</v>
      </c>
    </row>
    <row r="708" spans="1:15">
      <c r="A708" s="608" t="s">
        <v>846</v>
      </c>
      <c r="B708" s="608" t="s">
        <v>15</v>
      </c>
      <c r="C708" s="608" t="s">
        <v>845</v>
      </c>
      <c r="D708" s="607">
        <v>44418</v>
      </c>
      <c r="E708" s="610">
        <v>0.59027777777777779</v>
      </c>
      <c r="F708" s="608" t="s">
        <v>36</v>
      </c>
      <c r="G708" s="608" t="s">
        <v>36</v>
      </c>
      <c r="H708" s="608" t="s">
        <v>37</v>
      </c>
      <c r="I708" s="608" t="s">
        <v>18</v>
      </c>
      <c r="J708" s="608" t="s">
        <v>857</v>
      </c>
      <c r="K708" s="609">
        <v>0.5</v>
      </c>
      <c r="L708" s="608" t="s">
        <v>18</v>
      </c>
      <c r="M708" s="607">
        <v>44419</v>
      </c>
      <c r="N708" s="608" t="s">
        <v>38</v>
      </c>
      <c r="O708" s="607">
        <v>44419</v>
      </c>
    </row>
    <row r="709" spans="1:15">
      <c r="A709" s="608" t="s">
        <v>856</v>
      </c>
      <c r="B709" s="608" t="s">
        <v>15</v>
      </c>
      <c r="C709" s="608" t="s">
        <v>855</v>
      </c>
      <c r="D709" s="607">
        <v>44418</v>
      </c>
      <c r="E709" s="610">
        <v>0.56944444444444442</v>
      </c>
      <c r="F709" s="608" t="s">
        <v>36</v>
      </c>
      <c r="G709" s="608" t="s">
        <v>36</v>
      </c>
      <c r="H709" s="608" t="s">
        <v>37</v>
      </c>
      <c r="I709" s="608" t="s">
        <v>18</v>
      </c>
      <c r="J709" s="608" t="s">
        <v>854</v>
      </c>
      <c r="K709" s="609">
        <v>0.5</v>
      </c>
      <c r="L709" s="608" t="s">
        <v>18</v>
      </c>
      <c r="M709" s="607">
        <v>44419</v>
      </c>
      <c r="N709" s="608" t="s">
        <v>38</v>
      </c>
      <c r="O709" s="607">
        <v>44419</v>
      </c>
    </row>
    <row r="710" spans="1:15">
      <c r="A710" s="608" t="s">
        <v>853</v>
      </c>
      <c r="B710" s="608" t="s">
        <v>15</v>
      </c>
      <c r="C710" s="608" t="s">
        <v>852</v>
      </c>
      <c r="D710" s="607">
        <v>44418</v>
      </c>
      <c r="E710" s="610">
        <v>0.59027777777777779</v>
      </c>
      <c r="F710" s="608" t="s">
        <v>36</v>
      </c>
      <c r="G710" s="608" t="s">
        <v>36</v>
      </c>
      <c r="H710" s="608" t="s">
        <v>37</v>
      </c>
      <c r="I710" s="608" t="s">
        <v>18</v>
      </c>
      <c r="J710" s="608" t="s">
        <v>851</v>
      </c>
      <c r="K710" s="635">
        <v>0.5</v>
      </c>
      <c r="L710" s="608" t="s">
        <v>18</v>
      </c>
      <c r="M710" s="607">
        <v>44419</v>
      </c>
      <c r="N710" s="608" t="s">
        <v>38</v>
      </c>
      <c r="O710" s="607">
        <v>44419</v>
      </c>
    </row>
    <row r="711" spans="1:15">
      <c r="A711" s="608" t="s">
        <v>833</v>
      </c>
      <c r="B711" s="608" t="s">
        <v>15</v>
      </c>
      <c r="C711" s="608" t="s">
        <v>834</v>
      </c>
      <c r="D711" s="607">
        <v>44425</v>
      </c>
      <c r="E711" s="610">
        <v>0.66666666666666663</v>
      </c>
      <c r="F711" s="608" t="s">
        <v>509</v>
      </c>
      <c r="G711" s="608" t="s">
        <v>307</v>
      </c>
      <c r="H711" s="608" t="s">
        <v>308</v>
      </c>
      <c r="I711" s="608" t="s">
        <v>18</v>
      </c>
      <c r="J711" s="608" t="s">
        <v>842</v>
      </c>
      <c r="K711" s="635">
        <v>5</v>
      </c>
      <c r="L711" s="608" t="s">
        <v>18</v>
      </c>
      <c r="M711" s="607">
        <v>44426</v>
      </c>
      <c r="N711" s="608" t="s">
        <v>505</v>
      </c>
      <c r="O711" s="607">
        <v>44435</v>
      </c>
    </row>
    <row r="712" spans="1:15">
      <c r="A712" s="608" t="s">
        <v>836</v>
      </c>
      <c r="B712" s="608" t="s">
        <v>15</v>
      </c>
      <c r="C712" s="608" t="s">
        <v>837</v>
      </c>
      <c r="D712" s="607">
        <v>44426</v>
      </c>
      <c r="E712" s="610">
        <v>0.5854166666666667</v>
      </c>
      <c r="F712" s="608" t="s">
        <v>509</v>
      </c>
      <c r="G712" s="608" t="s">
        <v>307</v>
      </c>
      <c r="H712" s="608" t="s">
        <v>308</v>
      </c>
      <c r="I712" s="608" t="s">
        <v>18</v>
      </c>
      <c r="J712" s="608" t="s">
        <v>842</v>
      </c>
      <c r="K712" s="609">
        <v>5</v>
      </c>
      <c r="L712" s="608" t="s">
        <v>18</v>
      </c>
      <c r="M712" s="607">
        <v>44427</v>
      </c>
      <c r="N712" s="608" t="s">
        <v>505</v>
      </c>
      <c r="O712" s="607">
        <v>44435</v>
      </c>
    </row>
    <row r="713" spans="1:15">
      <c r="A713" s="608" t="s">
        <v>839</v>
      </c>
      <c r="B713" s="608" t="s">
        <v>15</v>
      </c>
      <c r="C713" s="608" t="s">
        <v>840</v>
      </c>
      <c r="D713" s="607">
        <v>44427</v>
      </c>
      <c r="E713" s="610">
        <v>0.64444444444444449</v>
      </c>
      <c r="F713" s="608" t="s">
        <v>509</v>
      </c>
      <c r="G713" s="608" t="s">
        <v>307</v>
      </c>
      <c r="H713" s="608" t="s">
        <v>308</v>
      </c>
      <c r="I713" s="608" t="s">
        <v>18</v>
      </c>
      <c r="J713" s="608" t="s">
        <v>842</v>
      </c>
      <c r="K713" s="635">
        <v>5</v>
      </c>
      <c r="L713" s="608" t="s">
        <v>18</v>
      </c>
      <c r="M713" s="607">
        <v>44428</v>
      </c>
      <c r="N713" s="608" t="s">
        <v>505</v>
      </c>
      <c r="O713" s="607">
        <v>44435</v>
      </c>
    </row>
    <row r="714" spans="1:15">
      <c r="A714" s="608" t="s">
        <v>833</v>
      </c>
      <c r="B714" s="608" t="s">
        <v>15</v>
      </c>
      <c r="C714" s="608" t="s">
        <v>834</v>
      </c>
      <c r="D714" s="607">
        <v>44425</v>
      </c>
      <c r="E714" s="610">
        <v>0.66666666666666663</v>
      </c>
      <c r="F714" s="608" t="s">
        <v>509</v>
      </c>
      <c r="G714" s="608" t="s">
        <v>309</v>
      </c>
      <c r="H714" s="608" t="s">
        <v>310</v>
      </c>
      <c r="I714" s="608" t="s">
        <v>18</v>
      </c>
      <c r="J714" s="608" t="s">
        <v>842</v>
      </c>
      <c r="K714" s="609">
        <v>5</v>
      </c>
      <c r="L714" s="608" t="s">
        <v>18</v>
      </c>
      <c r="M714" s="607">
        <v>44426</v>
      </c>
      <c r="N714" s="608" t="s">
        <v>505</v>
      </c>
      <c r="O714" s="607">
        <v>44435</v>
      </c>
    </row>
    <row r="715" spans="1:15">
      <c r="A715" s="608" t="s">
        <v>836</v>
      </c>
      <c r="B715" s="608" t="s">
        <v>15</v>
      </c>
      <c r="C715" s="608" t="s">
        <v>837</v>
      </c>
      <c r="D715" s="607">
        <v>44426</v>
      </c>
      <c r="E715" s="610">
        <v>0.5854166666666667</v>
      </c>
      <c r="F715" s="608" t="s">
        <v>509</v>
      </c>
      <c r="G715" s="608" t="s">
        <v>309</v>
      </c>
      <c r="H715" s="608" t="s">
        <v>310</v>
      </c>
      <c r="I715" s="608" t="s">
        <v>18</v>
      </c>
      <c r="J715" s="608" t="s">
        <v>842</v>
      </c>
      <c r="K715" s="609">
        <v>5</v>
      </c>
      <c r="L715" s="608" t="s">
        <v>18</v>
      </c>
      <c r="M715" s="607">
        <v>44427</v>
      </c>
      <c r="N715" s="608" t="s">
        <v>505</v>
      </c>
      <c r="O715" s="607">
        <v>44435</v>
      </c>
    </row>
    <row r="716" spans="1:15">
      <c r="A716" s="608" t="s">
        <v>839</v>
      </c>
      <c r="B716" s="608" t="s">
        <v>15</v>
      </c>
      <c r="C716" s="608" t="s">
        <v>840</v>
      </c>
      <c r="D716" s="607">
        <v>44427</v>
      </c>
      <c r="E716" s="610">
        <v>0.64444444444444449</v>
      </c>
      <c r="F716" s="608" t="s">
        <v>509</v>
      </c>
      <c r="G716" s="608" t="s">
        <v>309</v>
      </c>
      <c r="H716" s="608" t="s">
        <v>310</v>
      </c>
      <c r="I716" s="608" t="s">
        <v>18</v>
      </c>
      <c r="J716" s="608" t="s">
        <v>842</v>
      </c>
      <c r="K716" s="635">
        <v>5</v>
      </c>
      <c r="L716" s="608" t="s">
        <v>18</v>
      </c>
      <c r="M716" s="607">
        <v>44428</v>
      </c>
      <c r="N716" s="608" t="s">
        <v>505</v>
      </c>
      <c r="O716" s="607">
        <v>44435</v>
      </c>
    </row>
    <row r="717" spans="1:15">
      <c r="A717" s="608" t="s">
        <v>833</v>
      </c>
      <c r="B717" s="608" t="s">
        <v>15</v>
      </c>
      <c r="C717" s="608" t="s">
        <v>834</v>
      </c>
      <c r="D717" s="607">
        <v>44425</v>
      </c>
      <c r="E717" s="610">
        <v>0.66666666666666663</v>
      </c>
      <c r="F717" s="608" t="s">
        <v>559</v>
      </c>
      <c r="G717" s="608" t="s">
        <v>101</v>
      </c>
      <c r="H717" s="608" t="s">
        <v>560</v>
      </c>
      <c r="I717" s="608" t="s">
        <v>18</v>
      </c>
      <c r="J717" s="608" t="s">
        <v>850</v>
      </c>
      <c r="K717" s="609">
        <v>0.1</v>
      </c>
      <c r="L717" s="608" t="s">
        <v>18</v>
      </c>
      <c r="M717" s="607">
        <v>44426</v>
      </c>
      <c r="N717" s="608" t="s">
        <v>505</v>
      </c>
      <c r="O717" s="607">
        <v>44428</v>
      </c>
    </row>
    <row r="718" spans="1:15">
      <c r="A718" s="608" t="s">
        <v>836</v>
      </c>
      <c r="B718" s="608" t="s">
        <v>15</v>
      </c>
      <c r="C718" s="608" t="s">
        <v>837</v>
      </c>
      <c r="D718" s="607">
        <v>44426</v>
      </c>
      <c r="E718" s="610">
        <v>0.5854166666666667</v>
      </c>
      <c r="F718" s="608" t="s">
        <v>559</v>
      </c>
      <c r="G718" s="608" t="s">
        <v>101</v>
      </c>
      <c r="H718" s="608" t="s">
        <v>560</v>
      </c>
      <c r="I718" s="608" t="s">
        <v>18</v>
      </c>
      <c r="J718" s="608" t="s">
        <v>849</v>
      </c>
      <c r="K718" s="609">
        <v>0.1</v>
      </c>
      <c r="L718" s="608" t="s">
        <v>18</v>
      </c>
      <c r="M718" s="607">
        <v>44427</v>
      </c>
      <c r="N718" s="608" t="s">
        <v>505</v>
      </c>
      <c r="O718" s="607">
        <v>44428</v>
      </c>
    </row>
    <row r="719" spans="1:15">
      <c r="A719" s="608" t="s">
        <v>839</v>
      </c>
      <c r="B719" s="608" t="s">
        <v>15</v>
      </c>
      <c r="C719" s="608" t="s">
        <v>840</v>
      </c>
      <c r="D719" s="607">
        <v>44427</v>
      </c>
      <c r="E719" s="610">
        <v>0.64444444444444449</v>
      </c>
      <c r="F719" s="608" t="s">
        <v>559</v>
      </c>
      <c r="G719" s="608" t="s">
        <v>101</v>
      </c>
      <c r="H719" s="608" t="s">
        <v>560</v>
      </c>
      <c r="I719" s="608" t="s">
        <v>18</v>
      </c>
      <c r="J719" s="608" t="s">
        <v>849</v>
      </c>
      <c r="K719" s="609">
        <v>0.1</v>
      </c>
      <c r="L719" s="608" t="s">
        <v>18</v>
      </c>
      <c r="M719" s="607">
        <v>44428</v>
      </c>
      <c r="N719" s="608" t="s">
        <v>505</v>
      </c>
      <c r="O719" s="607">
        <v>44431</v>
      </c>
    </row>
    <row r="720" spans="1:15">
      <c r="A720" s="608" t="s">
        <v>848</v>
      </c>
      <c r="B720" s="608" t="s">
        <v>15</v>
      </c>
      <c r="C720" s="608" t="s">
        <v>847</v>
      </c>
      <c r="D720" s="607">
        <v>44426</v>
      </c>
      <c r="E720" s="610">
        <v>0.5395833333333333</v>
      </c>
      <c r="F720" s="608" t="s">
        <v>559</v>
      </c>
      <c r="G720" s="608" t="s">
        <v>101</v>
      </c>
      <c r="H720" s="608" t="s">
        <v>560</v>
      </c>
      <c r="I720" s="608" t="s">
        <v>18</v>
      </c>
      <c r="J720" s="608" t="s">
        <v>429</v>
      </c>
      <c r="K720" s="609">
        <v>0.1</v>
      </c>
      <c r="L720" s="608" t="s">
        <v>18</v>
      </c>
      <c r="M720" s="607">
        <v>44427</v>
      </c>
      <c r="N720" s="608" t="s">
        <v>505</v>
      </c>
      <c r="O720" s="607">
        <v>44428</v>
      </c>
    </row>
    <row r="721" spans="1:15">
      <c r="A721" s="608" t="s">
        <v>792</v>
      </c>
      <c r="B721" s="608" t="s">
        <v>15</v>
      </c>
      <c r="C721" s="608" t="s">
        <v>755</v>
      </c>
      <c r="D721" s="607">
        <v>44434</v>
      </c>
      <c r="E721" s="610">
        <v>0.47916666666666669</v>
      </c>
      <c r="F721" s="608" t="s">
        <v>101</v>
      </c>
      <c r="G721" s="608" t="s">
        <v>101</v>
      </c>
      <c r="H721" s="608" t="s">
        <v>102</v>
      </c>
      <c r="I721" s="608" t="s">
        <v>18</v>
      </c>
      <c r="J721" s="608" t="s">
        <v>487</v>
      </c>
      <c r="K721" s="609">
        <v>2</v>
      </c>
      <c r="L721" s="608" t="s">
        <v>27</v>
      </c>
      <c r="M721" s="607">
        <v>44434</v>
      </c>
      <c r="N721" s="608" t="s">
        <v>61</v>
      </c>
      <c r="O721" s="607">
        <v>44438</v>
      </c>
    </row>
    <row r="722" spans="1:15">
      <c r="A722" s="608" t="s">
        <v>846</v>
      </c>
      <c r="B722" s="608" t="s">
        <v>15</v>
      </c>
      <c r="C722" s="608" t="s">
        <v>845</v>
      </c>
      <c r="D722" s="607">
        <v>44418</v>
      </c>
      <c r="E722" s="610">
        <v>0.59027777777777779</v>
      </c>
      <c r="F722" s="608" t="s">
        <v>101</v>
      </c>
      <c r="G722" s="608" t="s">
        <v>101</v>
      </c>
      <c r="H722" s="608" t="s">
        <v>102</v>
      </c>
      <c r="I722" s="608" t="s">
        <v>18</v>
      </c>
      <c r="J722" s="608" t="s">
        <v>771</v>
      </c>
      <c r="K722" s="635">
        <v>2</v>
      </c>
      <c r="L722" s="608" t="s">
        <v>27</v>
      </c>
      <c r="M722" s="607">
        <v>44419</v>
      </c>
      <c r="N722" s="608" t="s">
        <v>61</v>
      </c>
      <c r="O722" s="607">
        <v>44424</v>
      </c>
    </row>
    <row r="723" spans="1:15">
      <c r="A723" s="164" t="s">
        <v>22</v>
      </c>
      <c r="B723" s="164" t="s">
        <v>574</v>
      </c>
      <c r="C723" s="164"/>
      <c r="D723" s="164"/>
      <c r="E723" s="165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</row>
    <row r="724" spans="1:15">
      <c r="A724" s="164" t="s">
        <v>575</v>
      </c>
      <c r="B724" s="164" t="s">
        <v>576</v>
      </c>
      <c r="C724" s="164"/>
      <c r="D724" s="164"/>
      <c r="E724" s="165"/>
      <c r="F724" s="164"/>
      <c r="G724" s="164"/>
      <c r="H724" s="164"/>
      <c r="I724" s="164"/>
      <c r="J724" s="164"/>
      <c r="K724" s="164"/>
      <c r="L724" s="164"/>
      <c r="M724" s="164"/>
      <c r="N724" s="164"/>
      <c r="O724" s="164"/>
    </row>
    <row r="725" spans="1:15">
      <c r="A725" s="164" t="s">
        <v>28</v>
      </c>
      <c r="B725" s="164" t="s">
        <v>577</v>
      </c>
      <c r="C725" s="164"/>
      <c r="D725" s="164"/>
      <c r="E725" s="165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</row>
    <row r="726" spans="1:15">
      <c r="A726" s="615" t="s">
        <v>572</v>
      </c>
      <c r="B726" s="615" t="s">
        <v>573</v>
      </c>
      <c r="C726" s="611"/>
      <c r="D726" s="614"/>
      <c r="E726" s="613"/>
      <c r="F726" s="611"/>
      <c r="G726" s="611"/>
      <c r="H726" s="611"/>
      <c r="I726" s="611"/>
      <c r="J726" s="611"/>
      <c r="K726" s="638"/>
      <c r="L726" s="611"/>
      <c r="M726" s="612"/>
      <c r="N726" s="611"/>
      <c r="O726" s="640"/>
    </row>
    <row r="727" spans="1:15">
      <c r="A727" s="164"/>
      <c r="B727" s="164"/>
      <c r="C727" s="164"/>
      <c r="D727" s="164"/>
      <c r="E727" s="165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</row>
    <row r="728" spans="1:15">
      <c r="A728" s="164"/>
      <c r="B728" s="164"/>
      <c r="C728" s="164"/>
      <c r="D728" s="164"/>
      <c r="E728" s="165"/>
      <c r="F728" s="164"/>
      <c r="G728" s="164"/>
      <c r="H728" s="164"/>
      <c r="I728" s="164"/>
      <c r="J728" s="164"/>
      <c r="L728" s="164"/>
      <c r="M728" s="164"/>
      <c r="N728" s="164"/>
      <c r="O728" s="164"/>
    </row>
    <row r="729" spans="1:15">
      <c r="A729" s="164"/>
      <c r="B729" s="164"/>
      <c r="C729" s="164"/>
      <c r="D729" s="164"/>
      <c r="E729" s="165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</row>
    <row r="730" spans="1:15">
      <c r="A730" s="164"/>
      <c r="B730" s="164"/>
      <c r="C730" s="164"/>
      <c r="D730" s="164"/>
      <c r="E730" s="165"/>
      <c r="F730" s="164"/>
      <c r="G730" s="164"/>
      <c r="H730" s="164"/>
      <c r="I730" s="164"/>
      <c r="J730" s="164"/>
      <c r="K730" s="164"/>
      <c r="L730" s="164"/>
      <c r="M730" s="164"/>
      <c r="N730" s="164"/>
      <c r="O730" s="164"/>
    </row>
    <row r="731" spans="1:15">
      <c r="A731" s="164"/>
      <c r="B731" s="164"/>
      <c r="C731" s="164"/>
      <c r="D731" s="164"/>
      <c r="E731" s="165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</row>
    <row r="732" spans="1:15">
      <c r="A732" s="164"/>
      <c r="B732" s="164"/>
      <c r="C732" s="164"/>
      <c r="D732" s="164"/>
      <c r="E732" s="165"/>
      <c r="F732" s="164"/>
      <c r="G732" s="164"/>
      <c r="H732" s="164"/>
      <c r="I732" s="164"/>
      <c r="J732" s="164"/>
      <c r="K732" s="164"/>
      <c r="L732" s="164"/>
      <c r="M732" s="164"/>
      <c r="N732" s="164"/>
      <c r="O732" s="164"/>
    </row>
    <row r="733" spans="1:15">
      <c r="A733" s="164"/>
      <c r="B733" s="164"/>
      <c r="C733" s="164"/>
      <c r="D733" s="164"/>
      <c r="E733" s="165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</row>
    <row r="734" spans="1:15">
      <c r="A734" s="164"/>
      <c r="B734" s="164"/>
      <c r="C734" s="164"/>
      <c r="D734" s="164"/>
      <c r="E734" s="165"/>
      <c r="F734" s="164"/>
      <c r="G734" s="164"/>
      <c r="H734" s="164"/>
      <c r="I734" s="164"/>
      <c r="J734" s="164"/>
      <c r="K734" s="164"/>
      <c r="L734" s="164"/>
      <c r="M734" s="164"/>
      <c r="N734" s="164"/>
      <c r="O734" s="164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2851"/>
  <sheetViews>
    <sheetView topLeftCell="A7" workbookViewId="0">
      <selection activeCell="N12" sqref="N12"/>
    </sheetView>
  </sheetViews>
  <sheetFormatPr defaultRowHeight="15"/>
  <cols>
    <col min="3" max="3" width="14" customWidth="1"/>
    <col min="10" max="10" width="13.85546875" bestFit="1" customWidth="1"/>
    <col min="12" max="12" width="10.140625" bestFit="1" customWidth="1"/>
    <col min="14" max="14" width="9.85546875" bestFit="1" customWidth="1"/>
  </cols>
  <sheetData>
    <row r="1" spans="1:15">
      <c r="A1" s="280" t="s">
        <v>499</v>
      </c>
      <c r="B1">
        <v>13211205</v>
      </c>
      <c r="C1" s="39">
        <v>44166</v>
      </c>
      <c r="D1" s="50">
        <v>0</v>
      </c>
      <c r="E1">
        <v>565</v>
      </c>
      <c r="F1">
        <v>4.8</v>
      </c>
      <c r="J1" t="s">
        <v>700</v>
      </c>
      <c r="K1" s="109">
        <f>AVERAGE(E:E)</f>
        <v>539.1557348298843</v>
      </c>
      <c r="L1" t="s">
        <v>702</v>
      </c>
      <c r="M1">
        <f>MAX(E:E)</f>
        <v>570</v>
      </c>
      <c r="N1" t="s">
        <v>704</v>
      </c>
      <c r="O1">
        <f>MIN(E:E)</f>
        <v>503</v>
      </c>
    </row>
    <row r="2" spans="1:15">
      <c r="A2" s="280" t="s">
        <v>499</v>
      </c>
      <c r="B2">
        <v>13211205</v>
      </c>
      <c r="C2" s="39">
        <v>44166</v>
      </c>
      <c r="D2" s="50">
        <v>1.0416666666666666E-2</v>
      </c>
      <c r="E2">
        <v>565</v>
      </c>
      <c r="F2">
        <v>4.8</v>
      </c>
      <c r="J2" t="s">
        <v>701</v>
      </c>
      <c r="K2" s="325">
        <f>AVERAGE(F:F)</f>
        <v>4.8166257453525221</v>
      </c>
      <c r="L2" t="s">
        <v>703</v>
      </c>
      <c r="M2">
        <f>MAX(F:F)</f>
        <v>8.3000000000000007</v>
      </c>
      <c r="N2" t="s">
        <v>705</v>
      </c>
      <c r="O2">
        <f>MIN(F:F)</f>
        <v>3.2</v>
      </c>
    </row>
    <row r="3" spans="1:15">
      <c r="A3" s="280" t="s">
        <v>499</v>
      </c>
      <c r="B3">
        <v>13211205</v>
      </c>
      <c r="C3" s="39">
        <v>44166</v>
      </c>
      <c r="D3" s="50">
        <v>2.0833333333333332E-2</v>
      </c>
      <c r="E3">
        <v>565</v>
      </c>
      <c r="F3">
        <v>4.7</v>
      </c>
    </row>
    <row r="4" spans="1:15">
      <c r="A4" s="280" t="s">
        <v>499</v>
      </c>
      <c r="B4">
        <v>13211205</v>
      </c>
      <c r="C4" s="39">
        <v>44166</v>
      </c>
      <c r="D4" s="50">
        <v>3.125E-2</v>
      </c>
      <c r="E4">
        <v>570</v>
      </c>
      <c r="F4">
        <v>4.8</v>
      </c>
    </row>
    <row r="5" spans="1:15">
      <c r="A5" s="280" t="s">
        <v>499</v>
      </c>
      <c r="B5">
        <v>13211205</v>
      </c>
      <c r="C5" s="39">
        <v>44166</v>
      </c>
      <c r="D5" s="50">
        <v>4.1666666666666664E-2</v>
      </c>
      <c r="E5">
        <v>570</v>
      </c>
      <c r="F5">
        <v>4.7</v>
      </c>
    </row>
    <row r="6" spans="1:15">
      <c r="A6" s="280" t="s">
        <v>499</v>
      </c>
      <c r="B6">
        <v>13211205</v>
      </c>
      <c r="C6" s="39">
        <v>44166</v>
      </c>
      <c r="D6" s="50">
        <v>5.2083333333333336E-2</v>
      </c>
      <c r="E6">
        <v>565</v>
      </c>
      <c r="F6">
        <v>4.8</v>
      </c>
    </row>
    <row r="7" spans="1:15">
      <c r="A7" s="280" t="s">
        <v>499</v>
      </c>
      <c r="B7">
        <v>13211205</v>
      </c>
      <c r="C7" s="39">
        <v>44166</v>
      </c>
      <c r="D7" s="50">
        <v>6.25E-2</v>
      </c>
      <c r="E7">
        <v>565</v>
      </c>
      <c r="F7">
        <v>4.7</v>
      </c>
    </row>
    <row r="8" spans="1:15">
      <c r="A8" s="280" t="s">
        <v>499</v>
      </c>
      <c r="B8">
        <v>13211205</v>
      </c>
      <c r="C8" s="39">
        <v>44166</v>
      </c>
      <c r="D8" s="50">
        <v>7.2916666666666671E-2</v>
      </c>
      <c r="E8">
        <v>565</v>
      </c>
      <c r="F8">
        <v>4.7</v>
      </c>
    </row>
    <row r="9" spans="1:15">
      <c r="A9" s="280" t="s">
        <v>499</v>
      </c>
      <c r="B9">
        <v>13211205</v>
      </c>
      <c r="C9" s="39">
        <v>44166</v>
      </c>
      <c r="D9" s="50">
        <v>8.3333333333333329E-2</v>
      </c>
      <c r="E9">
        <v>565</v>
      </c>
      <c r="F9">
        <v>4.7</v>
      </c>
    </row>
    <row r="10" spans="1:15">
      <c r="A10" s="280" t="s">
        <v>499</v>
      </c>
      <c r="B10">
        <v>13211205</v>
      </c>
      <c r="C10" s="39">
        <v>44166</v>
      </c>
      <c r="D10" s="50">
        <v>9.375E-2</v>
      </c>
      <c r="E10">
        <v>565</v>
      </c>
      <c r="F10">
        <v>4.5999999999999996</v>
      </c>
    </row>
    <row r="11" spans="1:15">
      <c r="A11" s="280" t="s">
        <v>499</v>
      </c>
      <c r="B11">
        <v>13211205</v>
      </c>
      <c r="C11" s="39">
        <v>44166</v>
      </c>
      <c r="D11" s="50">
        <v>0.10416666666666667</v>
      </c>
      <c r="E11">
        <v>565</v>
      </c>
      <c r="F11">
        <v>4.5999999999999996</v>
      </c>
    </row>
    <row r="12" spans="1:15">
      <c r="A12" s="280" t="s">
        <v>499</v>
      </c>
      <c r="B12">
        <v>13211205</v>
      </c>
      <c r="C12" s="39">
        <v>44166</v>
      </c>
      <c r="D12" s="50">
        <v>0.11458333333333333</v>
      </c>
      <c r="E12">
        <v>565</v>
      </c>
      <c r="F12">
        <v>4.5999999999999996</v>
      </c>
    </row>
    <row r="13" spans="1:15">
      <c r="A13" s="280" t="s">
        <v>499</v>
      </c>
      <c r="B13">
        <v>13211205</v>
      </c>
      <c r="C13" s="39">
        <v>44166</v>
      </c>
      <c r="D13" s="50">
        <v>0.125</v>
      </c>
      <c r="E13">
        <v>565</v>
      </c>
      <c r="F13">
        <v>4.5999999999999996</v>
      </c>
    </row>
    <row r="14" spans="1:15">
      <c r="A14" s="280" t="s">
        <v>499</v>
      </c>
      <c r="B14">
        <v>13211205</v>
      </c>
      <c r="C14" s="39">
        <v>44166</v>
      </c>
      <c r="D14" s="50">
        <v>0.13541666666666666</v>
      </c>
      <c r="E14">
        <v>565</v>
      </c>
      <c r="F14">
        <v>4.5999999999999996</v>
      </c>
    </row>
    <row r="15" spans="1:15">
      <c r="A15" s="280" t="s">
        <v>499</v>
      </c>
      <c r="B15">
        <v>13211205</v>
      </c>
      <c r="C15" s="39">
        <v>44166</v>
      </c>
      <c r="D15" s="50">
        <v>0.14583333333333334</v>
      </c>
      <c r="E15">
        <v>565</v>
      </c>
      <c r="F15">
        <v>4.5</v>
      </c>
    </row>
    <row r="16" spans="1:15">
      <c r="A16" s="280" t="s">
        <v>499</v>
      </c>
      <c r="B16">
        <v>13211205</v>
      </c>
      <c r="C16" s="39">
        <v>44166</v>
      </c>
      <c r="D16" s="50">
        <v>0.15625</v>
      </c>
      <c r="E16">
        <v>565</v>
      </c>
      <c r="F16">
        <v>4.5</v>
      </c>
    </row>
    <row r="17" spans="1:6">
      <c r="A17" s="280" t="s">
        <v>499</v>
      </c>
      <c r="B17">
        <v>13211205</v>
      </c>
      <c r="C17" s="39">
        <v>44166</v>
      </c>
      <c r="D17" s="50">
        <v>0.16666666666666666</v>
      </c>
      <c r="E17">
        <v>565</v>
      </c>
      <c r="F17">
        <v>4.4000000000000004</v>
      </c>
    </row>
    <row r="18" spans="1:6">
      <c r="A18" s="280" t="s">
        <v>499</v>
      </c>
      <c r="B18">
        <v>13211205</v>
      </c>
      <c r="C18" s="39">
        <v>44166</v>
      </c>
      <c r="D18" s="50">
        <v>0.17708333333333334</v>
      </c>
      <c r="E18">
        <v>565</v>
      </c>
      <c r="F18">
        <v>4.4000000000000004</v>
      </c>
    </row>
    <row r="19" spans="1:6">
      <c r="A19" s="280" t="s">
        <v>499</v>
      </c>
      <c r="B19">
        <v>13211205</v>
      </c>
      <c r="C19" s="39">
        <v>44166</v>
      </c>
      <c r="D19" s="50">
        <v>0.1875</v>
      </c>
      <c r="E19">
        <v>565</v>
      </c>
      <c r="F19">
        <v>4.5</v>
      </c>
    </row>
    <row r="20" spans="1:6">
      <c r="A20" s="280" t="s">
        <v>499</v>
      </c>
      <c r="B20">
        <v>13211205</v>
      </c>
      <c r="C20" s="39">
        <v>44166</v>
      </c>
      <c r="D20" s="50">
        <v>0.19791666666666666</v>
      </c>
      <c r="E20">
        <v>570</v>
      </c>
      <c r="F20">
        <v>4.5</v>
      </c>
    </row>
    <row r="21" spans="1:6">
      <c r="A21" s="280" t="s">
        <v>499</v>
      </c>
      <c r="B21">
        <v>13211205</v>
      </c>
      <c r="C21" s="39">
        <v>44166</v>
      </c>
      <c r="D21" s="50">
        <v>0.20833333333333334</v>
      </c>
      <c r="E21">
        <v>565</v>
      </c>
      <c r="F21">
        <v>4.4000000000000004</v>
      </c>
    </row>
    <row r="22" spans="1:6">
      <c r="A22" s="280" t="s">
        <v>499</v>
      </c>
      <c r="B22">
        <v>13211205</v>
      </c>
      <c r="C22" s="39">
        <v>44166</v>
      </c>
      <c r="D22" s="50">
        <v>0.21875</v>
      </c>
      <c r="E22">
        <v>565</v>
      </c>
      <c r="F22">
        <v>4.4000000000000004</v>
      </c>
    </row>
    <row r="23" spans="1:6">
      <c r="A23" s="280" t="s">
        <v>499</v>
      </c>
      <c r="B23">
        <v>13211205</v>
      </c>
      <c r="C23" s="39">
        <v>44166</v>
      </c>
      <c r="D23" s="50">
        <v>0.22916666666666666</v>
      </c>
      <c r="E23">
        <v>565</v>
      </c>
      <c r="F23">
        <v>4.2</v>
      </c>
    </row>
    <row r="24" spans="1:6">
      <c r="A24" s="280" t="s">
        <v>499</v>
      </c>
      <c r="B24">
        <v>13211205</v>
      </c>
      <c r="C24" s="39">
        <v>44166</v>
      </c>
      <c r="D24" s="50">
        <v>0.23958333333333334</v>
      </c>
      <c r="E24">
        <v>565</v>
      </c>
      <c r="F24">
        <v>4.3</v>
      </c>
    </row>
    <row r="25" spans="1:6">
      <c r="A25" s="280" t="s">
        <v>499</v>
      </c>
      <c r="B25">
        <v>13211205</v>
      </c>
      <c r="C25" s="39">
        <v>44166</v>
      </c>
      <c r="D25" s="50">
        <v>0.25</v>
      </c>
      <c r="E25">
        <v>570</v>
      </c>
      <c r="F25">
        <v>4.3</v>
      </c>
    </row>
    <row r="26" spans="1:6">
      <c r="A26" s="280" t="s">
        <v>499</v>
      </c>
      <c r="B26">
        <v>13211205</v>
      </c>
      <c r="C26" s="39">
        <v>44166</v>
      </c>
      <c r="D26" s="50">
        <v>0.26041666666666669</v>
      </c>
      <c r="E26">
        <v>565</v>
      </c>
      <c r="F26">
        <v>4.3</v>
      </c>
    </row>
    <row r="27" spans="1:6">
      <c r="A27" s="280" t="s">
        <v>499</v>
      </c>
      <c r="B27">
        <v>13211205</v>
      </c>
      <c r="C27" s="39">
        <v>44166</v>
      </c>
      <c r="D27" s="50">
        <v>0.27083333333333331</v>
      </c>
      <c r="E27">
        <v>570</v>
      </c>
      <c r="F27">
        <v>4.3</v>
      </c>
    </row>
    <row r="28" spans="1:6">
      <c r="A28" s="280" t="s">
        <v>499</v>
      </c>
      <c r="B28">
        <v>13211205</v>
      </c>
      <c r="C28" s="39">
        <v>44166</v>
      </c>
      <c r="D28" s="50">
        <v>0.28125</v>
      </c>
      <c r="E28">
        <v>570</v>
      </c>
      <c r="F28">
        <v>4.3</v>
      </c>
    </row>
    <row r="29" spans="1:6">
      <c r="A29" s="280" t="s">
        <v>499</v>
      </c>
      <c r="B29">
        <v>13211205</v>
      </c>
      <c r="C29" s="39">
        <v>44166</v>
      </c>
      <c r="D29" s="50">
        <v>0.29166666666666669</v>
      </c>
      <c r="E29">
        <v>570</v>
      </c>
      <c r="F29">
        <v>4.2</v>
      </c>
    </row>
    <row r="30" spans="1:6">
      <c r="A30" s="280" t="s">
        <v>499</v>
      </c>
      <c r="B30">
        <v>13211205</v>
      </c>
      <c r="C30" s="39">
        <v>44166</v>
      </c>
      <c r="D30" s="50">
        <v>0.30208333333333331</v>
      </c>
      <c r="E30">
        <v>565</v>
      </c>
      <c r="F30">
        <v>4.2</v>
      </c>
    </row>
    <row r="31" spans="1:6">
      <c r="A31" s="280" t="s">
        <v>499</v>
      </c>
      <c r="B31">
        <v>13211205</v>
      </c>
      <c r="C31" s="39">
        <v>44166</v>
      </c>
      <c r="D31" s="50">
        <v>0.3125</v>
      </c>
      <c r="E31">
        <v>565</v>
      </c>
      <c r="F31">
        <v>4.0999999999999996</v>
      </c>
    </row>
    <row r="32" spans="1:6">
      <c r="A32" s="280" t="s">
        <v>499</v>
      </c>
      <c r="B32">
        <v>13211205</v>
      </c>
      <c r="C32" s="39">
        <v>44166</v>
      </c>
      <c r="D32" s="50">
        <v>0.32291666666666669</v>
      </c>
      <c r="E32">
        <v>570</v>
      </c>
      <c r="F32">
        <v>4.0999999999999996</v>
      </c>
    </row>
    <row r="33" spans="1:6">
      <c r="A33" s="280" t="s">
        <v>499</v>
      </c>
      <c r="B33">
        <v>13211205</v>
      </c>
      <c r="C33" s="39">
        <v>44166</v>
      </c>
      <c r="D33" s="50">
        <v>0.33333333333333331</v>
      </c>
      <c r="E33">
        <v>570</v>
      </c>
      <c r="F33">
        <v>4.0999999999999996</v>
      </c>
    </row>
    <row r="34" spans="1:6">
      <c r="A34" s="280" t="s">
        <v>499</v>
      </c>
      <c r="B34">
        <v>13211205</v>
      </c>
      <c r="C34" s="39">
        <v>44166</v>
      </c>
      <c r="D34" s="50">
        <v>0.34375</v>
      </c>
      <c r="E34">
        <v>570</v>
      </c>
      <c r="F34">
        <v>4.0999999999999996</v>
      </c>
    </row>
    <row r="35" spans="1:6">
      <c r="A35" s="280" t="s">
        <v>499</v>
      </c>
      <c r="B35">
        <v>13211205</v>
      </c>
      <c r="C35" s="39">
        <v>44166</v>
      </c>
      <c r="D35" s="50">
        <v>0.35416666666666669</v>
      </c>
      <c r="E35">
        <v>565</v>
      </c>
      <c r="F35">
        <v>4</v>
      </c>
    </row>
    <row r="36" spans="1:6">
      <c r="A36" s="280" t="s">
        <v>499</v>
      </c>
      <c r="B36">
        <v>13211205</v>
      </c>
      <c r="C36" s="39">
        <v>44166</v>
      </c>
      <c r="D36" s="50">
        <v>0.36458333333333331</v>
      </c>
      <c r="E36">
        <v>565</v>
      </c>
      <c r="F36">
        <v>4</v>
      </c>
    </row>
    <row r="37" spans="1:6">
      <c r="A37" s="280" t="s">
        <v>499</v>
      </c>
      <c r="B37">
        <v>13211205</v>
      </c>
      <c r="C37" s="39">
        <v>44166</v>
      </c>
      <c r="D37" s="50">
        <v>0.375</v>
      </c>
      <c r="E37">
        <v>565</v>
      </c>
      <c r="F37">
        <v>4</v>
      </c>
    </row>
    <row r="38" spans="1:6">
      <c r="A38" s="280" t="s">
        <v>499</v>
      </c>
      <c r="B38">
        <v>13211205</v>
      </c>
      <c r="C38" s="39">
        <v>44166</v>
      </c>
      <c r="D38" s="50">
        <v>0.38541666666666669</v>
      </c>
      <c r="E38">
        <v>561</v>
      </c>
      <c r="F38">
        <v>3.9</v>
      </c>
    </row>
    <row r="39" spans="1:6">
      <c r="A39" s="280" t="s">
        <v>499</v>
      </c>
      <c r="B39">
        <v>13211205</v>
      </c>
      <c r="C39" s="39">
        <v>44166</v>
      </c>
      <c r="D39" s="50">
        <v>0.39583333333333331</v>
      </c>
      <c r="E39">
        <v>565</v>
      </c>
      <c r="F39">
        <v>4</v>
      </c>
    </row>
    <row r="40" spans="1:6">
      <c r="A40" s="280" t="s">
        <v>499</v>
      </c>
      <c r="B40">
        <v>13211205</v>
      </c>
      <c r="C40" s="39">
        <v>44166</v>
      </c>
      <c r="D40" s="50">
        <v>0.40625</v>
      </c>
      <c r="E40">
        <v>565</v>
      </c>
      <c r="F40">
        <v>4</v>
      </c>
    </row>
    <row r="41" spans="1:6">
      <c r="A41" s="280" t="s">
        <v>499</v>
      </c>
      <c r="B41">
        <v>13211205</v>
      </c>
      <c r="C41" s="39">
        <v>44166</v>
      </c>
      <c r="D41" s="50">
        <v>0.41666666666666669</v>
      </c>
      <c r="E41">
        <v>565</v>
      </c>
      <c r="F41">
        <v>3.9</v>
      </c>
    </row>
    <row r="42" spans="1:6">
      <c r="A42" s="280" t="s">
        <v>499</v>
      </c>
      <c r="B42">
        <v>13211205</v>
      </c>
      <c r="C42" s="39">
        <v>44166</v>
      </c>
      <c r="D42" s="50">
        <v>0.42708333333333331</v>
      </c>
      <c r="E42">
        <v>561</v>
      </c>
      <c r="F42">
        <v>4</v>
      </c>
    </row>
    <row r="43" spans="1:6">
      <c r="A43" s="280" t="s">
        <v>499</v>
      </c>
      <c r="B43">
        <v>13211205</v>
      </c>
      <c r="C43" s="39">
        <v>44166</v>
      </c>
      <c r="D43" s="50">
        <v>0.4375</v>
      </c>
      <c r="E43">
        <v>561</v>
      </c>
      <c r="F43">
        <v>4</v>
      </c>
    </row>
    <row r="44" spans="1:6">
      <c r="A44" s="280" t="s">
        <v>499</v>
      </c>
      <c r="B44">
        <v>13211205</v>
      </c>
      <c r="C44" s="39">
        <v>44166</v>
      </c>
      <c r="D44" s="50">
        <v>0.44791666666666669</v>
      </c>
      <c r="E44">
        <v>561</v>
      </c>
      <c r="F44">
        <v>4.0999999999999996</v>
      </c>
    </row>
    <row r="45" spans="1:6">
      <c r="A45" s="280" t="s">
        <v>499</v>
      </c>
      <c r="B45">
        <v>13211205</v>
      </c>
      <c r="C45" s="39">
        <v>44166</v>
      </c>
      <c r="D45" s="50">
        <v>0.45833333333333331</v>
      </c>
      <c r="E45">
        <v>557</v>
      </c>
      <c r="F45">
        <v>4.2</v>
      </c>
    </row>
    <row r="46" spans="1:6">
      <c r="A46" s="280" t="s">
        <v>499</v>
      </c>
      <c r="B46">
        <v>13211205</v>
      </c>
      <c r="C46" s="39">
        <v>44166</v>
      </c>
      <c r="D46" s="50">
        <v>0.46875</v>
      </c>
      <c r="E46">
        <v>557</v>
      </c>
      <c r="F46">
        <v>4.2</v>
      </c>
    </row>
    <row r="47" spans="1:6">
      <c r="A47" s="280" t="s">
        <v>499</v>
      </c>
      <c r="B47">
        <v>13211205</v>
      </c>
      <c r="C47" s="39">
        <v>44166</v>
      </c>
      <c r="D47" s="50">
        <v>0.47916666666666669</v>
      </c>
      <c r="E47">
        <v>557</v>
      </c>
      <c r="F47">
        <v>4.2</v>
      </c>
    </row>
    <row r="48" spans="1:6">
      <c r="A48" s="280" t="s">
        <v>499</v>
      </c>
      <c r="B48">
        <v>13211205</v>
      </c>
      <c r="C48" s="39">
        <v>44166</v>
      </c>
      <c r="D48" s="50">
        <v>0.48958333333333331</v>
      </c>
      <c r="E48">
        <v>557</v>
      </c>
      <c r="F48">
        <v>4.3</v>
      </c>
    </row>
    <row r="49" spans="1:6">
      <c r="A49" s="280" t="s">
        <v>499</v>
      </c>
      <c r="B49">
        <v>13211205</v>
      </c>
      <c r="C49" s="39">
        <v>44166</v>
      </c>
      <c r="D49" s="50">
        <v>0.5</v>
      </c>
      <c r="E49">
        <v>552</v>
      </c>
      <c r="F49">
        <v>4.3</v>
      </c>
    </row>
    <row r="50" spans="1:6">
      <c r="A50" s="280" t="s">
        <v>499</v>
      </c>
      <c r="B50">
        <v>13211205</v>
      </c>
      <c r="C50" s="39">
        <v>44166</v>
      </c>
      <c r="D50" s="50">
        <v>0.51041666666666663</v>
      </c>
      <c r="E50">
        <v>552</v>
      </c>
      <c r="F50">
        <v>4.4000000000000004</v>
      </c>
    </row>
    <row r="51" spans="1:6">
      <c r="A51" s="280" t="s">
        <v>499</v>
      </c>
      <c r="B51">
        <v>13211205</v>
      </c>
      <c r="C51" s="39">
        <v>44166</v>
      </c>
      <c r="D51" s="50">
        <v>0.52083333333333337</v>
      </c>
      <c r="E51">
        <v>552</v>
      </c>
      <c r="F51">
        <v>4.4000000000000004</v>
      </c>
    </row>
    <row r="52" spans="1:6">
      <c r="A52" s="280" t="s">
        <v>499</v>
      </c>
      <c r="B52">
        <v>13211205</v>
      </c>
      <c r="C52" s="39">
        <v>44166</v>
      </c>
      <c r="D52" s="50">
        <v>0.53125</v>
      </c>
      <c r="E52">
        <v>548</v>
      </c>
      <c r="F52">
        <v>4.5</v>
      </c>
    </row>
    <row r="53" spans="1:6">
      <c r="A53" s="280" t="s">
        <v>499</v>
      </c>
      <c r="B53">
        <v>13211205</v>
      </c>
      <c r="C53" s="39">
        <v>44166</v>
      </c>
      <c r="D53" s="50">
        <v>0.54166666666666663</v>
      </c>
      <c r="E53">
        <v>544</v>
      </c>
      <c r="F53">
        <v>4.5999999999999996</v>
      </c>
    </row>
    <row r="54" spans="1:6">
      <c r="A54" s="280" t="s">
        <v>499</v>
      </c>
      <c r="B54">
        <v>13211205</v>
      </c>
      <c r="C54" s="39">
        <v>44166</v>
      </c>
      <c r="D54" s="50">
        <v>0.55208333333333337</v>
      </c>
      <c r="E54">
        <v>544</v>
      </c>
      <c r="F54">
        <v>4.5999999999999996</v>
      </c>
    </row>
    <row r="55" spans="1:6">
      <c r="A55" s="280" t="s">
        <v>499</v>
      </c>
      <c r="B55">
        <v>13211205</v>
      </c>
      <c r="C55" s="39">
        <v>44166</v>
      </c>
      <c r="D55" s="50">
        <v>0.5625</v>
      </c>
      <c r="E55">
        <v>548</v>
      </c>
      <c r="F55">
        <v>4.7</v>
      </c>
    </row>
    <row r="56" spans="1:6">
      <c r="A56" s="280" t="s">
        <v>499</v>
      </c>
      <c r="B56">
        <v>13211205</v>
      </c>
      <c r="C56" s="39">
        <v>44166</v>
      </c>
      <c r="D56" s="50">
        <v>0.57291666666666663</v>
      </c>
      <c r="E56">
        <v>544</v>
      </c>
      <c r="F56">
        <v>4.8</v>
      </c>
    </row>
    <row r="57" spans="1:6">
      <c r="A57" s="280" t="s">
        <v>499</v>
      </c>
      <c r="B57">
        <v>13211205</v>
      </c>
      <c r="C57" s="39">
        <v>44166</v>
      </c>
      <c r="D57" s="50">
        <v>0.58333333333333337</v>
      </c>
      <c r="E57">
        <v>544</v>
      </c>
      <c r="F57">
        <v>4.9000000000000004</v>
      </c>
    </row>
    <row r="58" spans="1:6">
      <c r="A58" s="280" t="s">
        <v>499</v>
      </c>
      <c r="B58">
        <v>13211205</v>
      </c>
      <c r="C58" s="39">
        <v>44166</v>
      </c>
      <c r="D58" s="50">
        <v>0.59375</v>
      </c>
      <c r="E58">
        <v>540</v>
      </c>
      <c r="F58">
        <v>5</v>
      </c>
    </row>
    <row r="59" spans="1:6">
      <c r="A59" s="280" t="s">
        <v>499</v>
      </c>
      <c r="B59">
        <v>13211205</v>
      </c>
      <c r="C59" s="39">
        <v>44166</v>
      </c>
      <c r="D59" s="50">
        <v>0.60416666666666663</v>
      </c>
      <c r="E59">
        <v>540</v>
      </c>
      <c r="F59">
        <v>5.0999999999999996</v>
      </c>
    </row>
    <row r="60" spans="1:6">
      <c r="A60" s="280" t="s">
        <v>499</v>
      </c>
      <c r="B60">
        <v>13211205</v>
      </c>
      <c r="C60" s="39">
        <v>44166</v>
      </c>
      <c r="D60" s="50">
        <v>0.61458333333333337</v>
      </c>
      <c r="E60">
        <v>540</v>
      </c>
      <c r="F60">
        <v>5.0999999999999996</v>
      </c>
    </row>
    <row r="61" spans="1:6">
      <c r="A61" s="280" t="s">
        <v>499</v>
      </c>
      <c r="B61">
        <v>13211205</v>
      </c>
      <c r="C61" s="39">
        <v>44166</v>
      </c>
      <c r="D61" s="50">
        <v>0.625</v>
      </c>
      <c r="E61">
        <v>540</v>
      </c>
      <c r="F61">
        <v>5.2</v>
      </c>
    </row>
    <row r="62" spans="1:6">
      <c r="A62" s="280" t="s">
        <v>499</v>
      </c>
      <c r="B62">
        <v>13211205</v>
      </c>
      <c r="C62" s="39">
        <v>44166</v>
      </c>
      <c r="D62" s="50">
        <v>0.63541666666666663</v>
      </c>
      <c r="E62">
        <v>535</v>
      </c>
      <c r="F62">
        <v>5.2</v>
      </c>
    </row>
    <row r="63" spans="1:6">
      <c r="A63" s="280" t="s">
        <v>499</v>
      </c>
      <c r="B63">
        <v>13211205</v>
      </c>
      <c r="C63" s="39">
        <v>44166</v>
      </c>
      <c r="D63" s="50">
        <v>0.64583333333333337</v>
      </c>
      <c r="E63">
        <v>535</v>
      </c>
      <c r="F63">
        <v>5.2</v>
      </c>
    </row>
    <row r="64" spans="1:6">
      <c r="A64" s="280" t="s">
        <v>499</v>
      </c>
      <c r="B64">
        <v>13211205</v>
      </c>
      <c r="C64" s="39">
        <v>44166</v>
      </c>
      <c r="D64" s="50">
        <v>0.65625</v>
      </c>
      <c r="E64">
        <v>535</v>
      </c>
      <c r="F64">
        <v>5.3</v>
      </c>
    </row>
    <row r="65" spans="1:6">
      <c r="A65" s="280" t="s">
        <v>499</v>
      </c>
      <c r="B65">
        <v>13211205</v>
      </c>
      <c r="C65" s="39">
        <v>44166</v>
      </c>
      <c r="D65" s="50">
        <v>0.66666666666666663</v>
      </c>
      <c r="E65">
        <v>535</v>
      </c>
      <c r="F65">
        <v>5.3</v>
      </c>
    </row>
    <row r="66" spans="1:6">
      <c r="A66" s="280" t="s">
        <v>499</v>
      </c>
      <c r="B66">
        <v>13211205</v>
      </c>
      <c r="C66" s="39">
        <v>44166</v>
      </c>
      <c r="D66" s="50">
        <v>0.67708333333333337</v>
      </c>
      <c r="E66">
        <v>535</v>
      </c>
      <c r="F66">
        <v>5.3</v>
      </c>
    </row>
    <row r="67" spans="1:6">
      <c r="A67" s="280" t="s">
        <v>499</v>
      </c>
      <c r="B67">
        <v>13211205</v>
      </c>
      <c r="C67" s="39">
        <v>44166</v>
      </c>
      <c r="D67" s="50">
        <v>0.6875</v>
      </c>
      <c r="E67">
        <v>535</v>
      </c>
      <c r="F67">
        <v>5.3</v>
      </c>
    </row>
    <row r="68" spans="1:6">
      <c r="A68" s="280" t="s">
        <v>499</v>
      </c>
      <c r="B68">
        <v>13211205</v>
      </c>
      <c r="C68" s="39">
        <v>44166</v>
      </c>
      <c r="D68" s="50">
        <v>0.69791666666666663</v>
      </c>
      <c r="E68">
        <v>535</v>
      </c>
      <c r="F68">
        <v>5.4</v>
      </c>
    </row>
    <row r="69" spans="1:6">
      <c r="A69" s="280" t="s">
        <v>499</v>
      </c>
      <c r="B69">
        <v>13211205</v>
      </c>
      <c r="C69" s="39">
        <v>44166</v>
      </c>
      <c r="D69" s="50">
        <v>0.70833333333333337</v>
      </c>
      <c r="E69">
        <v>535</v>
      </c>
      <c r="F69">
        <v>5.4</v>
      </c>
    </row>
    <row r="70" spans="1:6">
      <c r="A70" s="280" t="s">
        <v>499</v>
      </c>
      <c r="B70">
        <v>13211205</v>
      </c>
      <c r="C70" s="39">
        <v>44166</v>
      </c>
      <c r="D70" s="50">
        <v>0.71875</v>
      </c>
      <c r="E70">
        <v>540</v>
      </c>
      <c r="F70">
        <v>5.4</v>
      </c>
    </row>
    <row r="71" spans="1:6">
      <c r="A71" s="280" t="s">
        <v>499</v>
      </c>
      <c r="B71">
        <v>13211205</v>
      </c>
      <c r="C71" s="39">
        <v>44166</v>
      </c>
      <c r="D71" s="50">
        <v>0.72916666666666663</v>
      </c>
      <c r="E71">
        <v>540</v>
      </c>
      <c r="F71">
        <v>5.4</v>
      </c>
    </row>
    <row r="72" spans="1:6">
      <c r="A72" s="280" t="s">
        <v>499</v>
      </c>
      <c r="B72">
        <v>13211205</v>
      </c>
      <c r="C72" s="39">
        <v>44166</v>
      </c>
      <c r="D72" s="50">
        <v>0.73958333333333337</v>
      </c>
      <c r="E72">
        <v>540</v>
      </c>
      <c r="F72">
        <v>5.4</v>
      </c>
    </row>
    <row r="73" spans="1:6">
      <c r="A73" s="280" t="s">
        <v>499</v>
      </c>
      <c r="B73">
        <v>13211205</v>
      </c>
      <c r="C73" s="39">
        <v>44166</v>
      </c>
      <c r="D73" s="50">
        <v>0.75</v>
      </c>
      <c r="E73">
        <v>540</v>
      </c>
      <c r="F73">
        <v>5.4</v>
      </c>
    </row>
    <row r="74" spans="1:6">
      <c r="A74" s="280" t="s">
        <v>499</v>
      </c>
      <c r="B74">
        <v>13211205</v>
      </c>
      <c r="C74" s="39">
        <v>44166</v>
      </c>
      <c r="D74" s="50">
        <v>0.76041666666666663</v>
      </c>
      <c r="E74">
        <v>540</v>
      </c>
      <c r="F74">
        <v>5.4</v>
      </c>
    </row>
    <row r="75" spans="1:6">
      <c r="A75" s="280" t="s">
        <v>499</v>
      </c>
      <c r="B75">
        <v>13211205</v>
      </c>
      <c r="C75" s="39">
        <v>44166</v>
      </c>
      <c r="D75" s="50">
        <v>0.77083333333333337</v>
      </c>
      <c r="E75">
        <v>540</v>
      </c>
      <c r="F75">
        <v>5.4</v>
      </c>
    </row>
    <row r="76" spans="1:6">
      <c r="A76" s="280" t="s">
        <v>499</v>
      </c>
      <c r="B76">
        <v>13211205</v>
      </c>
      <c r="C76" s="39">
        <v>44166</v>
      </c>
      <c r="D76" s="50">
        <v>0.78125</v>
      </c>
      <c r="E76">
        <v>544</v>
      </c>
      <c r="F76">
        <v>5.4</v>
      </c>
    </row>
    <row r="77" spans="1:6">
      <c r="A77" s="280" t="s">
        <v>499</v>
      </c>
      <c r="B77">
        <v>13211205</v>
      </c>
      <c r="C77" s="39">
        <v>44166</v>
      </c>
      <c r="D77" s="50">
        <v>0.79166666666666663</v>
      </c>
      <c r="E77">
        <v>544</v>
      </c>
      <c r="F77">
        <v>5.4</v>
      </c>
    </row>
    <row r="78" spans="1:6">
      <c r="A78" s="280" t="s">
        <v>499</v>
      </c>
      <c r="B78">
        <v>13211205</v>
      </c>
      <c r="C78" s="39">
        <v>44166</v>
      </c>
      <c r="D78" s="50">
        <v>0.80208333333333337</v>
      </c>
      <c r="E78">
        <v>544</v>
      </c>
      <c r="F78">
        <v>5.4</v>
      </c>
    </row>
    <row r="79" spans="1:6">
      <c r="A79" s="280" t="s">
        <v>499</v>
      </c>
      <c r="B79">
        <v>13211205</v>
      </c>
      <c r="C79" s="39">
        <v>44166</v>
      </c>
      <c r="D79" s="50">
        <v>0.8125</v>
      </c>
      <c r="E79">
        <v>540</v>
      </c>
      <c r="F79">
        <v>5.4</v>
      </c>
    </row>
    <row r="80" spans="1:6">
      <c r="A80" s="280" t="s">
        <v>499</v>
      </c>
      <c r="B80">
        <v>13211205</v>
      </c>
      <c r="C80" s="39">
        <v>44166</v>
      </c>
      <c r="D80" s="50">
        <v>0.82291666666666663</v>
      </c>
      <c r="E80">
        <v>544</v>
      </c>
      <c r="F80">
        <v>5.4</v>
      </c>
    </row>
    <row r="81" spans="1:6">
      <c r="A81" s="280" t="s">
        <v>499</v>
      </c>
      <c r="B81">
        <v>13211205</v>
      </c>
      <c r="C81" s="39">
        <v>44166</v>
      </c>
      <c r="D81" s="50">
        <v>0.83333333333333337</v>
      </c>
      <c r="E81">
        <v>548</v>
      </c>
      <c r="F81">
        <v>5.4</v>
      </c>
    </row>
    <row r="82" spans="1:6">
      <c r="A82" s="280" t="s">
        <v>499</v>
      </c>
      <c r="B82">
        <v>13211205</v>
      </c>
      <c r="C82" s="39">
        <v>44166</v>
      </c>
      <c r="D82" s="50">
        <v>0.84375</v>
      </c>
      <c r="E82">
        <v>552</v>
      </c>
      <c r="F82">
        <v>5.4</v>
      </c>
    </row>
    <row r="83" spans="1:6">
      <c r="A83" s="280" t="s">
        <v>499</v>
      </c>
      <c r="B83">
        <v>13211205</v>
      </c>
      <c r="C83" s="39">
        <v>44166</v>
      </c>
      <c r="D83" s="50">
        <v>0.85416666666666663</v>
      </c>
      <c r="E83">
        <v>552</v>
      </c>
      <c r="F83">
        <v>5.3</v>
      </c>
    </row>
    <row r="84" spans="1:6">
      <c r="A84" s="280" t="s">
        <v>499</v>
      </c>
      <c r="B84">
        <v>13211205</v>
      </c>
      <c r="C84" s="39">
        <v>44166</v>
      </c>
      <c r="D84" s="50">
        <v>0.86458333333333337</v>
      </c>
      <c r="E84">
        <v>557</v>
      </c>
      <c r="F84">
        <v>5.3</v>
      </c>
    </row>
    <row r="85" spans="1:6">
      <c r="A85" s="280" t="s">
        <v>499</v>
      </c>
      <c r="B85">
        <v>13211205</v>
      </c>
      <c r="C85" s="39">
        <v>44166</v>
      </c>
      <c r="D85" s="50">
        <v>0.875</v>
      </c>
      <c r="E85">
        <v>557</v>
      </c>
      <c r="F85">
        <v>5.3</v>
      </c>
    </row>
    <row r="86" spans="1:6">
      <c r="A86" s="280" t="s">
        <v>499</v>
      </c>
      <c r="B86">
        <v>13211205</v>
      </c>
      <c r="C86" s="39">
        <v>44166</v>
      </c>
      <c r="D86" s="50">
        <v>0.88541666666666663</v>
      </c>
      <c r="E86">
        <v>557</v>
      </c>
      <c r="F86">
        <v>5.3</v>
      </c>
    </row>
    <row r="87" spans="1:6">
      <c r="A87" s="280" t="s">
        <v>499</v>
      </c>
      <c r="B87">
        <v>13211205</v>
      </c>
      <c r="C87" s="39">
        <v>44166</v>
      </c>
      <c r="D87" s="50">
        <v>0.89583333333333337</v>
      </c>
      <c r="E87">
        <v>557</v>
      </c>
      <c r="F87">
        <v>5.3</v>
      </c>
    </row>
    <row r="88" spans="1:6">
      <c r="A88" s="280" t="s">
        <v>499</v>
      </c>
      <c r="B88">
        <v>13211205</v>
      </c>
      <c r="C88" s="39">
        <v>44166</v>
      </c>
      <c r="D88" s="50">
        <v>0.90625</v>
      </c>
      <c r="E88">
        <v>557</v>
      </c>
      <c r="F88">
        <v>5.3</v>
      </c>
    </row>
    <row r="89" spans="1:6">
      <c r="A89" s="280" t="s">
        <v>499</v>
      </c>
      <c r="B89">
        <v>13211205</v>
      </c>
      <c r="C89" s="39">
        <v>44166</v>
      </c>
      <c r="D89" s="50">
        <v>0.91666666666666663</v>
      </c>
      <c r="E89">
        <v>561</v>
      </c>
      <c r="F89">
        <v>5.3</v>
      </c>
    </row>
    <row r="90" spans="1:6">
      <c r="A90" s="280" t="s">
        <v>499</v>
      </c>
      <c r="B90">
        <v>13211205</v>
      </c>
      <c r="C90" s="39">
        <v>44166</v>
      </c>
      <c r="D90" s="50">
        <v>0.92708333333333337</v>
      </c>
      <c r="E90">
        <v>561</v>
      </c>
      <c r="F90">
        <v>5.2</v>
      </c>
    </row>
    <row r="91" spans="1:6">
      <c r="A91" s="280" t="s">
        <v>499</v>
      </c>
      <c r="B91">
        <v>13211205</v>
      </c>
      <c r="C91" s="39">
        <v>44166</v>
      </c>
      <c r="D91" s="50">
        <v>0.9375</v>
      </c>
      <c r="E91">
        <v>561</v>
      </c>
      <c r="F91">
        <v>5.3</v>
      </c>
    </row>
    <row r="92" spans="1:6">
      <c r="A92" s="280" t="s">
        <v>499</v>
      </c>
      <c r="B92">
        <v>13211205</v>
      </c>
      <c r="C92" s="39">
        <v>44166</v>
      </c>
      <c r="D92" s="50">
        <v>0.94791666666666663</v>
      </c>
      <c r="E92">
        <v>561</v>
      </c>
      <c r="F92">
        <v>5.2</v>
      </c>
    </row>
    <row r="93" spans="1:6">
      <c r="A93" s="280" t="s">
        <v>499</v>
      </c>
      <c r="B93">
        <v>13211205</v>
      </c>
      <c r="C93" s="39">
        <v>44166</v>
      </c>
      <c r="D93" s="50">
        <v>0.95833333333333337</v>
      </c>
      <c r="E93">
        <v>565</v>
      </c>
      <c r="F93">
        <v>5.2</v>
      </c>
    </row>
    <row r="94" spans="1:6">
      <c r="A94" s="280" t="s">
        <v>499</v>
      </c>
      <c r="B94">
        <v>13211205</v>
      </c>
      <c r="C94" s="39">
        <v>44166</v>
      </c>
      <c r="D94" s="50">
        <v>0.96875</v>
      </c>
      <c r="E94">
        <v>565</v>
      </c>
      <c r="F94">
        <v>5.2</v>
      </c>
    </row>
    <row r="95" spans="1:6">
      <c r="A95" s="280" t="s">
        <v>499</v>
      </c>
      <c r="B95">
        <v>13211205</v>
      </c>
      <c r="C95" s="39">
        <v>44166</v>
      </c>
      <c r="D95" s="50">
        <v>0.97916666666666663</v>
      </c>
      <c r="E95">
        <v>561</v>
      </c>
      <c r="F95">
        <v>5.0999999999999996</v>
      </c>
    </row>
    <row r="96" spans="1:6">
      <c r="A96" s="280" t="s">
        <v>499</v>
      </c>
      <c r="B96">
        <v>13211205</v>
      </c>
      <c r="C96" s="39">
        <v>44166</v>
      </c>
      <c r="D96" s="50">
        <v>0.98958333333333337</v>
      </c>
      <c r="E96">
        <v>565</v>
      </c>
      <c r="F96">
        <v>5.2</v>
      </c>
    </row>
    <row r="97" spans="1:6">
      <c r="A97" s="280" t="s">
        <v>499</v>
      </c>
      <c r="B97">
        <v>13211205</v>
      </c>
      <c r="C97" s="39">
        <v>44167</v>
      </c>
      <c r="D97" s="50">
        <v>0</v>
      </c>
      <c r="E97">
        <v>565</v>
      </c>
      <c r="F97">
        <v>5.0999999999999996</v>
      </c>
    </row>
    <row r="98" spans="1:6">
      <c r="A98" s="280" t="s">
        <v>499</v>
      </c>
      <c r="B98">
        <v>13211205</v>
      </c>
      <c r="C98" s="39">
        <v>44167</v>
      </c>
      <c r="D98" s="50">
        <v>1.0416666666666666E-2</v>
      </c>
      <c r="E98">
        <v>565</v>
      </c>
      <c r="F98">
        <v>5.0999999999999996</v>
      </c>
    </row>
    <row r="99" spans="1:6">
      <c r="A99" s="280" t="s">
        <v>499</v>
      </c>
      <c r="B99">
        <v>13211205</v>
      </c>
      <c r="C99" s="39">
        <v>44167</v>
      </c>
      <c r="D99" s="50">
        <v>2.0833333333333332E-2</v>
      </c>
      <c r="E99">
        <v>561</v>
      </c>
      <c r="F99">
        <v>5.0999999999999996</v>
      </c>
    </row>
    <row r="100" spans="1:6">
      <c r="A100" s="280" t="s">
        <v>499</v>
      </c>
      <c r="B100">
        <v>13211205</v>
      </c>
      <c r="C100" s="39">
        <v>44167</v>
      </c>
      <c r="D100" s="50">
        <v>3.125E-2</v>
      </c>
      <c r="E100">
        <v>561</v>
      </c>
      <c r="F100">
        <v>5</v>
      </c>
    </row>
    <row r="101" spans="1:6">
      <c r="A101" s="280" t="s">
        <v>499</v>
      </c>
      <c r="B101">
        <v>13211205</v>
      </c>
      <c r="C101" s="39">
        <v>44167</v>
      </c>
      <c r="D101" s="50">
        <v>4.1666666666666664E-2</v>
      </c>
      <c r="E101">
        <v>565</v>
      </c>
      <c r="F101">
        <v>5</v>
      </c>
    </row>
    <row r="102" spans="1:6">
      <c r="A102" s="280" t="s">
        <v>499</v>
      </c>
      <c r="B102">
        <v>13211205</v>
      </c>
      <c r="C102" s="39">
        <v>44167</v>
      </c>
      <c r="D102" s="50">
        <v>5.2083333333333336E-2</v>
      </c>
      <c r="E102">
        <v>561</v>
      </c>
      <c r="F102">
        <v>5</v>
      </c>
    </row>
    <row r="103" spans="1:6">
      <c r="A103" s="280" t="s">
        <v>499</v>
      </c>
      <c r="B103">
        <v>13211205</v>
      </c>
      <c r="C103" s="39">
        <v>44167</v>
      </c>
      <c r="D103" s="50">
        <v>6.25E-2</v>
      </c>
      <c r="E103">
        <v>565</v>
      </c>
      <c r="F103">
        <v>5</v>
      </c>
    </row>
    <row r="104" spans="1:6">
      <c r="A104" s="280" t="s">
        <v>499</v>
      </c>
      <c r="B104">
        <v>13211205</v>
      </c>
      <c r="C104" s="39">
        <v>44167</v>
      </c>
      <c r="D104" s="50">
        <v>7.2916666666666671E-2</v>
      </c>
      <c r="E104">
        <v>561</v>
      </c>
      <c r="F104">
        <v>5</v>
      </c>
    </row>
    <row r="105" spans="1:6">
      <c r="A105" s="280" t="s">
        <v>499</v>
      </c>
      <c r="B105">
        <v>13211205</v>
      </c>
      <c r="C105" s="39">
        <v>44167</v>
      </c>
      <c r="D105" s="50">
        <v>8.3333333333333329E-2</v>
      </c>
      <c r="E105">
        <v>561</v>
      </c>
      <c r="F105">
        <v>4.9000000000000004</v>
      </c>
    </row>
    <row r="106" spans="1:6">
      <c r="A106" s="280" t="s">
        <v>499</v>
      </c>
      <c r="B106">
        <v>13211205</v>
      </c>
      <c r="C106" s="39">
        <v>44167</v>
      </c>
      <c r="D106" s="50">
        <v>9.375E-2</v>
      </c>
      <c r="E106">
        <v>561</v>
      </c>
      <c r="F106">
        <v>4.8</v>
      </c>
    </row>
    <row r="107" spans="1:6">
      <c r="A107" s="280" t="s">
        <v>499</v>
      </c>
      <c r="B107">
        <v>13211205</v>
      </c>
      <c r="C107" s="39">
        <v>44167</v>
      </c>
      <c r="D107" s="50">
        <v>0.10416666666666667</v>
      </c>
      <c r="E107">
        <v>561</v>
      </c>
      <c r="F107">
        <v>4.8</v>
      </c>
    </row>
    <row r="108" spans="1:6">
      <c r="A108" s="280" t="s">
        <v>499</v>
      </c>
      <c r="B108">
        <v>13211205</v>
      </c>
      <c r="C108" s="39">
        <v>44167</v>
      </c>
      <c r="D108" s="50">
        <v>0.11458333333333333</v>
      </c>
      <c r="E108">
        <v>561</v>
      </c>
      <c r="F108">
        <v>4.8</v>
      </c>
    </row>
    <row r="109" spans="1:6">
      <c r="A109" s="280" t="s">
        <v>499</v>
      </c>
      <c r="B109">
        <v>13211205</v>
      </c>
      <c r="C109" s="39">
        <v>44167</v>
      </c>
      <c r="D109" s="50">
        <v>0.125</v>
      </c>
      <c r="E109">
        <v>561</v>
      </c>
      <c r="F109">
        <v>4.8</v>
      </c>
    </row>
    <row r="110" spans="1:6">
      <c r="A110" s="280" t="s">
        <v>499</v>
      </c>
      <c r="B110">
        <v>13211205</v>
      </c>
      <c r="C110" s="39">
        <v>44167</v>
      </c>
      <c r="D110" s="50">
        <v>0.13541666666666666</v>
      </c>
      <c r="E110">
        <v>561</v>
      </c>
      <c r="F110">
        <v>4.8</v>
      </c>
    </row>
    <row r="111" spans="1:6">
      <c r="A111" s="280" t="s">
        <v>499</v>
      </c>
      <c r="B111">
        <v>13211205</v>
      </c>
      <c r="C111" s="39">
        <v>44167</v>
      </c>
      <c r="D111" s="50">
        <v>0.14583333333333334</v>
      </c>
      <c r="E111">
        <v>557</v>
      </c>
      <c r="F111">
        <v>4.7</v>
      </c>
    </row>
    <row r="112" spans="1:6">
      <c r="A112" s="280" t="s">
        <v>499</v>
      </c>
      <c r="B112">
        <v>13211205</v>
      </c>
      <c r="C112" s="39">
        <v>44167</v>
      </c>
      <c r="D112" s="50">
        <v>0.15625</v>
      </c>
      <c r="E112">
        <v>561</v>
      </c>
      <c r="F112">
        <v>4.7</v>
      </c>
    </row>
    <row r="113" spans="1:6">
      <c r="A113" s="280" t="s">
        <v>499</v>
      </c>
      <c r="B113">
        <v>13211205</v>
      </c>
      <c r="C113" s="39">
        <v>44167</v>
      </c>
      <c r="D113" s="50">
        <v>0.16666666666666666</v>
      </c>
      <c r="E113">
        <v>557</v>
      </c>
      <c r="F113">
        <v>4.5999999999999996</v>
      </c>
    </row>
    <row r="114" spans="1:6">
      <c r="A114" s="280" t="s">
        <v>499</v>
      </c>
      <c r="B114">
        <v>13211205</v>
      </c>
      <c r="C114" s="39">
        <v>44167</v>
      </c>
      <c r="D114" s="50">
        <v>0.17708333333333334</v>
      </c>
      <c r="E114">
        <v>561</v>
      </c>
      <c r="F114">
        <v>4.5999999999999996</v>
      </c>
    </row>
    <row r="115" spans="1:6">
      <c r="A115" s="280" t="s">
        <v>499</v>
      </c>
      <c r="B115">
        <v>13211205</v>
      </c>
      <c r="C115" s="39">
        <v>44167</v>
      </c>
      <c r="D115" s="50">
        <v>0.1875</v>
      </c>
      <c r="E115">
        <v>557</v>
      </c>
      <c r="F115">
        <v>4.5999999999999996</v>
      </c>
    </row>
    <row r="116" spans="1:6">
      <c r="A116" s="280" t="s">
        <v>499</v>
      </c>
      <c r="B116">
        <v>13211205</v>
      </c>
      <c r="C116" s="39">
        <v>44167</v>
      </c>
      <c r="D116" s="50">
        <v>0.19791666666666666</v>
      </c>
      <c r="E116">
        <v>561</v>
      </c>
      <c r="F116">
        <v>4.5999999999999996</v>
      </c>
    </row>
    <row r="117" spans="1:6">
      <c r="A117" s="280" t="s">
        <v>499</v>
      </c>
      <c r="B117">
        <v>13211205</v>
      </c>
      <c r="C117" s="39">
        <v>44167</v>
      </c>
      <c r="D117" s="50">
        <v>0.20833333333333334</v>
      </c>
      <c r="E117">
        <v>561</v>
      </c>
      <c r="F117">
        <v>4.5</v>
      </c>
    </row>
    <row r="118" spans="1:6">
      <c r="A118" s="280" t="s">
        <v>499</v>
      </c>
      <c r="B118">
        <v>13211205</v>
      </c>
      <c r="C118" s="39">
        <v>44167</v>
      </c>
      <c r="D118" s="50">
        <v>0.21875</v>
      </c>
      <c r="E118">
        <v>561</v>
      </c>
      <c r="F118">
        <v>4.5</v>
      </c>
    </row>
    <row r="119" spans="1:6">
      <c r="A119" s="280" t="s">
        <v>499</v>
      </c>
      <c r="B119">
        <v>13211205</v>
      </c>
      <c r="C119" s="39">
        <v>44167</v>
      </c>
      <c r="D119" s="50">
        <v>0.22916666666666666</v>
      </c>
      <c r="E119">
        <v>561</v>
      </c>
      <c r="F119">
        <v>4.5</v>
      </c>
    </row>
    <row r="120" spans="1:6">
      <c r="A120" s="280" t="s">
        <v>499</v>
      </c>
      <c r="B120">
        <v>13211205</v>
      </c>
      <c r="C120" s="39">
        <v>44167</v>
      </c>
      <c r="D120" s="50">
        <v>0.23958333333333334</v>
      </c>
      <c r="E120">
        <v>561</v>
      </c>
      <c r="F120">
        <v>4.4000000000000004</v>
      </c>
    </row>
    <row r="121" spans="1:6">
      <c r="A121" s="280" t="s">
        <v>499</v>
      </c>
      <c r="B121">
        <v>13211205</v>
      </c>
      <c r="C121" s="39">
        <v>44167</v>
      </c>
      <c r="D121" s="50">
        <v>0.25</v>
      </c>
      <c r="E121">
        <v>561</v>
      </c>
      <c r="F121">
        <v>4.4000000000000004</v>
      </c>
    </row>
    <row r="122" spans="1:6">
      <c r="A122" s="280" t="s">
        <v>499</v>
      </c>
      <c r="B122">
        <v>13211205</v>
      </c>
      <c r="C122" s="39">
        <v>44167</v>
      </c>
      <c r="D122" s="50">
        <v>0.26041666666666669</v>
      </c>
      <c r="E122">
        <v>561</v>
      </c>
      <c r="F122">
        <v>4.4000000000000004</v>
      </c>
    </row>
    <row r="123" spans="1:6">
      <c r="A123" s="280" t="s">
        <v>499</v>
      </c>
      <c r="B123">
        <v>13211205</v>
      </c>
      <c r="C123" s="39">
        <v>44167</v>
      </c>
      <c r="D123" s="50">
        <v>0.27083333333333331</v>
      </c>
      <c r="E123">
        <v>561</v>
      </c>
      <c r="F123">
        <v>4.3</v>
      </c>
    </row>
    <row r="124" spans="1:6">
      <c r="A124" s="280" t="s">
        <v>499</v>
      </c>
      <c r="B124">
        <v>13211205</v>
      </c>
      <c r="C124" s="39">
        <v>44167</v>
      </c>
      <c r="D124" s="50">
        <v>0.28125</v>
      </c>
      <c r="E124">
        <v>561</v>
      </c>
      <c r="F124">
        <v>4.3</v>
      </c>
    </row>
    <row r="125" spans="1:6">
      <c r="A125" s="280" t="s">
        <v>499</v>
      </c>
      <c r="B125">
        <v>13211205</v>
      </c>
      <c r="C125" s="39">
        <v>44167</v>
      </c>
      <c r="D125" s="50">
        <v>0.29166666666666669</v>
      </c>
      <c r="E125">
        <v>561</v>
      </c>
      <c r="F125">
        <v>4.3</v>
      </c>
    </row>
    <row r="126" spans="1:6">
      <c r="A126" s="280" t="s">
        <v>499</v>
      </c>
      <c r="B126">
        <v>13211205</v>
      </c>
      <c r="C126" s="39">
        <v>44167</v>
      </c>
      <c r="D126" s="50">
        <v>0.30208333333333331</v>
      </c>
      <c r="E126">
        <v>561</v>
      </c>
      <c r="F126">
        <v>4.3</v>
      </c>
    </row>
    <row r="127" spans="1:6">
      <c r="A127" s="280" t="s">
        <v>499</v>
      </c>
      <c r="B127">
        <v>13211205</v>
      </c>
      <c r="C127" s="39">
        <v>44167</v>
      </c>
      <c r="D127" s="50">
        <v>0.3125</v>
      </c>
      <c r="E127">
        <v>565</v>
      </c>
      <c r="F127">
        <v>4.2</v>
      </c>
    </row>
    <row r="128" spans="1:6">
      <c r="A128" s="280" t="s">
        <v>499</v>
      </c>
      <c r="B128">
        <v>13211205</v>
      </c>
      <c r="C128" s="39">
        <v>44167</v>
      </c>
      <c r="D128" s="50">
        <v>0.32291666666666669</v>
      </c>
      <c r="E128">
        <v>565</v>
      </c>
      <c r="F128">
        <v>4.2</v>
      </c>
    </row>
    <row r="129" spans="1:6">
      <c r="A129" s="280" t="s">
        <v>499</v>
      </c>
      <c r="B129">
        <v>13211205</v>
      </c>
      <c r="C129" s="39">
        <v>44167</v>
      </c>
      <c r="D129" s="50">
        <v>0.33333333333333331</v>
      </c>
      <c r="E129">
        <v>561</v>
      </c>
      <c r="F129">
        <v>4.2</v>
      </c>
    </row>
    <row r="130" spans="1:6">
      <c r="A130" s="280" t="s">
        <v>499</v>
      </c>
      <c r="B130">
        <v>13211205</v>
      </c>
      <c r="C130" s="39">
        <v>44167</v>
      </c>
      <c r="D130" s="50">
        <v>0.34375</v>
      </c>
      <c r="E130">
        <v>561</v>
      </c>
      <c r="F130">
        <v>4.2</v>
      </c>
    </row>
    <row r="131" spans="1:6">
      <c r="A131" s="280" t="s">
        <v>499</v>
      </c>
      <c r="B131">
        <v>13211205</v>
      </c>
      <c r="C131" s="39">
        <v>44167</v>
      </c>
      <c r="D131" s="50">
        <v>0.35416666666666669</v>
      </c>
      <c r="E131">
        <v>557</v>
      </c>
      <c r="F131">
        <v>4.0999999999999996</v>
      </c>
    </row>
    <row r="132" spans="1:6">
      <c r="A132" s="280" t="s">
        <v>499</v>
      </c>
      <c r="B132">
        <v>13211205</v>
      </c>
      <c r="C132" s="39">
        <v>44167</v>
      </c>
      <c r="D132" s="50">
        <v>0.36458333333333331</v>
      </c>
      <c r="E132">
        <v>561</v>
      </c>
      <c r="F132">
        <v>4.0999999999999996</v>
      </c>
    </row>
    <row r="133" spans="1:6">
      <c r="A133" s="280" t="s">
        <v>499</v>
      </c>
      <c r="B133">
        <v>13211205</v>
      </c>
      <c r="C133" s="39">
        <v>44167</v>
      </c>
      <c r="D133" s="50">
        <v>0.375</v>
      </c>
      <c r="E133">
        <v>565</v>
      </c>
      <c r="F133">
        <v>4.0999999999999996</v>
      </c>
    </row>
    <row r="134" spans="1:6">
      <c r="A134" s="280" t="s">
        <v>499</v>
      </c>
      <c r="B134">
        <v>13211205</v>
      </c>
      <c r="C134" s="39">
        <v>44167</v>
      </c>
      <c r="D134" s="50">
        <v>0.38541666666666669</v>
      </c>
      <c r="E134">
        <v>561</v>
      </c>
      <c r="F134">
        <v>4.0999999999999996</v>
      </c>
    </row>
    <row r="135" spans="1:6">
      <c r="A135" s="280" t="s">
        <v>499</v>
      </c>
      <c r="B135">
        <v>13211205</v>
      </c>
      <c r="C135" s="39">
        <v>44167</v>
      </c>
      <c r="D135" s="50">
        <v>0.39583333333333331</v>
      </c>
      <c r="E135">
        <v>561</v>
      </c>
      <c r="F135">
        <v>4.2</v>
      </c>
    </row>
    <row r="136" spans="1:6">
      <c r="A136" s="280" t="s">
        <v>499</v>
      </c>
      <c r="B136">
        <v>13211205</v>
      </c>
      <c r="C136" s="39">
        <v>44167</v>
      </c>
      <c r="D136" s="50">
        <v>0.40625</v>
      </c>
      <c r="E136">
        <v>557</v>
      </c>
      <c r="F136">
        <v>4.0999999999999996</v>
      </c>
    </row>
    <row r="137" spans="1:6">
      <c r="A137" s="280" t="s">
        <v>499</v>
      </c>
      <c r="B137">
        <v>13211205</v>
      </c>
      <c r="C137" s="39">
        <v>44167</v>
      </c>
      <c r="D137" s="50">
        <v>0.41666666666666669</v>
      </c>
      <c r="E137">
        <v>557</v>
      </c>
      <c r="F137">
        <v>4.0999999999999996</v>
      </c>
    </row>
    <row r="138" spans="1:6">
      <c r="A138" s="280" t="s">
        <v>499</v>
      </c>
      <c r="B138">
        <v>13211205</v>
      </c>
      <c r="C138" s="39">
        <v>44167</v>
      </c>
      <c r="D138" s="50">
        <v>0.42708333333333331</v>
      </c>
      <c r="E138">
        <v>561</v>
      </c>
      <c r="F138">
        <v>4.2</v>
      </c>
    </row>
    <row r="139" spans="1:6">
      <c r="A139" s="280" t="s">
        <v>499</v>
      </c>
      <c r="B139">
        <v>13211205</v>
      </c>
      <c r="C139" s="39">
        <v>44167</v>
      </c>
      <c r="D139" s="50">
        <v>0.4375</v>
      </c>
      <c r="E139">
        <v>557</v>
      </c>
      <c r="F139">
        <v>4.0999999999999996</v>
      </c>
    </row>
    <row r="140" spans="1:6">
      <c r="A140" s="280" t="s">
        <v>499</v>
      </c>
      <c r="B140">
        <v>13211205</v>
      </c>
      <c r="C140" s="39">
        <v>44167</v>
      </c>
      <c r="D140" s="50">
        <v>0.44791666666666669</v>
      </c>
      <c r="E140">
        <v>557</v>
      </c>
      <c r="F140">
        <v>4.2</v>
      </c>
    </row>
    <row r="141" spans="1:6">
      <c r="A141" s="280" t="s">
        <v>499</v>
      </c>
      <c r="B141">
        <v>13211205</v>
      </c>
      <c r="C141" s="39">
        <v>44167</v>
      </c>
      <c r="D141" s="50">
        <v>0.45833333333333331</v>
      </c>
      <c r="E141">
        <v>557</v>
      </c>
      <c r="F141">
        <v>4.2</v>
      </c>
    </row>
    <row r="142" spans="1:6">
      <c r="A142" s="280" t="s">
        <v>499</v>
      </c>
      <c r="B142">
        <v>13211205</v>
      </c>
      <c r="C142" s="39">
        <v>44167</v>
      </c>
      <c r="D142" s="50">
        <v>0.46875</v>
      </c>
      <c r="E142">
        <v>552</v>
      </c>
      <c r="F142">
        <v>4.3</v>
      </c>
    </row>
    <row r="143" spans="1:6">
      <c r="A143" s="280" t="s">
        <v>499</v>
      </c>
      <c r="B143">
        <v>13211205</v>
      </c>
      <c r="C143" s="39">
        <v>44167</v>
      </c>
      <c r="D143" s="50">
        <v>0.47916666666666669</v>
      </c>
      <c r="E143">
        <v>552</v>
      </c>
      <c r="F143">
        <v>4.3</v>
      </c>
    </row>
    <row r="144" spans="1:6">
      <c r="A144" s="280" t="s">
        <v>499</v>
      </c>
      <c r="B144">
        <v>13211205</v>
      </c>
      <c r="C144" s="39">
        <v>44167</v>
      </c>
      <c r="D144" s="50">
        <v>0.48958333333333331</v>
      </c>
      <c r="E144">
        <v>552</v>
      </c>
      <c r="F144">
        <v>4.4000000000000004</v>
      </c>
    </row>
    <row r="145" spans="1:6">
      <c r="A145" s="280" t="s">
        <v>499</v>
      </c>
      <c r="B145">
        <v>13211205</v>
      </c>
      <c r="C145" s="39">
        <v>44167</v>
      </c>
      <c r="D145" s="50">
        <v>0.5</v>
      </c>
      <c r="E145">
        <v>548</v>
      </c>
      <c r="F145">
        <v>4.4000000000000004</v>
      </c>
    </row>
    <row r="146" spans="1:6">
      <c r="A146" s="280" t="s">
        <v>499</v>
      </c>
      <c r="B146">
        <v>13211205</v>
      </c>
      <c r="C146" s="39">
        <v>44167</v>
      </c>
      <c r="D146" s="50">
        <v>0.51041666666666663</v>
      </c>
      <c r="E146">
        <v>548</v>
      </c>
      <c r="F146">
        <v>4.5</v>
      </c>
    </row>
    <row r="147" spans="1:6">
      <c r="A147" s="280" t="s">
        <v>499</v>
      </c>
      <c r="B147">
        <v>13211205</v>
      </c>
      <c r="C147" s="39">
        <v>44167</v>
      </c>
      <c r="D147" s="50">
        <v>0.52083333333333337</v>
      </c>
      <c r="E147">
        <v>544</v>
      </c>
      <c r="F147">
        <v>4.5999999999999996</v>
      </c>
    </row>
    <row r="148" spans="1:6">
      <c r="A148" s="280" t="s">
        <v>499</v>
      </c>
      <c r="B148">
        <v>13211205</v>
      </c>
      <c r="C148" s="39">
        <v>44167</v>
      </c>
      <c r="D148" s="50">
        <v>0.53125</v>
      </c>
      <c r="E148">
        <v>544</v>
      </c>
      <c r="F148">
        <v>4.5999999999999996</v>
      </c>
    </row>
    <row r="149" spans="1:6">
      <c r="A149" s="280" t="s">
        <v>499</v>
      </c>
      <c r="B149">
        <v>13211205</v>
      </c>
      <c r="C149" s="39">
        <v>44167</v>
      </c>
      <c r="D149" s="50">
        <v>0.54166666666666663</v>
      </c>
      <c r="E149">
        <v>548</v>
      </c>
      <c r="F149">
        <v>4.7</v>
      </c>
    </row>
    <row r="150" spans="1:6">
      <c r="A150" s="280" t="s">
        <v>499</v>
      </c>
      <c r="B150">
        <v>13211205</v>
      </c>
      <c r="C150" s="39">
        <v>44167</v>
      </c>
      <c r="D150" s="50">
        <v>0.55208333333333337</v>
      </c>
      <c r="E150">
        <v>544</v>
      </c>
      <c r="F150">
        <v>4.7</v>
      </c>
    </row>
    <row r="151" spans="1:6">
      <c r="A151" s="280" t="s">
        <v>499</v>
      </c>
      <c r="B151">
        <v>13211205</v>
      </c>
      <c r="C151" s="39">
        <v>44167</v>
      </c>
      <c r="D151" s="50">
        <v>0.5625</v>
      </c>
      <c r="E151">
        <v>544</v>
      </c>
      <c r="F151">
        <v>4.9000000000000004</v>
      </c>
    </row>
    <row r="152" spans="1:6">
      <c r="A152" s="280" t="s">
        <v>499</v>
      </c>
      <c r="B152">
        <v>13211205</v>
      </c>
      <c r="C152" s="39">
        <v>44167</v>
      </c>
      <c r="D152" s="50">
        <v>0.57291666666666663</v>
      </c>
      <c r="E152">
        <v>544</v>
      </c>
      <c r="F152">
        <v>5</v>
      </c>
    </row>
    <row r="153" spans="1:6">
      <c r="A153" s="280" t="s">
        <v>499</v>
      </c>
      <c r="B153">
        <v>13211205</v>
      </c>
      <c r="C153" s="39">
        <v>44167</v>
      </c>
      <c r="D153" s="50">
        <v>0.58333333333333337</v>
      </c>
      <c r="E153">
        <v>540</v>
      </c>
      <c r="F153">
        <v>5.0999999999999996</v>
      </c>
    </row>
    <row r="154" spans="1:6">
      <c r="A154" s="280" t="s">
        <v>499</v>
      </c>
      <c r="B154">
        <v>13211205</v>
      </c>
      <c r="C154" s="39">
        <v>44167</v>
      </c>
      <c r="D154" s="50">
        <v>0.59375</v>
      </c>
      <c r="E154">
        <v>544</v>
      </c>
      <c r="F154">
        <v>5.0999999999999996</v>
      </c>
    </row>
    <row r="155" spans="1:6">
      <c r="A155" s="280" t="s">
        <v>499</v>
      </c>
      <c r="B155">
        <v>13211205</v>
      </c>
      <c r="C155" s="39">
        <v>44167</v>
      </c>
      <c r="D155" s="50">
        <v>0.60416666666666663</v>
      </c>
      <c r="E155">
        <v>544</v>
      </c>
      <c r="F155">
        <v>5.2</v>
      </c>
    </row>
    <row r="156" spans="1:6">
      <c r="A156" s="280" t="s">
        <v>499</v>
      </c>
      <c r="B156">
        <v>13211205</v>
      </c>
      <c r="C156" s="39">
        <v>44167</v>
      </c>
      <c r="D156" s="50">
        <v>0.61458333333333337</v>
      </c>
      <c r="E156">
        <v>540</v>
      </c>
      <c r="F156">
        <v>5.2</v>
      </c>
    </row>
    <row r="157" spans="1:6">
      <c r="A157" s="280" t="s">
        <v>499</v>
      </c>
      <c r="B157">
        <v>13211205</v>
      </c>
      <c r="C157" s="39">
        <v>44167</v>
      </c>
      <c r="D157" s="50">
        <v>0.625</v>
      </c>
      <c r="E157">
        <v>540</v>
      </c>
      <c r="F157">
        <v>5.2</v>
      </c>
    </row>
    <row r="158" spans="1:6">
      <c r="A158" s="280" t="s">
        <v>499</v>
      </c>
      <c r="B158">
        <v>13211205</v>
      </c>
      <c r="C158" s="39">
        <v>44167</v>
      </c>
      <c r="D158" s="50">
        <v>0.63541666666666663</v>
      </c>
      <c r="E158">
        <v>535</v>
      </c>
      <c r="F158">
        <v>5.2</v>
      </c>
    </row>
    <row r="159" spans="1:6">
      <c r="A159" s="280" t="s">
        <v>499</v>
      </c>
      <c r="B159">
        <v>13211205</v>
      </c>
      <c r="C159" s="39">
        <v>44167</v>
      </c>
      <c r="D159" s="50">
        <v>0.64583333333333337</v>
      </c>
      <c r="E159">
        <v>535</v>
      </c>
      <c r="F159">
        <v>5.3</v>
      </c>
    </row>
    <row r="160" spans="1:6">
      <c r="A160" s="280" t="s">
        <v>499</v>
      </c>
      <c r="B160">
        <v>13211205</v>
      </c>
      <c r="C160" s="39">
        <v>44167</v>
      </c>
      <c r="D160" s="50">
        <v>0.65625</v>
      </c>
      <c r="E160">
        <v>535</v>
      </c>
      <c r="F160">
        <v>5.3</v>
      </c>
    </row>
    <row r="161" spans="1:6">
      <c r="A161" s="280" t="s">
        <v>499</v>
      </c>
      <c r="B161">
        <v>13211205</v>
      </c>
      <c r="C161" s="39">
        <v>44167</v>
      </c>
      <c r="D161" s="50">
        <v>0.66666666666666663</v>
      </c>
      <c r="E161">
        <v>535</v>
      </c>
      <c r="F161">
        <v>5.3</v>
      </c>
    </row>
    <row r="162" spans="1:6">
      <c r="A162" s="280" t="s">
        <v>499</v>
      </c>
      <c r="B162">
        <v>13211205</v>
      </c>
      <c r="C162" s="39">
        <v>44167</v>
      </c>
      <c r="D162" s="50">
        <v>0.67708333333333337</v>
      </c>
      <c r="E162">
        <v>535</v>
      </c>
      <c r="F162">
        <v>5.3</v>
      </c>
    </row>
    <row r="163" spans="1:6">
      <c r="A163" s="280" t="s">
        <v>499</v>
      </c>
      <c r="B163">
        <v>13211205</v>
      </c>
      <c r="C163" s="39">
        <v>44167</v>
      </c>
      <c r="D163" s="50">
        <v>0.6875</v>
      </c>
      <c r="E163">
        <v>535</v>
      </c>
      <c r="F163">
        <v>5.4</v>
      </c>
    </row>
    <row r="164" spans="1:6">
      <c r="A164" s="280" t="s">
        <v>499</v>
      </c>
      <c r="B164">
        <v>13211205</v>
      </c>
      <c r="C164" s="39">
        <v>44167</v>
      </c>
      <c r="D164" s="50">
        <v>0.69791666666666663</v>
      </c>
      <c r="E164">
        <v>535</v>
      </c>
      <c r="F164">
        <v>5.4</v>
      </c>
    </row>
    <row r="165" spans="1:6">
      <c r="A165" s="280" t="s">
        <v>499</v>
      </c>
      <c r="B165">
        <v>13211205</v>
      </c>
      <c r="C165" s="39">
        <v>44167</v>
      </c>
      <c r="D165" s="50">
        <v>0.70833333333333337</v>
      </c>
      <c r="E165">
        <v>535</v>
      </c>
      <c r="F165">
        <v>5.4</v>
      </c>
    </row>
    <row r="166" spans="1:6">
      <c r="A166" s="280" t="s">
        <v>499</v>
      </c>
      <c r="B166">
        <v>13211205</v>
      </c>
      <c r="C166" s="39">
        <v>44167</v>
      </c>
      <c r="D166" s="50">
        <v>0.71875</v>
      </c>
      <c r="E166">
        <v>535</v>
      </c>
      <c r="F166">
        <v>5.4</v>
      </c>
    </row>
    <row r="167" spans="1:6">
      <c r="A167" s="280" t="s">
        <v>499</v>
      </c>
      <c r="B167">
        <v>13211205</v>
      </c>
      <c r="C167" s="39">
        <v>44167</v>
      </c>
      <c r="D167" s="50">
        <v>0.72916666666666663</v>
      </c>
      <c r="E167">
        <v>535</v>
      </c>
      <c r="F167">
        <v>5.4</v>
      </c>
    </row>
    <row r="168" spans="1:6">
      <c r="A168" s="280" t="s">
        <v>499</v>
      </c>
      <c r="B168">
        <v>13211205</v>
      </c>
      <c r="C168" s="39">
        <v>44167</v>
      </c>
      <c r="D168" s="50">
        <v>0.73958333333333337</v>
      </c>
      <c r="E168">
        <v>535</v>
      </c>
      <c r="F168">
        <v>5.5</v>
      </c>
    </row>
    <row r="169" spans="1:6">
      <c r="A169" s="280" t="s">
        <v>499</v>
      </c>
      <c r="B169">
        <v>13211205</v>
      </c>
      <c r="C169" s="39">
        <v>44167</v>
      </c>
      <c r="D169" s="50">
        <v>0.75</v>
      </c>
      <c r="E169">
        <v>540</v>
      </c>
      <c r="F169">
        <v>5.5</v>
      </c>
    </row>
    <row r="170" spans="1:6">
      <c r="A170" s="280" t="s">
        <v>499</v>
      </c>
      <c r="B170">
        <v>13211205</v>
      </c>
      <c r="C170" s="39">
        <v>44167</v>
      </c>
      <c r="D170" s="50">
        <v>0.76041666666666663</v>
      </c>
      <c r="E170">
        <v>540</v>
      </c>
      <c r="F170">
        <v>5.4</v>
      </c>
    </row>
    <row r="171" spans="1:6">
      <c r="A171" s="280" t="s">
        <v>499</v>
      </c>
      <c r="B171">
        <v>13211205</v>
      </c>
      <c r="C171" s="39">
        <v>44167</v>
      </c>
      <c r="D171" s="50">
        <v>0.77083333333333337</v>
      </c>
      <c r="E171">
        <v>544</v>
      </c>
      <c r="F171">
        <v>5.4</v>
      </c>
    </row>
    <row r="172" spans="1:6">
      <c r="A172" s="280" t="s">
        <v>499</v>
      </c>
      <c r="B172">
        <v>13211205</v>
      </c>
      <c r="C172" s="39">
        <v>44167</v>
      </c>
      <c r="D172" s="50">
        <v>0.78125</v>
      </c>
      <c r="E172">
        <v>544</v>
      </c>
      <c r="F172">
        <v>5.4</v>
      </c>
    </row>
    <row r="173" spans="1:6">
      <c r="A173" s="280" t="s">
        <v>499</v>
      </c>
      <c r="B173">
        <v>13211205</v>
      </c>
      <c r="C173" s="39">
        <v>44167</v>
      </c>
      <c r="D173" s="50">
        <v>0.79166666666666663</v>
      </c>
      <c r="E173">
        <v>540</v>
      </c>
      <c r="F173">
        <v>5.5</v>
      </c>
    </row>
    <row r="174" spans="1:6">
      <c r="A174" s="280" t="s">
        <v>499</v>
      </c>
      <c r="B174">
        <v>13211205</v>
      </c>
      <c r="C174" s="39">
        <v>44167</v>
      </c>
      <c r="D174" s="50">
        <v>0.80208333333333337</v>
      </c>
      <c r="E174">
        <v>548</v>
      </c>
      <c r="F174">
        <v>5.4</v>
      </c>
    </row>
    <row r="175" spans="1:6">
      <c r="A175" s="280" t="s">
        <v>499</v>
      </c>
      <c r="B175">
        <v>13211205</v>
      </c>
      <c r="C175" s="39">
        <v>44167</v>
      </c>
      <c r="D175" s="50">
        <v>0.8125</v>
      </c>
      <c r="E175">
        <v>544</v>
      </c>
      <c r="F175">
        <v>5.4</v>
      </c>
    </row>
    <row r="176" spans="1:6">
      <c r="A176" s="280" t="s">
        <v>499</v>
      </c>
      <c r="B176">
        <v>13211205</v>
      </c>
      <c r="C176" s="39">
        <v>44167</v>
      </c>
      <c r="D176" s="50">
        <v>0.82291666666666663</v>
      </c>
      <c r="E176">
        <v>544</v>
      </c>
      <c r="F176">
        <v>5.4</v>
      </c>
    </row>
    <row r="177" spans="1:6">
      <c r="A177" s="280" t="s">
        <v>499</v>
      </c>
      <c r="B177">
        <v>13211205</v>
      </c>
      <c r="C177" s="39">
        <v>44167</v>
      </c>
      <c r="D177" s="50">
        <v>0.83333333333333337</v>
      </c>
      <c r="E177">
        <v>552</v>
      </c>
      <c r="F177">
        <v>5.4</v>
      </c>
    </row>
    <row r="178" spans="1:6">
      <c r="A178" s="280" t="s">
        <v>499</v>
      </c>
      <c r="B178">
        <v>13211205</v>
      </c>
      <c r="C178" s="39">
        <v>44167</v>
      </c>
      <c r="D178" s="50">
        <v>0.84375</v>
      </c>
      <c r="E178">
        <v>552</v>
      </c>
      <c r="F178">
        <v>5.3</v>
      </c>
    </row>
    <row r="179" spans="1:6">
      <c r="A179" s="280" t="s">
        <v>499</v>
      </c>
      <c r="B179">
        <v>13211205</v>
      </c>
      <c r="C179" s="39">
        <v>44167</v>
      </c>
      <c r="D179" s="50">
        <v>0.85416666666666663</v>
      </c>
      <c r="E179">
        <v>552</v>
      </c>
      <c r="F179">
        <v>5.3</v>
      </c>
    </row>
    <row r="180" spans="1:6">
      <c r="A180" s="280" t="s">
        <v>499</v>
      </c>
      <c r="B180">
        <v>13211205</v>
      </c>
      <c r="C180" s="39">
        <v>44167</v>
      </c>
      <c r="D180" s="50">
        <v>0.86458333333333337</v>
      </c>
      <c r="E180">
        <v>557</v>
      </c>
      <c r="F180">
        <v>5.3</v>
      </c>
    </row>
    <row r="181" spans="1:6">
      <c r="A181" s="280" t="s">
        <v>499</v>
      </c>
      <c r="B181">
        <v>13211205</v>
      </c>
      <c r="C181" s="39">
        <v>44167</v>
      </c>
      <c r="D181" s="50">
        <v>0.875</v>
      </c>
      <c r="E181">
        <v>557</v>
      </c>
      <c r="F181">
        <v>5.3</v>
      </c>
    </row>
    <row r="182" spans="1:6">
      <c r="A182" s="280" t="s">
        <v>499</v>
      </c>
      <c r="B182">
        <v>13211205</v>
      </c>
      <c r="C182" s="39">
        <v>44167</v>
      </c>
      <c r="D182" s="50">
        <v>0.88541666666666663</v>
      </c>
      <c r="E182">
        <v>557</v>
      </c>
      <c r="F182">
        <v>5.3</v>
      </c>
    </row>
    <row r="183" spans="1:6">
      <c r="A183" s="280" t="s">
        <v>499</v>
      </c>
      <c r="B183">
        <v>13211205</v>
      </c>
      <c r="C183" s="39">
        <v>44167</v>
      </c>
      <c r="D183" s="50">
        <v>0.89583333333333337</v>
      </c>
      <c r="E183">
        <v>557</v>
      </c>
      <c r="F183">
        <v>5.2</v>
      </c>
    </row>
    <row r="184" spans="1:6">
      <c r="A184" s="280" t="s">
        <v>499</v>
      </c>
      <c r="B184">
        <v>13211205</v>
      </c>
      <c r="C184" s="39">
        <v>44167</v>
      </c>
      <c r="D184" s="50">
        <v>0.90625</v>
      </c>
      <c r="E184">
        <v>561</v>
      </c>
      <c r="F184">
        <v>5.2</v>
      </c>
    </row>
    <row r="185" spans="1:6">
      <c r="A185" s="280" t="s">
        <v>499</v>
      </c>
      <c r="B185">
        <v>13211205</v>
      </c>
      <c r="C185" s="39">
        <v>44167</v>
      </c>
      <c r="D185" s="50">
        <v>0.91666666666666663</v>
      </c>
      <c r="E185">
        <v>561</v>
      </c>
      <c r="F185">
        <v>5.2</v>
      </c>
    </row>
    <row r="186" spans="1:6">
      <c r="A186" s="280" t="s">
        <v>499</v>
      </c>
      <c r="B186">
        <v>13211205</v>
      </c>
      <c r="C186" s="39">
        <v>44167</v>
      </c>
      <c r="D186" s="50">
        <v>0.92708333333333337</v>
      </c>
      <c r="E186">
        <v>561</v>
      </c>
      <c r="F186">
        <v>5.2</v>
      </c>
    </row>
    <row r="187" spans="1:6">
      <c r="A187" s="280" t="s">
        <v>499</v>
      </c>
      <c r="B187">
        <v>13211205</v>
      </c>
      <c r="C187" s="39">
        <v>44167</v>
      </c>
      <c r="D187" s="50">
        <v>0.9375</v>
      </c>
      <c r="E187">
        <v>561</v>
      </c>
      <c r="F187">
        <v>5.0999999999999996</v>
      </c>
    </row>
    <row r="188" spans="1:6">
      <c r="A188" s="280" t="s">
        <v>499</v>
      </c>
      <c r="B188">
        <v>13211205</v>
      </c>
      <c r="C188" s="39">
        <v>44167</v>
      </c>
      <c r="D188" s="50">
        <v>0.94791666666666663</v>
      </c>
      <c r="E188">
        <v>565</v>
      </c>
      <c r="F188">
        <v>5.2</v>
      </c>
    </row>
    <row r="189" spans="1:6">
      <c r="A189" s="280" t="s">
        <v>499</v>
      </c>
      <c r="B189">
        <v>13211205</v>
      </c>
      <c r="C189" s="39">
        <v>44167</v>
      </c>
      <c r="D189" s="50">
        <v>0.95833333333333337</v>
      </c>
      <c r="E189">
        <v>561</v>
      </c>
      <c r="F189">
        <v>5.0999999999999996</v>
      </c>
    </row>
    <row r="190" spans="1:6">
      <c r="A190" s="280" t="s">
        <v>499</v>
      </c>
      <c r="B190">
        <v>13211205</v>
      </c>
      <c r="C190" s="39">
        <v>44167</v>
      </c>
      <c r="D190" s="50">
        <v>0.96875</v>
      </c>
      <c r="E190">
        <v>565</v>
      </c>
      <c r="F190">
        <v>5.0999999999999996</v>
      </c>
    </row>
    <row r="191" spans="1:6">
      <c r="A191" s="280" t="s">
        <v>499</v>
      </c>
      <c r="B191">
        <v>13211205</v>
      </c>
      <c r="C191" s="39">
        <v>44167</v>
      </c>
      <c r="D191" s="50">
        <v>0.97916666666666663</v>
      </c>
      <c r="E191">
        <v>565</v>
      </c>
      <c r="F191">
        <v>5</v>
      </c>
    </row>
    <row r="192" spans="1:6">
      <c r="A192" s="280" t="s">
        <v>499</v>
      </c>
      <c r="B192">
        <v>13211205</v>
      </c>
      <c r="C192" s="39">
        <v>44167</v>
      </c>
      <c r="D192" s="50">
        <v>0.98958333333333337</v>
      </c>
      <c r="E192">
        <v>565</v>
      </c>
      <c r="F192">
        <v>5.0999999999999996</v>
      </c>
    </row>
    <row r="193" spans="1:6">
      <c r="A193" s="280" t="s">
        <v>499</v>
      </c>
      <c r="B193">
        <v>13211205</v>
      </c>
      <c r="C193" s="39">
        <v>44168</v>
      </c>
      <c r="D193" s="50">
        <v>0</v>
      </c>
      <c r="E193">
        <v>565</v>
      </c>
      <c r="F193">
        <v>5.0999999999999996</v>
      </c>
    </row>
    <row r="194" spans="1:6">
      <c r="A194" s="280" t="s">
        <v>499</v>
      </c>
      <c r="B194">
        <v>13211205</v>
      </c>
      <c r="C194" s="39">
        <v>44168</v>
      </c>
      <c r="D194" s="50">
        <v>1.0416666666666666E-2</v>
      </c>
      <c r="E194">
        <v>565</v>
      </c>
      <c r="F194">
        <v>5.0999999999999996</v>
      </c>
    </row>
    <row r="195" spans="1:6">
      <c r="A195" s="280" t="s">
        <v>499</v>
      </c>
      <c r="B195">
        <v>13211205</v>
      </c>
      <c r="C195" s="39">
        <v>44168</v>
      </c>
      <c r="D195" s="50">
        <v>2.0833333333333332E-2</v>
      </c>
      <c r="E195">
        <v>565</v>
      </c>
      <c r="F195">
        <v>5</v>
      </c>
    </row>
    <row r="196" spans="1:6">
      <c r="A196" s="280" t="s">
        <v>499</v>
      </c>
      <c r="B196">
        <v>13211205</v>
      </c>
      <c r="C196" s="39">
        <v>44168</v>
      </c>
      <c r="D196" s="50">
        <v>3.125E-2</v>
      </c>
      <c r="E196">
        <v>561</v>
      </c>
      <c r="F196">
        <v>5</v>
      </c>
    </row>
    <row r="197" spans="1:6">
      <c r="A197" s="280" t="s">
        <v>499</v>
      </c>
      <c r="B197">
        <v>13211205</v>
      </c>
      <c r="C197" s="39">
        <v>44168</v>
      </c>
      <c r="D197" s="50">
        <v>4.1666666666666664E-2</v>
      </c>
      <c r="E197">
        <v>561</v>
      </c>
      <c r="F197">
        <v>5</v>
      </c>
    </row>
    <row r="198" spans="1:6">
      <c r="A198" s="280" t="s">
        <v>499</v>
      </c>
      <c r="B198">
        <v>13211205</v>
      </c>
      <c r="C198" s="39">
        <v>44168</v>
      </c>
      <c r="D198" s="50">
        <v>5.2083333333333336E-2</v>
      </c>
      <c r="E198">
        <v>561</v>
      </c>
      <c r="F198">
        <v>4.9000000000000004</v>
      </c>
    </row>
    <row r="199" spans="1:6">
      <c r="A199" s="280" t="s">
        <v>499</v>
      </c>
      <c r="B199">
        <v>13211205</v>
      </c>
      <c r="C199" s="39">
        <v>44168</v>
      </c>
      <c r="D199" s="50">
        <v>6.25E-2</v>
      </c>
      <c r="E199">
        <v>565</v>
      </c>
      <c r="F199">
        <v>4.9000000000000004</v>
      </c>
    </row>
    <row r="200" spans="1:6">
      <c r="A200" s="280" t="s">
        <v>499</v>
      </c>
      <c r="B200">
        <v>13211205</v>
      </c>
      <c r="C200" s="39">
        <v>44168</v>
      </c>
      <c r="D200" s="50">
        <v>7.2916666666666671E-2</v>
      </c>
      <c r="E200">
        <v>565</v>
      </c>
      <c r="F200">
        <v>4.9000000000000004</v>
      </c>
    </row>
    <row r="201" spans="1:6">
      <c r="A201" s="280" t="s">
        <v>499</v>
      </c>
      <c r="B201">
        <v>13211205</v>
      </c>
      <c r="C201" s="39">
        <v>44168</v>
      </c>
      <c r="D201" s="50">
        <v>8.3333333333333329E-2</v>
      </c>
      <c r="E201">
        <v>561</v>
      </c>
      <c r="F201">
        <v>4.9000000000000004</v>
      </c>
    </row>
    <row r="202" spans="1:6">
      <c r="A202" s="280" t="s">
        <v>499</v>
      </c>
      <c r="B202">
        <v>13211205</v>
      </c>
      <c r="C202" s="39">
        <v>44168</v>
      </c>
      <c r="D202" s="50">
        <v>9.375E-2</v>
      </c>
      <c r="E202">
        <v>557</v>
      </c>
      <c r="F202">
        <v>4.8</v>
      </c>
    </row>
    <row r="203" spans="1:6">
      <c r="A203" s="280" t="s">
        <v>499</v>
      </c>
      <c r="B203">
        <v>13211205</v>
      </c>
      <c r="C203" s="39">
        <v>44168</v>
      </c>
      <c r="D203" s="50">
        <v>0.10416666666666667</v>
      </c>
      <c r="E203">
        <v>561</v>
      </c>
      <c r="F203">
        <v>4.8</v>
      </c>
    </row>
    <row r="204" spans="1:6">
      <c r="A204" s="280" t="s">
        <v>499</v>
      </c>
      <c r="B204">
        <v>13211205</v>
      </c>
      <c r="C204" s="39">
        <v>44168</v>
      </c>
      <c r="D204" s="50">
        <v>0.11458333333333333</v>
      </c>
      <c r="E204">
        <v>561</v>
      </c>
      <c r="F204">
        <v>4.7</v>
      </c>
    </row>
    <row r="205" spans="1:6">
      <c r="A205" s="280" t="s">
        <v>499</v>
      </c>
      <c r="B205">
        <v>13211205</v>
      </c>
      <c r="C205" s="39">
        <v>44168</v>
      </c>
      <c r="D205" s="50">
        <v>0.125</v>
      </c>
      <c r="E205">
        <v>557</v>
      </c>
      <c r="F205">
        <v>4.7</v>
      </c>
    </row>
    <row r="206" spans="1:6">
      <c r="A206" s="280" t="s">
        <v>499</v>
      </c>
      <c r="B206">
        <v>13211205</v>
      </c>
      <c r="C206" s="39">
        <v>44168</v>
      </c>
      <c r="D206" s="50">
        <v>0.13541666666666666</v>
      </c>
      <c r="E206">
        <v>561</v>
      </c>
      <c r="F206">
        <v>4.7</v>
      </c>
    </row>
    <row r="207" spans="1:6">
      <c r="A207" s="280" t="s">
        <v>499</v>
      </c>
      <c r="B207">
        <v>13211205</v>
      </c>
      <c r="C207" s="39">
        <v>44168</v>
      </c>
      <c r="D207" s="50">
        <v>0.14583333333333334</v>
      </c>
      <c r="E207">
        <v>561</v>
      </c>
      <c r="F207">
        <v>4.7</v>
      </c>
    </row>
    <row r="208" spans="1:6">
      <c r="A208" s="280" t="s">
        <v>499</v>
      </c>
      <c r="B208">
        <v>13211205</v>
      </c>
      <c r="C208" s="39">
        <v>44168</v>
      </c>
      <c r="D208" s="50">
        <v>0.15625</v>
      </c>
      <c r="E208">
        <v>557</v>
      </c>
      <c r="F208">
        <v>4.7</v>
      </c>
    </row>
    <row r="209" spans="1:6">
      <c r="A209" s="280" t="s">
        <v>499</v>
      </c>
      <c r="B209">
        <v>13211205</v>
      </c>
      <c r="C209" s="39">
        <v>44168</v>
      </c>
      <c r="D209" s="50">
        <v>0.16666666666666666</v>
      </c>
      <c r="E209">
        <v>557</v>
      </c>
      <c r="F209">
        <v>4.5999999999999996</v>
      </c>
    </row>
    <row r="210" spans="1:6">
      <c r="A210" s="280" t="s">
        <v>499</v>
      </c>
      <c r="B210">
        <v>13211205</v>
      </c>
      <c r="C210" s="39">
        <v>44168</v>
      </c>
      <c r="D210" s="50">
        <v>0.17708333333333334</v>
      </c>
      <c r="E210">
        <v>561</v>
      </c>
      <c r="F210">
        <v>4.5999999999999996</v>
      </c>
    </row>
    <row r="211" spans="1:6">
      <c r="A211" s="280" t="s">
        <v>499</v>
      </c>
      <c r="B211">
        <v>13211205</v>
      </c>
      <c r="C211" s="39">
        <v>44168</v>
      </c>
      <c r="D211" s="50">
        <v>0.1875</v>
      </c>
      <c r="E211">
        <v>561</v>
      </c>
      <c r="F211">
        <v>4.5999999999999996</v>
      </c>
    </row>
    <row r="212" spans="1:6">
      <c r="A212" s="280" t="s">
        <v>499</v>
      </c>
      <c r="B212">
        <v>13211205</v>
      </c>
      <c r="C212" s="39">
        <v>44168</v>
      </c>
      <c r="D212" s="50">
        <v>0.19791666666666666</v>
      </c>
      <c r="E212">
        <v>557</v>
      </c>
      <c r="F212">
        <v>4.5</v>
      </c>
    </row>
    <row r="213" spans="1:6">
      <c r="A213" s="280" t="s">
        <v>499</v>
      </c>
      <c r="B213">
        <v>13211205</v>
      </c>
      <c r="C213" s="39">
        <v>44168</v>
      </c>
      <c r="D213" s="50">
        <v>0.20833333333333334</v>
      </c>
      <c r="E213">
        <v>557</v>
      </c>
      <c r="F213">
        <v>4.5</v>
      </c>
    </row>
    <row r="214" spans="1:6">
      <c r="A214" s="280" t="s">
        <v>499</v>
      </c>
      <c r="B214">
        <v>13211205</v>
      </c>
      <c r="C214" s="39">
        <v>44168</v>
      </c>
      <c r="D214" s="50">
        <v>0.21875</v>
      </c>
      <c r="E214">
        <v>557</v>
      </c>
      <c r="F214">
        <v>4.5</v>
      </c>
    </row>
    <row r="215" spans="1:6">
      <c r="A215" s="280" t="s">
        <v>499</v>
      </c>
      <c r="B215">
        <v>13211205</v>
      </c>
      <c r="C215" s="39">
        <v>44168</v>
      </c>
      <c r="D215" s="50">
        <v>0.22916666666666666</v>
      </c>
      <c r="E215">
        <v>557</v>
      </c>
      <c r="F215">
        <v>4.4000000000000004</v>
      </c>
    </row>
    <row r="216" spans="1:6">
      <c r="A216" s="280" t="s">
        <v>499</v>
      </c>
      <c r="B216">
        <v>13211205</v>
      </c>
      <c r="C216" s="39">
        <v>44168</v>
      </c>
      <c r="D216" s="50">
        <v>0.23958333333333334</v>
      </c>
      <c r="E216">
        <v>557</v>
      </c>
      <c r="F216">
        <v>4.4000000000000004</v>
      </c>
    </row>
    <row r="217" spans="1:6">
      <c r="A217" s="280" t="s">
        <v>499</v>
      </c>
      <c r="B217">
        <v>13211205</v>
      </c>
      <c r="C217" s="39">
        <v>44168</v>
      </c>
      <c r="D217" s="50">
        <v>0.25</v>
      </c>
      <c r="E217">
        <v>557</v>
      </c>
      <c r="F217">
        <v>4.4000000000000004</v>
      </c>
    </row>
    <row r="218" spans="1:6">
      <c r="A218" s="280" t="s">
        <v>499</v>
      </c>
      <c r="B218">
        <v>13211205</v>
      </c>
      <c r="C218" s="39">
        <v>44168</v>
      </c>
      <c r="D218" s="50">
        <v>0.26041666666666669</v>
      </c>
      <c r="E218">
        <v>561</v>
      </c>
      <c r="F218">
        <v>4.3</v>
      </c>
    </row>
    <row r="219" spans="1:6">
      <c r="A219" s="280" t="s">
        <v>499</v>
      </c>
      <c r="B219">
        <v>13211205</v>
      </c>
      <c r="C219" s="39">
        <v>44168</v>
      </c>
      <c r="D219" s="50">
        <v>0.27083333333333331</v>
      </c>
      <c r="E219">
        <v>557</v>
      </c>
      <c r="F219">
        <v>4.3</v>
      </c>
    </row>
    <row r="220" spans="1:6">
      <c r="A220" s="280" t="s">
        <v>499</v>
      </c>
      <c r="B220">
        <v>13211205</v>
      </c>
      <c r="C220" s="39">
        <v>44168</v>
      </c>
      <c r="D220" s="50">
        <v>0.28125</v>
      </c>
      <c r="E220">
        <v>557</v>
      </c>
      <c r="F220">
        <v>4.3</v>
      </c>
    </row>
    <row r="221" spans="1:6">
      <c r="A221" s="280" t="s">
        <v>499</v>
      </c>
      <c r="B221">
        <v>13211205</v>
      </c>
      <c r="C221" s="39">
        <v>44168</v>
      </c>
      <c r="D221" s="50">
        <v>0.29166666666666669</v>
      </c>
      <c r="E221">
        <v>561</v>
      </c>
      <c r="F221">
        <v>4.3</v>
      </c>
    </row>
    <row r="222" spans="1:6">
      <c r="A222" s="280" t="s">
        <v>499</v>
      </c>
      <c r="B222">
        <v>13211205</v>
      </c>
      <c r="C222" s="39">
        <v>44168</v>
      </c>
      <c r="D222" s="50">
        <v>0.30208333333333331</v>
      </c>
      <c r="E222">
        <v>561</v>
      </c>
      <c r="F222">
        <v>4.3</v>
      </c>
    </row>
    <row r="223" spans="1:6">
      <c r="A223" s="280" t="s">
        <v>499</v>
      </c>
      <c r="B223">
        <v>13211205</v>
      </c>
      <c r="C223" s="39">
        <v>44168</v>
      </c>
      <c r="D223" s="50">
        <v>0.3125</v>
      </c>
      <c r="E223">
        <v>557</v>
      </c>
      <c r="F223">
        <v>4.3</v>
      </c>
    </row>
    <row r="224" spans="1:6">
      <c r="A224" s="280" t="s">
        <v>499</v>
      </c>
      <c r="B224">
        <v>13211205</v>
      </c>
      <c r="C224" s="39">
        <v>44168</v>
      </c>
      <c r="D224" s="50">
        <v>0.32291666666666669</v>
      </c>
      <c r="E224">
        <v>557</v>
      </c>
      <c r="F224">
        <v>4.2</v>
      </c>
    </row>
    <row r="225" spans="1:6">
      <c r="A225" s="280" t="s">
        <v>499</v>
      </c>
      <c r="B225">
        <v>13211205</v>
      </c>
      <c r="C225" s="39">
        <v>44168</v>
      </c>
      <c r="D225" s="50">
        <v>0.33333333333333331</v>
      </c>
      <c r="E225">
        <v>561</v>
      </c>
      <c r="F225">
        <v>4.2</v>
      </c>
    </row>
    <row r="226" spans="1:6">
      <c r="A226" s="280" t="s">
        <v>499</v>
      </c>
      <c r="B226">
        <v>13211205</v>
      </c>
      <c r="C226" s="39">
        <v>44168</v>
      </c>
      <c r="D226" s="50">
        <v>0.34375</v>
      </c>
      <c r="E226">
        <v>561</v>
      </c>
      <c r="F226">
        <v>4.2</v>
      </c>
    </row>
    <row r="227" spans="1:6">
      <c r="A227" s="280" t="s">
        <v>499</v>
      </c>
      <c r="B227">
        <v>13211205</v>
      </c>
      <c r="C227" s="39">
        <v>44168</v>
      </c>
      <c r="D227" s="50">
        <v>0.35416666666666669</v>
      </c>
      <c r="E227">
        <v>552</v>
      </c>
      <c r="F227">
        <v>4.2</v>
      </c>
    </row>
    <row r="228" spans="1:6">
      <c r="A228" s="280" t="s">
        <v>499</v>
      </c>
      <c r="B228">
        <v>13211205</v>
      </c>
      <c r="C228" s="39">
        <v>44168</v>
      </c>
      <c r="D228" s="50">
        <v>0.36458333333333331</v>
      </c>
      <c r="E228">
        <v>557</v>
      </c>
      <c r="F228">
        <v>4.0999999999999996</v>
      </c>
    </row>
    <row r="229" spans="1:6">
      <c r="A229" s="280" t="s">
        <v>499</v>
      </c>
      <c r="B229">
        <v>13211205</v>
      </c>
      <c r="C229" s="39">
        <v>44168</v>
      </c>
      <c r="D229" s="50">
        <v>0.375</v>
      </c>
      <c r="E229">
        <v>557</v>
      </c>
      <c r="F229">
        <v>4.0999999999999996</v>
      </c>
    </row>
    <row r="230" spans="1:6">
      <c r="A230" s="280" t="s">
        <v>499</v>
      </c>
      <c r="B230">
        <v>13211205</v>
      </c>
      <c r="C230" s="39">
        <v>44168</v>
      </c>
      <c r="D230" s="50">
        <v>0.38541666666666669</v>
      </c>
      <c r="E230">
        <v>552</v>
      </c>
      <c r="F230">
        <v>4.0999999999999996</v>
      </c>
    </row>
    <row r="231" spans="1:6">
      <c r="A231" s="280" t="s">
        <v>499</v>
      </c>
      <c r="B231">
        <v>13211205</v>
      </c>
      <c r="C231" s="39">
        <v>44168</v>
      </c>
      <c r="D231" s="50">
        <v>0.39583333333333331</v>
      </c>
      <c r="E231">
        <v>557</v>
      </c>
      <c r="F231">
        <v>4.0999999999999996</v>
      </c>
    </row>
    <row r="232" spans="1:6">
      <c r="A232" s="280" t="s">
        <v>499</v>
      </c>
      <c r="B232">
        <v>13211205</v>
      </c>
      <c r="C232" s="39">
        <v>44168</v>
      </c>
      <c r="D232" s="50">
        <v>0.40625</v>
      </c>
      <c r="E232">
        <v>552</v>
      </c>
      <c r="F232">
        <v>4.0999999999999996</v>
      </c>
    </row>
    <row r="233" spans="1:6">
      <c r="A233" s="280" t="s">
        <v>499</v>
      </c>
      <c r="B233">
        <v>13211205</v>
      </c>
      <c r="C233" s="39">
        <v>44168</v>
      </c>
      <c r="D233" s="50">
        <v>0.41666666666666669</v>
      </c>
      <c r="E233">
        <v>552</v>
      </c>
      <c r="F233">
        <v>4.0999999999999996</v>
      </c>
    </row>
    <row r="234" spans="1:6">
      <c r="A234" s="280" t="s">
        <v>499</v>
      </c>
      <c r="B234">
        <v>13211205</v>
      </c>
      <c r="C234" s="39">
        <v>44168</v>
      </c>
      <c r="D234" s="50">
        <v>0.42708333333333331</v>
      </c>
      <c r="E234">
        <v>548</v>
      </c>
      <c r="F234">
        <v>4.0999999999999996</v>
      </c>
    </row>
    <row r="235" spans="1:6">
      <c r="A235" s="280" t="s">
        <v>499</v>
      </c>
      <c r="B235">
        <v>13211205</v>
      </c>
      <c r="C235" s="39">
        <v>44168</v>
      </c>
      <c r="D235" s="50">
        <v>0.4375</v>
      </c>
      <c r="E235">
        <v>552</v>
      </c>
      <c r="F235">
        <v>4.0999999999999996</v>
      </c>
    </row>
    <row r="236" spans="1:6">
      <c r="A236" s="280" t="s">
        <v>499</v>
      </c>
      <c r="B236">
        <v>13211205</v>
      </c>
      <c r="C236" s="39">
        <v>44168</v>
      </c>
      <c r="D236" s="50">
        <v>0.44791666666666669</v>
      </c>
      <c r="E236">
        <v>552</v>
      </c>
      <c r="F236">
        <v>4.0999999999999996</v>
      </c>
    </row>
    <row r="237" spans="1:6">
      <c r="A237" s="280" t="s">
        <v>499</v>
      </c>
      <c r="B237">
        <v>13211205</v>
      </c>
      <c r="C237" s="39">
        <v>44168</v>
      </c>
      <c r="D237" s="50">
        <v>0.45833333333333331</v>
      </c>
      <c r="E237">
        <v>552</v>
      </c>
      <c r="F237">
        <v>4.2</v>
      </c>
    </row>
    <row r="238" spans="1:6">
      <c r="A238" s="280" t="s">
        <v>499</v>
      </c>
      <c r="B238">
        <v>13211205</v>
      </c>
      <c r="C238" s="39">
        <v>44168</v>
      </c>
      <c r="D238" s="50">
        <v>0.46875</v>
      </c>
      <c r="E238">
        <v>552</v>
      </c>
      <c r="F238">
        <v>4.2</v>
      </c>
    </row>
    <row r="239" spans="1:6">
      <c r="A239" s="280" t="s">
        <v>499</v>
      </c>
      <c r="B239">
        <v>13211205</v>
      </c>
      <c r="C239" s="39">
        <v>44168</v>
      </c>
      <c r="D239" s="50">
        <v>0.47916666666666669</v>
      </c>
      <c r="E239">
        <v>552</v>
      </c>
      <c r="F239">
        <v>4.2</v>
      </c>
    </row>
    <row r="240" spans="1:6">
      <c r="A240" s="280" t="s">
        <v>499</v>
      </c>
      <c r="B240">
        <v>13211205</v>
      </c>
      <c r="C240" s="39">
        <v>44168</v>
      </c>
      <c r="D240" s="50">
        <v>0.48958333333333331</v>
      </c>
      <c r="E240">
        <v>552</v>
      </c>
      <c r="F240">
        <v>4.2</v>
      </c>
    </row>
    <row r="241" spans="1:6">
      <c r="A241" s="280" t="s">
        <v>499</v>
      </c>
      <c r="B241">
        <v>13211205</v>
      </c>
      <c r="C241" s="39">
        <v>44168</v>
      </c>
      <c r="D241" s="50">
        <v>0.5</v>
      </c>
      <c r="E241">
        <v>552</v>
      </c>
      <c r="F241">
        <v>4.3</v>
      </c>
    </row>
    <row r="242" spans="1:6">
      <c r="A242" s="280" t="s">
        <v>499</v>
      </c>
      <c r="B242">
        <v>13211205</v>
      </c>
      <c r="C242" s="39">
        <v>44168</v>
      </c>
      <c r="D242" s="50">
        <v>0.51041666666666663</v>
      </c>
      <c r="E242">
        <v>552</v>
      </c>
      <c r="F242">
        <v>4.4000000000000004</v>
      </c>
    </row>
    <row r="243" spans="1:6">
      <c r="A243" s="280" t="s">
        <v>499</v>
      </c>
      <c r="B243">
        <v>13211205</v>
      </c>
      <c r="C243" s="39">
        <v>44168</v>
      </c>
      <c r="D243" s="50">
        <v>0.52083333333333337</v>
      </c>
      <c r="E243">
        <v>548</v>
      </c>
      <c r="F243">
        <v>4.4000000000000004</v>
      </c>
    </row>
    <row r="244" spans="1:6">
      <c r="A244" s="280" t="s">
        <v>499</v>
      </c>
      <c r="B244">
        <v>13211205</v>
      </c>
      <c r="C244" s="39">
        <v>44168</v>
      </c>
      <c r="D244" s="50">
        <v>0.53125</v>
      </c>
      <c r="E244">
        <v>548</v>
      </c>
      <c r="F244">
        <v>4.5</v>
      </c>
    </row>
    <row r="245" spans="1:6">
      <c r="A245" s="280" t="s">
        <v>499</v>
      </c>
      <c r="B245">
        <v>13211205</v>
      </c>
      <c r="C245" s="39">
        <v>44168</v>
      </c>
      <c r="D245" s="50">
        <v>0.54166666666666663</v>
      </c>
      <c r="E245">
        <v>548</v>
      </c>
      <c r="F245">
        <v>4.5999999999999996</v>
      </c>
    </row>
    <row r="246" spans="1:6">
      <c r="A246" s="280" t="s">
        <v>499</v>
      </c>
      <c r="B246">
        <v>13211205</v>
      </c>
      <c r="C246" s="39">
        <v>44168</v>
      </c>
      <c r="D246" s="50">
        <v>0.55208333333333337</v>
      </c>
      <c r="E246">
        <v>544</v>
      </c>
      <c r="F246">
        <v>4.5999999999999996</v>
      </c>
    </row>
    <row r="247" spans="1:6">
      <c r="A247" s="280" t="s">
        <v>499</v>
      </c>
      <c r="B247">
        <v>13211205</v>
      </c>
      <c r="C247" s="39">
        <v>44168</v>
      </c>
      <c r="D247" s="50">
        <v>0.5625</v>
      </c>
      <c r="E247">
        <v>548</v>
      </c>
      <c r="F247">
        <v>4.7</v>
      </c>
    </row>
    <row r="248" spans="1:6">
      <c r="A248" s="280" t="s">
        <v>499</v>
      </c>
      <c r="B248">
        <v>13211205</v>
      </c>
      <c r="C248" s="39">
        <v>44168</v>
      </c>
      <c r="D248" s="50">
        <v>0.57291666666666663</v>
      </c>
      <c r="E248">
        <v>544</v>
      </c>
      <c r="F248">
        <v>4.8</v>
      </c>
    </row>
    <row r="249" spans="1:6">
      <c r="A249" s="280" t="s">
        <v>499</v>
      </c>
      <c r="B249">
        <v>13211205</v>
      </c>
      <c r="C249" s="39">
        <v>44168</v>
      </c>
      <c r="D249" s="50">
        <v>0.58333333333333337</v>
      </c>
      <c r="E249">
        <v>544</v>
      </c>
      <c r="F249">
        <v>4.8</v>
      </c>
    </row>
    <row r="250" spans="1:6">
      <c r="A250" s="280" t="s">
        <v>499</v>
      </c>
      <c r="B250">
        <v>13211205</v>
      </c>
      <c r="C250" s="39">
        <v>44168</v>
      </c>
      <c r="D250" s="50">
        <v>0.59375</v>
      </c>
      <c r="E250">
        <v>540</v>
      </c>
      <c r="F250">
        <v>4.8</v>
      </c>
    </row>
    <row r="251" spans="1:6">
      <c r="A251" s="280" t="s">
        <v>499</v>
      </c>
      <c r="B251">
        <v>13211205</v>
      </c>
      <c r="C251" s="39">
        <v>44168</v>
      </c>
      <c r="D251" s="50">
        <v>0.60416666666666663</v>
      </c>
      <c r="E251">
        <v>544</v>
      </c>
      <c r="F251">
        <v>4.9000000000000004</v>
      </c>
    </row>
    <row r="252" spans="1:6">
      <c r="A252" s="280" t="s">
        <v>499</v>
      </c>
      <c r="B252">
        <v>13211205</v>
      </c>
      <c r="C252" s="39">
        <v>44168</v>
      </c>
      <c r="D252" s="50">
        <v>0.61458333333333337</v>
      </c>
      <c r="E252">
        <v>544</v>
      </c>
      <c r="F252">
        <v>4.9000000000000004</v>
      </c>
    </row>
    <row r="253" spans="1:6">
      <c r="A253" s="280" t="s">
        <v>499</v>
      </c>
      <c r="B253">
        <v>13211205</v>
      </c>
      <c r="C253" s="39">
        <v>44168</v>
      </c>
      <c r="D253" s="50">
        <v>0.625</v>
      </c>
      <c r="E253">
        <v>540</v>
      </c>
      <c r="F253">
        <v>5</v>
      </c>
    </row>
    <row r="254" spans="1:6">
      <c r="A254" s="280" t="s">
        <v>499</v>
      </c>
      <c r="B254">
        <v>13211205</v>
      </c>
      <c r="C254" s="39">
        <v>44168</v>
      </c>
      <c r="D254" s="50">
        <v>0.63541666666666663</v>
      </c>
      <c r="E254">
        <v>540</v>
      </c>
      <c r="F254">
        <v>5</v>
      </c>
    </row>
    <row r="255" spans="1:6">
      <c r="A255" s="280" t="s">
        <v>499</v>
      </c>
      <c r="B255">
        <v>13211205</v>
      </c>
      <c r="C255" s="39">
        <v>44168</v>
      </c>
      <c r="D255" s="50">
        <v>0.64583333333333337</v>
      </c>
      <c r="E255">
        <v>540</v>
      </c>
      <c r="F255">
        <v>5.0999999999999996</v>
      </c>
    </row>
    <row r="256" spans="1:6">
      <c r="A256" s="280" t="s">
        <v>499</v>
      </c>
      <c r="B256">
        <v>13211205</v>
      </c>
      <c r="C256" s="39">
        <v>44168</v>
      </c>
      <c r="D256" s="50">
        <v>0.65625</v>
      </c>
      <c r="E256">
        <v>540</v>
      </c>
      <c r="F256">
        <v>5.0999999999999996</v>
      </c>
    </row>
    <row r="257" spans="1:6">
      <c r="A257" s="280" t="s">
        <v>499</v>
      </c>
      <c r="B257">
        <v>13211205</v>
      </c>
      <c r="C257" s="39">
        <v>44168</v>
      </c>
      <c r="D257" s="50">
        <v>0.66666666666666663</v>
      </c>
      <c r="E257">
        <v>535</v>
      </c>
      <c r="F257">
        <v>5.0999999999999996</v>
      </c>
    </row>
    <row r="258" spans="1:6">
      <c r="A258" s="280" t="s">
        <v>499</v>
      </c>
      <c r="B258">
        <v>13211205</v>
      </c>
      <c r="C258" s="39">
        <v>44168</v>
      </c>
      <c r="D258" s="50">
        <v>0.67708333333333337</v>
      </c>
      <c r="E258">
        <v>535</v>
      </c>
      <c r="F258">
        <v>5.0999999999999996</v>
      </c>
    </row>
    <row r="259" spans="1:6">
      <c r="A259" s="280" t="s">
        <v>499</v>
      </c>
      <c r="B259">
        <v>13211205</v>
      </c>
      <c r="C259" s="39">
        <v>44168</v>
      </c>
      <c r="D259" s="50">
        <v>0.6875</v>
      </c>
      <c r="E259">
        <v>535</v>
      </c>
      <c r="F259">
        <v>5.0999999999999996</v>
      </c>
    </row>
    <row r="260" spans="1:6">
      <c r="A260" s="280" t="s">
        <v>499</v>
      </c>
      <c r="B260">
        <v>13211205</v>
      </c>
      <c r="C260" s="39">
        <v>44168</v>
      </c>
      <c r="D260" s="50">
        <v>0.69791666666666663</v>
      </c>
      <c r="E260">
        <v>535</v>
      </c>
      <c r="F260">
        <v>5.2</v>
      </c>
    </row>
    <row r="261" spans="1:6">
      <c r="A261" s="280" t="s">
        <v>499</v>
      </c>
      <c r="B261">
        <v>13211205</v>
      </c>
      <c r="C261" s="39">
        <v>44168</v>
      </c>
      <c r="D261" s="50">
        <v>0.70833333333333337</v>
      </c>
      <c r="E261">
        <v>535</v>
      </c>
      <c r="F261">
        <v>5.2</v>
      </c>
    </row>
    <row r="262" spans="1:6">
      <c r="A262" s="280" t="s">
        <v>499</v>
      </c>
      <c r="B262">
        <v>13211205</v>
      </c>
      <c r="C262" s="39">
        <v>44168</v>
      </c>
      <c r="D262" s="50">
        <v>0.71875</v>
      </c>
      <c r="E262">
        <v>535</v>
      </c>
      <c r="F262">
        <v>5.2</v>
      </c>
    </row>
    <row r="263" spans="1:6">
      <c r="A263" s="280" t="s">
        <v>499</v>
      </c>
      <c r="B263">
        <v>13211205</v>
      </c>
      <c r="C263" s="39">
        <v>44168</v>
      </c>
      <c r="D263" s="50">
        <v>0.72916666666666663</v>
      </c>
      <c r="E263">
        <v>535</v>
      </c>
      <c r="F263">
        <v>5.2</v>
      </c>
    </row>
    <row r="264" spans="1:6">
      <c r="A264" s="280" t="s">
        <v>499</v>
      </c>
      <c r="B264">
        <v>13211205</v>
      </c>
      <c r="C264" s="39">
        <v>44168</v>
      </c>
      <c r="D264" s="50">
        <v>0.73958333333333337</v>
      </c>
      <c r="E264">
        <v>535</v>
      </c>
      <c r="F264">
        <v>5.2</v>
      </c>
    </row>
    <row r="265" spans="1:6">
      <c r="A265" s="280" t="s">
        <v>499</v>
      </c>
      <c r="B265">
        <v>13211205</v>
      </c>
      <c r="C265" s="39">
        <v>44168</v>
      </c>
      <c r="D265" s="50">
        <v>0.75</v>
      </c>
      <c r="E265">
        <v>540</v>
      </c>
      <c r="F265">
        <v>5.2</v>
      </c>
    </row>
    <row r="266" spans="1:6">
      <c r="A266" s="280" t="s">
        <v>499</v>
      </c>
      <c r="B266">
        <v>13211205</v>
      </c>
      <c r="C266" s="39">
        <v>44168</v>
      </c>
      <c r="D266" s="50">
        <v>0.76041666666666663</v>
      </c>
      <c r="E266">
        <v>544</v>
      </c>
      <c r="F266">
        <v>5.2</v>
      </c>
    </row>
    <row r="267" spans="1:6">
      <c r="A267" s="280" t="s">
        <v>499</v>
      </c>
      <c r="B267">
        <v>13211205</v>
      </c>
      <c r="C267" s="39">
        <v>44168</v>
      </c>
      <c r="D267" s="50">
        <v>0.77083333333333337</v>
      </c>
      <c r="E267">
        <v>544</v>
      </c>
      <c r="F267">
        <v>5.2</v>
      </c>
    </row>
    <row r="268" spans="1:6">
      <c r="A268" s="280" t="s">
        <v>499</v>
      </c>
      <c r="B268">
        <v>13211205</v>
      </c>
      <c r="C268" s="39">
        <v>44168</v>
      </c>
      <c r="D268" s="50">
        <v>0.78125</v>
      </c>
      <c r="E268">
        <v>544</v>
      </c>
      <c r="F268">
        <v>5.2</v>
      </c>
    </row>
    <row r="269" spans="1:6">
      <c r="A269" s="280" t="s">
        <v>499</v>
      </c>
      <c r="B269">
        <v>13211205</v>
      </c>
      <c r="C269" s="39">
        <v>44168</v>
      </c>
      <c r="D269" s="50">
        <v>0.79166666666666663</v>
      </c>
      <c r="E269">
        <v>544</v>
      </c>
      <c r="F269">
        <v>5.0999999999999996</v>
      </c>
    </row>
    <row r="270" spans="1:6">
      <c r="A270" s="280" t="s">
        <v>499</v>
      </c>
      <c r="B270">
        <v>13211205</v>
      </c>
      <c r="C270" s="39">
        <v>44168</v>
      </c>
      <c r="D270" s="50">
        <v>0.80208333333333337</v>
      </c>
      <c r="E270">
        <v>548</v>
      </c>
      <c r="F270">
        <v>5.2</v>
      </c>
    </row>
    <row r="271" spans="1:6">
      <c r="A271" s="280" t="s">
        <v>499</v>
      </c>
      <c r="B271">
        <v>13211205</v>
      </c>
      <c r="C271" s="39">
        <v>44168</v>
      </c>
      <c r="D271" s="50">
        <v>0.8125</v>
      </c>
      <c r="E271">
        <v>548</v>
      </c>
      <c r="F271">
        <v>5.2</v>
      </c>
    </row>
    <row r="272" spans="1:6">
      <c r="A272" s="280" t="s">
        <v>499</v>
      </c>
      <c r="B272">
        <v>13211205</v>
      </c>
      <c r="C272" s="39">
        <v>44168</v>
      </c>
      <c r="D272" s="50">
        <v>0.82291666666666663</v>
      </c>
      <c r="E272">
        <v>552</v>
      </c>
      <c r="F272">
        <v>5.0999999999999996</v>
      </c>
    </row>
    <row r="273" spans="1:6">
      <c r="A273" s="280" t="s">
        <v>499</v>
      </c>
      <c r="B273">
        <v>13211205</v>
      </c>
      <c r="C273" s="39">
        <v>44168</v>
      </c>
      <c r="D273" s="50">
        <v>0.83333333333333337</v>
      </c>
      <c r="E273">
        <v>552</v>
      </c>
      <c r="F273">
        <v>5.0999999999999996</v>
      </c>
    </row>
    <row r="274" spans="1:6">
      <c r="A274" s="280" t="s">
        <v>499</v>
      </c>
      <c r="B274">
        <v>13211205</v>
      </c>
      <c r="C274" s="39">
        <v>44168</v>
      </c>
      <c r="D274" s="50">
        <v>0.84375</v>
      </c>
      <c r="E274">
        <v>552</v>
      </c>
      <c r="F274">
        <v>5.2</v>
      </c>
    </row>
    <row r="275" spans="1:6">
      <c r="A275" s="280" t="s">
        <v>499</v>
      </c>
      <c r="B275">
        <v>13211205</v>
      </c>
      <c r="C275" s="39">
        <v>44168</v>
      </c>
      <c r="D275" s="50">
        <v>0.85416666666666663</v>
      </c>
      <c r="E275">
        <v>552</v>
      </c>
      <c r="F275">
        <v>5.0999999999999996</v>
      </c>
    </row>
    <row r="276" spans="1:6">
      <c r="A276" s="280" t="s">
        <v>499</v>
      </c>
      <c r="B276">
        <v>13211205</v>
      </c>
      <c r="C276" s="39">
        <v>44168</v>
      </c>
      <c r="D276" s="50">
        <v>0.86458333333333337</v>
      </c>
      <c r="E276">
        <v>552</v>
      </c>
      <c r="F276">
        <v>5</v>
      </c>
    </row>
    <row r="277" spans="1:6">
      <c r="A277" s="280" t="s">
        <v>499</v>
      </c>
      <c r="B277">
        <v>13211205</v>
      </c>
      <c r="C277" s="39">
        <v>44168</v>
      </c>
      <c r="D277" s="50">
        <v>0.875</v>
      </c>
      <c r="E277">
        <v>557</v>
      </c>
      <c r="F277">
        <v>5</v>
      </c>
    </row>
    <row r="278" spans="1:6">
      <c r="A278" s="280" t="s">
        <v>499</v>
      </c>
      <c r="B278">
        <v>13211205</v>
      </c>
      <c r="C278" s="39">
        <v>44168</v>
      </c>
      <c r="D278" s="50">
        <v>0.88541666666666663</v>
      </c>
      <c r="E278">
        <v>557</v>
      </c>
      <c r="F278">
        <v>5</v>
      </c>
    </row>
    <row r="279" spans="1:6">
      <c r="A279" s="280" t="s">
        <v>499</v>
      </c>
      <c r="B279">
        <v>13211205</v>
      </c>
      <c r="C279" s="39">
        <v>44168</v>
      </c>
      <c r="D279" s="50">
        <v>0.89583333333333337</v>
      </c>
      <c r="E279">
        <v>557</v>
      </c>
      <c r="F279">
        <v>5</v>
      </c>
    </row>
    <row r="280" spans="1:6">
      <c r="A280" s="280" t="s">
        <v>499</v>
      </c>
      <c r="B280">
        <v>13211205</v>
      </c>
      <c r="C280" s="39">
        <v>44168</v>
      </c>
      <c r="D280" s="50">
        <v>0.90625</v>
      </c>
      <c r="E280">
        <v>557</v>
      </c>
      <c r="F280">
        <v>5</v>
      </c>
    </row>
    <row r="281" spans="1:6">
      <c r="A281" s="280" t="s">
        <v>499</v>
      </c>
      <c r="B281">
        <v>13211205</v>
      </c>
      <c r="C281" s="39">
        <v>44168</v>
      </c>
      <c r="D281" s="50">
        <v>0.91666666666666663</v>
      </c>
      <c r="E281">
        <v>561</v>
      </c>
      <c r="F281">
        <v>5</v>
      </c>
    </row>
    <row r="282" spans="1:6">
      <c r="A282" s="280" t="s">
        <v>499</v>
      </c>
      <c r="B282">
        <v>13211205</v>
      </c>
      <c r="C282" s="39">
        <v>44168</v>
      </c>
      <c r="D282" s="50">
        <v>0.92708333333333337</v>
      </c>
      <c r="E282">
        <v>561</v>
      </c>
      <c r="F282">
        <v>4.9000000000000004</v>
      </c>
    </row>
    <row r="283" spans="1:6">
      <c r="A283" s="280" t="s">
        <v>499</v>
      </c>
      <c r="B283">
        <v>13211205</v>
      </c>
      <c r="C283" s="39">
        <v>44168</v>
      </c>
      <c r="D283" s="50">
        <v>0.9375</v>
      </c>
      <c r="E283">
        <v>561</v>
      </c>
      <c r="F283">
        <v>4.9000000000000004</v>
      </c>
    </row>
    <row r="284" spans="1:6">
      <c r="A284" s="280" t="s">
        <v>499</v>
      </c>
      <c r="B284">
        <v>13211205</v>
      </c>
      <c r="C284" s="39">
        <v>44168</v>
      </c>
      <c r="D284" s="50">
        <v>0.94791666666666663</v>
      </c>
      <c r="E284">
        <v>565</v>
      </c>
      <c r="F284">
        <v>4.9000000000000004</v>
      </c>
    </row>
    <row r="285" spans="1:6">
      <c r="A285" s="280" t="s">
        <v>499</v>
      </c>
      <c r="B285">
        <v>13211205</v>
      </c>
      <c r="C285" s="39">
        <v>44168</v>
      </c>
      <c r="D285" s="50">
        <v>0.95833333333333337</v>
      </c>
      <c r="E285">
        <v>565</v>
      </c>
      <c r="F285">
        <v>4.9000000000000004</v>
      </c>
    </row>
    <row r="286" spans="1:6">
      <c r="A286" s="280" t="s">
        <v>499</v>
      </c>
      <c r="B286">
        <v>13211205</v>
      </c>
      <c r="C286" s="39">
        <v>44168</v>
      </c>
      <c r="D286" s="50">
        <v>0.96875</v>
      </c>
      <c r="E286">
        <v>561</v>
      </c>
      <c r="F286">
        <v>4.9000000000000004</v>
      </c>
    </row>
    <row r="287" spans="1:6">
      <c r="A287" s="280" t="s">
        <v>499</v>
      </c>
      <c r="B287">
        <v>13211205</v>
      </c>
      <c r="C287" s="39">
        <v>44168</v>
      </c>
      <c r="D287" s="50">
        <v>0.97916666666666663</v>
      </c>
      <c r="E287">
        <v>561</v>
      </c>
      <c r="F287">
        <v>4.9000000000000004</v>
      </c>
    </row>
    <row r="288" spans="1:6">
      <c r="A288" s="280" t="s">
        <v>499</v>
      </c>
      <c r="B288">
        <v>13211205</v>
      </c>
      <c r="C288" s="39">
        <v>44168</v>
      </c>
      <c r="D288" s="50">
        <v>0.98958333333333337</v>
      </c>
      <c r="E288">
        <v>561</v>
      </c>
      <c r="F288">
        <v>4.8</v>
      </c>
    </row>
    <row r="289" spans="1:6">
      <c r="A289" s="280" t="s">
        <v>499</v>
      </c>
      <c r="B289">
        <v>13211205</v>
      </c>
      <c r="C289" s="39">
        <v>44169</v>
      </c>
      <c r="D289" s="50">
        <v>0</v>
      </c>
      <c r="E289">
        <v>561</v>
      </c>
      <c r="F289">
        <v>4.9000000000000004</v>
      </c>
    </row>
    <row r="290" spans="1:6">
      <c r="A290" s="280" t="s">
        <v>499</v>
      </c>
      <c r="B290">
        <v>13211205</v>
      </c>
      <c r="C290" s="39">
        <v>44169</v>
      </c>
      <c r="D290" s="50">
        <v>1.0416666666666666E-2</v>
      </c>
      <c r="E290">
        <v>561</v>
      </c>
      <c r="F290">
        <v>4.8</v>
      </c>
    </row>
    <row r="291" spans="1:6">
      <c r="A291" s="280" t="s">
        <v>499</v>
      </c>
      <c r="B291">
        <v>13211205</v>
      </c>
      <c r="C291" s="39">
        <v>44169</v>
      </c>
      <c r="D291" s="50">
        <v>2.0833333333333332E-2</v>
      </c>
      <c r="E291">
        <v>561</v>
      </c>
      <c r="F291">
        <v>4.8</v>
      </c>
    </row>
    <row r="292" spans="1:6">
      <c r="A292" s="280" t="s">
        <v>499</v>
      </c>
      <c r="B292">
        <v>13211205</v>
      </c>
      <c r="C292" s="39">
        <v>44169</v>
      </c>
      <c r="D292" s="50">
        <v>3.125E-2</v>
      </c>
      <c r="E292">
        <v>561</v>
      </c>
      <c r="F292">
        <v>4.7</v>
      </c>
    </row>
    <row r="293" spans="1:6">
      <c r="A293" s="280" t="s">
        <v>499</v>
      </c>
      <c r="B293">
        <v>13211205</v>
      </c>
      <c r="C293" s="39">
        <v>44169</v>
      </c>
      <c r="D293" s="50">
        <v>4.1666666666666664E-2</v>
      </c>
      <c r="E293">
        <v>561</v>
      </c>
      <c r="F293">
        <v>4.7</v>
      </c>
    </row>
    <row r="294" spans="1:6">
      <c r="A294" s="280" t="s">
        <v>499</v>
      </c>
      <c r="B294">
        <v>13211205</v>
      </c>
      <c r="C294" s="39">
        <v>44169</v>
      </c>
      <c r="D294" s="50">
        <v>5.2083333333333336E-2</v>
      </c>
      <c r="E294">
        <v>561</v>
      </c>
      <c r="F294">
        <v>4.7</v>
      </c>
    </row>
    <row r="295" spans="1:6">
      <c r="A295" s="280" t="s">
        <v>499</v>
      </c>
      <c r="B295">
        <v>13211205</v>
      </c>
      <c r="C295" s="39">
        <v>44169</v>
      </c>
      <c r="D295" s="50">
        <v>6.25E-2</v>
      </c>
      <c r="E295">
        <v>561</v>
      </c>
      <c r="F295">
        <v>4.7</v>
      </c>
    </row>
    <row r="296" spans="1:6">
      <c r="A296" s="280" t="s">
        <v>499</v>
      </c>
      <c r="B296">
        <v>13211205</v>
      </c>
      <c r="C296" s="39">
        <v>44169</v>
      </c>
      <c r="D296" s="50">
        <v>7.2916666666666671E-2</v>
      </c>
      <c r="E296">
        <v>557</v>
      </c>
      <c r="F296">
        <v>4.5999999999999996</v>
      </c>
    </row>
    <row r="297" spans="1:6">
      <c r="A297" s="280" t="s">
        <v>499</v>
      </c>
      <c r="B297">
        <v>13211205</v>
      </c>
      <c r="C297" s="39">
        <v>44169</v>
      </c>
      <c r="D297" s="50">
        <v>8.3333333333333329E-2</v>
      </c>
      <c r="E297">
        <v>557</v>
      </c>
      <c r="F297">
        <v>4.5</v>
      </c>
    </row>
    <row r="298" spans="1:6">
      <c r="A298" s="280" t="s">
        <v>499</v>
      </c>
      <c r="B298">
        <v>13211205</v>
      </c>
      <c r="C298" s="39">
        <v>44169</v>
      </c>
      <c r="D298" s="50">
        <v>9.375E-2</v>
      </c>
      <c r="E298">
        <v>561</v>
      </c>
      <c r="F298">
        <v>4.5</v>
      </c>
    </row>
    <row r="299" spans="1:6">
      <c r="A299" s="280" t="s">
        <v>499</v>
      </c>
      <c r="B299">
        <v>13211205</v>
      </c>
      <c r="C299" s="39">
        <v>44169</v>
      </c>
      <c r="D299" s="50">
        <v>0.10416666666666667</v>
      </c>
      <c r="E299">
        <v>557</v>
      </c>
      <c r="F299">
        <v>4.5</v>
      </c>
    </row>
    <row r="300" spans="1:6">
      <c r="A300" s="280" t="s">
        <v>499</v>
      </c>
      <c r="B300">
        <v>13211205</v>
      </c>
      <c r="C300" s="39">
        <v>44169</v>
      </c>
      <c r="D300" s="50">
        <v>0.11458333333333333</v>
      </c>
      <c r="E300">
        <v>557</v>
      </c>
      <c r="F300">
        <v>4.5</v>
      </c>
    </row>
    <row r="301" spans="1:6">
      <c r="A301" s="280" t="s">
        <v>499</v>
      </c>
      <c r="B301">
        <v>13211205</v>
      </c>
      <c r="C301" s="39">
        <v>44169</v>
      </c>
      <c r="D301" s="50">
        <v>0.125</v>
      </c>
      <c r="E301">
        <v>557</v>
      </c>
      <c r="F301">
        <v>4.5</v>
      </c>
    </row>
    <row r="302" spans="1:6">
      <c r="A302" s="280" t="s">
        <v>499</v>
      </c>
      <c r="B302">
        <v>13211205</v>
      </c>
      <c r="C302" s="39">
        <v>44169</v>
      </c>
      <c r="D302" s="50">
        <v>0.13541666666666666</v>
      </c>
      <c r="E302">
        <v>561</v>
      </c>
      <c r="F302">
        <v>4.4000000000000004</v>
      </c>
    </row>
    <row r="303" spans="1:6">
      <c r="A303" s="280" t="s">
        <v>499</v>
      </c>
      <c r="B303">
        <v>13211205</v>
      </c>
      <c r="C303" s="39">
        <v>44169</v>
      </c>
      <c r="D303" s="50">
        <v>0.14583333333333334</v>
      </c>
      <c r="E303">
        <v>557</v>
      </c>
      <c r="F303">
        <v>4.4000000000000004</v>
      </c>
    </row>
    <row r="304" spans="1:6">
      <c r="A304" s="280" t="s">
        <v>499</v>
      </c>
      <c r="B304">
        <v>13211205</v>
      </c>
      <c r="C304" s="39">
        <v>44169</v>
      </c>
      <c r="D304" s="50">
        <v>0.15625</v>
      </c>
      <c r="E304">
        <v>557</v>
      </c>
      <c r="F304">
        <v>4.3</v>
      </c>
    </row>
    <row r="305" spans="1:6">
      <c r="A305" s="280" t="s">
        <v>499</v>
      </c>
      <c r="B305">
        <v>13211205</v>
      </c>
      <c r="C305" s="39">
        <v>44169</v>
      </c>
      <c r="D305" s="50">
        <v>0.16666666666666666</v>
      </c>
      <c r="E305">
        <v>557</v>
      </c>
      <c r="F305">
        <v>4.3</v>
      </c>
    </row>
    <row r="306" spans="1:6">
      <c r="A306" s="280" t="s">
        <v>499</v>
      </c>
      <c r="B306">
        <v>13211205</v>
      </c>
      <c r="C306" s="39">
        <v>44169</v>
      </c>
      <c r="D306" s="50">
        <v>0.17708333333333334</v>
      </c>
      <c r="E306">
        <v>557</v>
      </c>
      <c r="F306">
        <v>4.3</v>
      </c>
    </row>
    <row r="307" spans="1:6">
      <c r="A307" s="280" t="s">
        <v>499</v>
      </c>
      <c r="B307">
        <v>13211205</v>
      </c>
      <c r="C307" s="39">
        <v>44169</v>
      </c>
      <c r="D307" s="50">
        <v>0.1875</v>
      </c>
      <c r="E307">
        <v>557</v>
      </c>
      <c r="F307">
        <v>4.2</v>
      </c>
    </row>
    <row r="308" spans="1:6">
      <c r="A308" s="280" t="s">
        <v>499</v>
      </c>
      <c r="B308">
        <v>13211205</v>
      </c>
      <c r="C308" s="39">
        <v>44169</v>
      </c>
      <c r="D308" s="50">
        <v>0.19791666666666666</v>
      </c>
      <c r="E308">
        <v>557</v>
      </c>
      <c r="F308">
        <v>4.2</v>
      </c>
    </row>
    <row r="309" spans="1:6">
      <c r="A309" s="280" t="s">
        <v>499</v>
      </c>
      <c r="B309">
        <v>13211205</v>
      </c>
      <c r="C309" s="39">
        <v>44169</v>
      </c>
      <c r="D309" s="50">
        <v>0.20833333333333334</v>
      </c>
      <c r="E309">
        <v>552</v>
      </c>
      <c r="F309">
        <v>4.0999999999999996</v>
      </c>
    </row>
    <row r="310" spans="1:6">
      <c r="A310" s="280" t="s">
        <v>499</v>
      </c>
      <c r="B310">
        <v>13211205</v>
      </c>
      <c r="C310" s="39">
        <v>44169</v>
      </c>
      <c r="D310" s="50">
        <v>0.21875</v>
      </c>
      <c r="E310">
        <v>552</v>
      </c>
      <c r="F310">
        <v>4.2</v>
      </c>
    </row>
    <row r="311" spans="1:6">
      <c r="A311" s="280" t="s">
        <v>499</v>
      </c>
      <c r="B311">
        <v>13211205</v>
      </c>
      <c r="C311" s="39">
        <v>44169</v>
      </c>
      <c r="D311" s="50">
        <v>0.22916666666666666</v>
      </c>
      <c r="E311">
        <v>552</v>
      </c>
      <c r="F311">
        <v>4.0999999999999996</v>
      </c>
    </row>
    <row r="312" spans="1:6">
      <c r="A312" s="280" t="s">
        <v>499</v>
      </c>
      <c r="B312">
        <v>13211205</v>
      </c>
      <c r="C312" s="39">
        <v>44169</v>
      </c>
      <c r="D312" s="50">
        <v>0.23958333333333334</v>
      </c>
      <c r="E312">
        <v>557</v>
      </c>
      <c r="F312">
        <v>4.0999999999999996</v>
      </c>
    </row>
    <row r="313" spans="1:6">
      <c r="A313" s="280" t="s">
        <v>499</v>
      </c>
      <c r="B313">
        <v>13211205</v>
      </c>
      <c r="C313" s="39">
        <v>44169</v>
      </c>
      <c r="D313" s="50">
        <v>0.25</v>
      </c>
      <c r="E313">
        <v>557</v>
      </c>
      <c r="F313">
        <v>4.0999999999999996</v>
      </c>
    </row>
    <row r="314" spans="1:6">
      <c r="A314" s="280" t="s">
        <v>499</v>
      </c>
      <c r="B314">
        <v>13211205</v>
      </c>
      <c r="C314" s="39">
        <v>44169</v>
      </c>
      <c r="D314" s="50">
        <v>0.26041666666666669</v>
      </c>
      <c r="E314">
        <v>552</v>
      </c>
      <c r="F314">
        <v>3.9</v>
      </c>
    </row>
    <row r="315" spans="1:6">
      <c r="A315" s="280" t="s">
        <v>499</v>
      </c>
      <c r="B315">
        <v>13211205</v>
      </c>
      <c r="C315" s="39">
        <v>44169</v>
      </c>
      <c r="D315" s="50">
        <v>0.27083333333333331</v>
      </c>
      <c r="E315">
        <v>557</v>
      </c>
      <c r="F315">
        <v>4.0999999999999996</v>
      </c>
    </row>
    <row r="316" spans="1:6">
      <c r="A316" s="280" t="s">
        <v>499</v>
      </c>
      <c r="B316">
        <v>13211205</v>
      </c>
      <c r="C316" s="39">
        <v>44169</v>
      </c>
      <c r="D316" s="50">
        <v>0.28125</v>
      </c>
      <c r="E316">
        <v>557</v>
      </c>
      <c r="F316">
        <v>3.9</v>
      </c>
    </row>
    <row r="317" spans="1:6">
      <c r="A317" s="280" t="s">
        <v>499</v>
      </c>
      <c r="B317">
        <v>13211205</v>
      </c>
      <c r="C317" s="39">
        <v>44169</v>
      </c>
      <c r="D317" s="50">
        <v>0.29166666666666669</v>
      </c>
      <c r="E317">
        <v>557</v>
      </c>
      <c r="F317">
        <v>3.9</v>
      </c>
    </row>
    <row r="318" spans="1:6">
      <c r="A318" s="280" t="s">
        <v>499</v>
      </c>
      <c r="B318">
        <v>13211205</v>
      </c>
      <c r="C318" s="39">
        <v>44169</v>
      </c>
      <c r="D318" s="50">
        <v>0.30208333333333331</v>
      </c>
      <c r="E318">
        <v>557</v>
      </c>
      <c r="F318">
        <v>3.9</v>
      </c>
    </row>
    <row r="319" spans="1:6">
      <c r="A319" s="280" t="s">
        <v>499</v>
      </c>
      <c r="B319">
        <v>13211205</v>
      </c>
      <c r="C319" s="39">
        <v>44169</v>
      </c>
      <c r="D319" s="50">
        <v>0.3125</v>
      </c>
      <c r="E319">
        <v>557</v>
      </c>
      <c r="F319">
        <v>3.8</v>
      </c>
    </row>
    <row r="320" spans="1:6">
      <c r="A320" s="280" t="s">
        <v>499</v>
      </c>
      <c r="B320">
        <v>13211205</v>
      </c>
      <c r="C320" s="39">
        <v>44169</v>
      </c>
      <c r="D320" s="50">
        <v>0.32291666666666669</v>
      </c>
      <c r="E320">
        <v>557</v>
      </c>
      <c r="F320">
        <v>3.8</v>
      </c>
    </row>
    <row r="321" spans="1:6">
      <c r="A321" s="280" t="s">
        <v>499</v>
      </c>
      <c r="B321">
        <v>13211205</v>
      </c>
      <c r="C321" s="39">
        <v>44169</v>
      </c>
      <c r="D321" s="50">
        <v>0.33333333333333331</v>
      </c>
      <c r="E321">
        <v>557</v>
      </c>
      <c r="F321">
        <v>3.7</v>
      </c>
    </row>
    <row r="322" spans="1:6">
      <c r="A322" s="280" t="s">
        <v>499</v>
      </c>
      <c r="B322">
        <v>13211205</v>
      </c>
      <c r="C322" s="39">
        <v>44169</v>
      </c>
      <c r="D322" s="50">
        <v>0.34375</v>
      </c>
      <c r="E322">
        <v>557</v>
      </c>
      <c r="F322">
        <v>3.7</v>
      </c>
    </row>
    <row r="323" spans="1:6">
      <c r="A323" s="280" t="s">
        <v>499</v>
      </c>
      <c r="B323">
        <v>13211205</v>
      </c>
      <c r="C323" s="39">
        <v>44169</v>
      </c>
      <c r="D323" s="50">
        <v>0.35416666666666669</v>
      </c>
      <c r="E323">
        <v>557</v>
      </c>
      <c r="F323">
        <v>3.7</v>
      </c>
    </row>
    <row r="324" spans="1:6">
      <c r="A324" s="280" t="s">
        <v>499</v>
      </c>
      <c r="B324">
        <v>13211205</v>
      </c>
      <c r="C324" s="39">
        <v>44169</v>
      </c>
      <c r="D324" s="50">
        <v>0.36458333333333331</v>
      </c>
      <c r="E324">
        <v>557</v>
      </c>
      <c r="F324">
        <v>3.6</v>
      </c>
    </row>
    <row r="325" spans="1:6">
      <c r="A325" s="280" t="s">
        <v>499</v>
      </c>
      <c r="B325">
        <v>13211205</v>
      </c>
      <c r="C325" s="39">
        <v>44169</v>
      </c>
      <c r="D325" s="50">
        <v>0.375</v>
      </c>
      <c r="E325">
        <v>557</v>
      </c>
      <c r="F325">
        <v>3.6</v>
      </c>
    </row>
    <row r="326" spans="1:6">
      <c r="A326" s="280" t="s">
        <v>499</v>
      </c>
      <c r="B326">
        <v>13211205</v>
      </c>
      <c r="C326" s="39">
        <v>44169</v>
      </c>
      <c r="D326" s="50">
        <v>0.38541666666666669</v>
      </c>
      <c r="E326">
        <v>557</v>
      </c>
      <c r="F326">
        <v>3.6</v>
      </c>
    </row>
    <row r="327" spans="1:6">
      <c r="A327" s="280" t="s">
        <v>499</v>
      </c>
      <c r="B327">
        <v>13211205</v>
      </c>
      <c r="C327" s="39">
        <v>44169</v>
      </c>
      <c r="D327" s="50">
        <v>0.39583333333333331</v>
      </c>
      <c r="E327">
        <v>557</v>
      </c>
      <c r="F327">
        <v>3.5</v>
      </c>
    </row>
    <row r="328" spans="1:6">
      <c r="A328" s="280" t="s">
        <v>499</v>
      </c>
      <c r="B328">
        <v>13211205</v>
      </c>
      <c r="C328" s="39">
        <v>44169</v>
      </c>
      <c r="D328" s="50">
        <v>0.40625</v>
      </c>
      <c r="E328">
        <v>552</v>
      </c>
      <c r="F328">
        <v>3.5</v>
      </c>
    </row>
    <row r="329" spans="1:6">
      <c r="A329" s="280" t="s">
        <v>499</v>
      </c>
      <c r="B329">
        <v>13211205</v>
      </c>
      <c r="C329" s="39">
        <v>44169</v>
      </c>
      <c r="D329" s="50">
        <v>0.41666666666666669</v>
      </c>
      <c r="E329">
        <v>557</v>
      </c>
      <c r="F329">
        <v>3.5</v>
      </c>
    </row>
    <row r="330" spans="1:6">
      <c r="A330" s="280" t="s">
        <v>499</v>
      </c>
      <c r="B330">
        <v>13211205</v>
      </c>
      <c r="C330" s="39">
        <v>44169</v>
      </c>
      <c r="D330" s="50">
        <v>0.42708333333333331</v>
      </c>
      <c r="E330">
        <v>552</v>
      </c>
      <c r="F330">
        <v>3.5</v>
      </c>
    </row>
    <row r="331" spans="1:6">
      <c r="A331" s="280" t="s">
        <v>499</v>
      </c>
      <c r="B331">
        <v>13211205</v>
      </c>
      <c r="C331" s="39">
        <v>44169</v>
      </c>
      <c r="D331" s="50">
        <v>0.4375</v>
      </c>
      <c r="E331">
        <v>552</v>
      </c>
      <c r="F331">
        <v>3.6</v>
      </c>
    </row>
    <row r="332" spans="1:6">
      <c r="A332" s="280" t="s">
        <v>499</v>
      </c>
      <c r="B332">
        <v>13211205</v>
      </c>
      <c r="C332" s="39">
        <v>44169</v>
      </c>
      <c r="D332" s="50">
        <v>0.44791666666666669</v>
      </c>
      <c r="E332">
        <v>548</v>
      </c>
      <c r="F332">
        <v>3.6</v>
      </c>
    </row>
    <row r="333" spans="1:6">
      <c r="A333" s="280" t="s">
        <v>499</v>
      </c>
      <c r="B333">
        <v>13211205</v>
      </c>
      <c r="C333" s="39">
        <v>44169</v>
      </c>
      <c r="D333" s="50">
        <v>0.45833333333333331</v>
      </c>
      <c r="E333">
        <v>548</v>
      </c>
      <c r="F333">
        <v>3.6</v>
      </c>
    </row>
    <row r="334" spans="1:6">
      <c r="A334" s="280" t="s">
        <v>499</v>
      </c>
      <c r="B334">
        <v>13211205</v>
      </c>
      <c r="C334" s="39">
        <v>44169</v>
      </c>
      <c r="D334" s="50">
        <v>0.46875</v>
      </c>
      <c r="E334">
        <v>548</v>
      </c>
      <c r="F334">
        <v>3.5</v>
      </c>
    </row>
    <row r="335" spans="1:6">
      <c r="A335" s="280" t="s">
        <v>499</v>
      </c>
      <c r="B335">
        <v>13211205</v>
      </c>
      <c r="C335" s="39">
        <v>44169</v>
      </c>
      <c r="D335" s="50">
        <v>0.47916666666666669</v>
      </c>
      <c r="E335">
        <v>552</v>
      </c>
      <c r="F335">
        <v>3.6</v>
      </c>
    </row>
    <row r="336" spans="1:6">
      <c r="A336" s="280" t="s">
        <v>499</v>
      </c>
      <c r="B336">
        <v>13211205</v>
      </c>
      <c r="C336" s="39">
        <v>44169</v>
      </c>
      <c r="D336" s="50">
        <v>0.48958333333333331</v>
      </c>
      <c r="E336">
        <v>544</v>
      </c>
      <c r="F336">
        <v>3.7</v>
      </c>
    </row>
    <row r="337" spans="1:6">
      <c r="A337" s="280" t="s">
        <v>499</v>
      </c>
      <c r="B337">
        <v>13211205</v>
      </c>
      <c r="C337" s="39">
        <v>44169</v>
      </c>
      <c r="D337" s="50">
        <v>0.5</v>
      </c>
      <c r="E337">
        <v>548</v>
      </c>
      <c r="F337">
        <v>3.7</v>
      </c>
    </row>
    <row r="338" spans="1:6">
      <c r="A338" s="280" t="s">
        <v>499</v>
      </c>
      <c r="B338">
        <v>13211205</v>
      </c>
      <c r="C338" s="39">
        <v>44169</v>
      </c>
      <c r="D338" s="50">
        <v>0.51041666666666663</v>
      </c>
      <c r="E338">
        <v>540</v>
      </c>
      <c r="F338">
        <v>3.8</v>
      </c>
    </row>
    <row r="339" spans="1:6">
      <c r="A339" s="280" t="s">
        <v>499</v>
      </c>
      <c r="B339">
        <v>13211205</v>
      </c>
      <c r="C339" s="39">
        <v>44169</v>
      </c>
      <c r="D339" s="50">
        <v>0.52083333333333337</v>
      </c>
      <c r="E339">
        <v>540</v>
      </c>
      <c r="F339">
        <v>3.8</v>
      </c>
    </row>
    <row r="340" spans="1:6">
      <c r="A340" s="280" t="s">
        <v>499</v>
      </c>
      <c r="B340">
        <v>13211205</v>
      </c>
      <c r="C340" s="39">
        <v>44169</v>
      </c>
      <c r="D340" s="50">
        <v>0.53125</v>
      </c>
      <c r="E340">
        <v>540</v>
      </c>
      <c r="F340">
        <v>3.9</v>
      </c>
    </row>
    <row r="341" spans="1:6">
      <c r="A341" s="280" t="s">
        <v>499</v>
      </c>
      <c r="B341">
        <v>13211205</v>
      </c>
      <c r="C341" s="39">
        <v>44169</v>
      </c>
      <c r="D341" s="50">
        <v>0.54166666666666663</v>
      </c>
      <c r="E341">
        <v>540</v>
      </c>
      <c r="F341">
        <v>4</v>
      </c>
    </row>
    <row r="342" spans="1:6">
      <c r="A342" s="280" t="s">
        <v>499</v>
      </c>
      <c r="B342">
        <v>13211205</v>
      </c>
      <c r="C342" s="39">
        <v>44169</v>
      </c>
      <c r="D342" s="50">
        <v>0.55208333333333337</v>
      </c>
      <c r="E342">
        <v>540</v>
      </c>
      <c r="F342">
        <v>4.0999999999999996</v>
      </c>
    </row>
    <row r="343" spans="1:6">
      <c r="A343" s="280" t="s">
        <v>499</v>
      </c>
      <c r="B343">
        <v>13211205</v>
      </c>
      <c r="C343" s="39">
        <v>44169</v>
      </c>
      <c r="D343" s="50">
        <v>0.5625</v>
      </c>
      <c r="E343">
        <v>535</v>
      </c>
      <c r="F343">
        <v>4.2</v>
      </c>
    </row>
    <row r="344" spans="1:6">
      <c r="A344" s="280" t="s">
        <v>499</v>
      </c>
      <c r="B344">
        <v>13211205</v>
      </c>
      <c r="C344" s="39">
        <v>44169</v>
      </c>
      <c r="D344" s="50">
        <v>0.57291666666666663</v>
      </c>
      <c r="E344">
        <v>535</v>
      </c>
      <c r="F344">
        <v>4.2</v>
      </c>
    </row>
    <row r="345" spans="1:6">
      <c r="A345" s="280" t="s">
        <v>499</v>
      </c>
      <c r="B345">
        <v>13211205</v>
      </c>
      <c r="C345" s="39">
        <v>44169</v>
      </c>
      <c r="D345" s="50">
        <v>0.58333333333333337</v>
      </c>
      <c r="E345">
        <v>535</v>
      </c>
      <c r="F345">
        <v>4.3</v>
      </c>
    </row>
    <row r="346" spans="1:6">
      <c r="A346" s="280" t="s">
        <v>499</v>
      </c>
      <c r="B346">
        <v>13211205</v>
      </c>
      <c r="C346" s="39">
        <v>44169</v>
      </c>
      <c r="D346" s="50">
        <v>0.59375</v>
      </c>
      <c r="E346">
        <v>531</v>
      </c>
      <c r="F346">
        <v>4.3</v>
      </c>
    </row>
    <row r="347" spans="1:6">
      <c r="A347" s="280" t="s">
        <v>499</v>
      </c>
      <c r="B347">
        <v>13211205</v>
      </c>
      <c r="C347" s="39">
        <v>44169</v>
      </c>
      <c r="D347" s="50">
        <v>0.60416666666666663</v>
      </c>
      <c r="E347">
        <v>531</v>
      </c>
      <c r="F347">
        <v>4.3</v>
      </c>
    </row>
    <row r="348" spans="1:6">
      <c r="A348" s="280" t="s">
        <v>499</v>
      </c>
      <c r="B348">
        <v>13211205</v>
      </c>
      <c r="C348" s="39">
        <v>44169</v>
      </c>
      <c r="D348" s="50">
        <v>0.61458333333333337</v>
      </c>
      <c r="E348">
        <v>531</v>
      </c>
      <c r="F348">
        <v>4.5</v>
      </c>
    </row>
    <row r="349" spans="1:6">
      <c r="A349" s="280" t="s">
        <v>499</v>
      </c>
      <c r="B349">
        <v>13211205</v>
      </c>
      <c r="C349" s="39">
        <v>44169</v>
      </c>
      <c r="D349" s="50">
        <v>0.625</v>
      </c>
      <c r="E349">
        <v>531</v>
      </c>
      <c r="F349">
        <v>4.4000000000000004</v>
      </c>
    </row>
    <row r="350" spans="1:6">
      <c r="A350" s="280" t="s">
        <v>499</v>
      </c>
      <c r="B350">
        <v>13211205</v>
      </c>
      <c r="C350" s="39">
        <v>44169</v>
      </c>
      <c r="D350" s="50">
        <v>0.63541666666666663</v>
      </c>
      <c r="E350">
        <v>535</v>
      </c>
      <c r="F350">
        <v>4.4000000000000004</v>
      </c>
    </row>
    <row r="351" spans="1:6">
      <c r="A351" s="280" t="s">
        <v>499</v>
      </c>
      <c r="B351">
        <v>13211205</v>
      </c>
      <c r="C351" s="39">
        <v>44169</v>
      </c>
      <c r="D351" s="50">
        <v>0.64583333333333337</v>
      </c>
      <c r="E351">
        <v>531</v>
      </c>
      <c r="F351">
        <v>4.5</v>
      </c>
    </row>
    <row r="352" spans="1:6">
      <c r="A352" s="280" t="s">
        <v>499</v>
      </c>
      <c r="B352">
        <v>13211205</v>
      </c>
      <c r="C352" s="39">
        <v>44169</v>
      </c>
      <c r="D352" s="50">
        <v>0.65625</v>
      </c>
      <c r="E352">
        <v>531</v>
      </c>
      <c r="F352">
        <v>4.5999999999999996</v>
      </c>
    </row>
    <row r="353" spans="1:6">
      <c r="A353" s="280" t="s">
        <v>499</v>
      </c>
      <c r="B353">
        <v>13211205</v>
      </c>
      <c r="C353" s="39">
        <v>44169</v>
      </c>
      <c r="D353" s="50">
        <v>0.66666666666666663</v>
      </c>
      <c r="E353">
        <v>531</v>
      </c>
      <c r="F353">
        <v>4.5999999999999996</v>
      </c>
    </row>
    <row r="354" spans="1:6">
      <c r="A354" s="280" t="s">
        <v>499</v>
      </c>
      <c r="B354">
        <v>13211205</v>
      </c>
      <c r="C354" s="39">
        <v>44169</v>
      </c>
      <c r="D354" s="50">
        <v>0.67708333333333337</v>
      </c>
      <c r="E354">
        <v>531</v>
      </c>
      <c r="F354">
        <v>4.5999999999999996</v>
      </c>
    </row>
    <row r="355" spans="1:6">
      <c r="A355" s="280" t="s">
        <v>499</v>
      </c>
      <c r="B355">
        <v>13211205</v>
      </c>
      <c r="C355" s="39">
        <v>44169</v>
      </c>
      <c r="D355" s="50">
        <v>0.6875</v>
      </c>
      <c r="E355">
        <v>531</v>
      </c>
      <c r="F355">
        <v>4.5999999999999996</v>
      </c>
    </row>
    <row r="356" spans="1:6">
      <c r="A356" s="280" t="s">
        <v>499</v>
      </c>
      <c r="B356">
        <v>13211205</v>
      </c>
      <c r="C356" s="39">
        <v>44169</v>
      </c>
      <c r="D356" s="50">
        <v>0.69791666666666663</v>
      </c>
      <c r="E356">
        <v>531</v>
      </c>
      <c r="F356">
        <v>4.5999999999999996</v>
      </c>
    </row>
    <row r="357" spans="1:6">
      <c r="A357" s="280" t="s">
        <v>499</v>
      </c>
      <c r="B357">
        <v>13211205</v>
      </c>
      <c r="C357" s="39">
        <v>44169</v>
      </c>
      <c r="D357" s="50">
        <v>0.70833333333333337</v>
      </c>
      <c r="E357">
        <v>527</v>
      </c>
      <c r="F357">
        <v>4.5999999999999996</v>
      </c>
    </row>
    <row r="358" spans="1:6">
      <c r="A358" s="280" t="s">
        <v>499</v>
      </c>
      <c r="B358">
        <v>13211205</v>
      </c>
      <c r="C358" s="39">
        <v>44169</v>
      </c>
      <c r="D358" s="50">
        <v>0.71875</v>
      </c>
      <c r="E358">
        <v>531</v>
      </c>
      <c r="F358">
        <v>4.5999999999999996</v>
      </c>
    </row>
    <row r="359" spans="1:6">
      <c r="A359" s="280" t="s">
        <v>499</v>
      </c>
      <c r="B359">
        <v>13211205</v>
      </c>
      <c r="C359" s="39">
        <v>44169</v>
      </c>
      <c r="D359" s="50">
        <v>0.72916666666666663</v>
      </c>
      <c r="E359">
        <v>531</v>
      </c>
      <c r="F359">
        <v>4.7</v>
      </c>
    </row>
    <row r="360" spans="1:6">
      <c r="A360" s="280" t="s">
        <v>499</v>
      </c>
      <c r="B360">
        <v>13211205</v>
      </c>
      <c r="C360" s="39">
        <v>44169</v>
      </c>
      <c r="D360" s="50">
        <v>0.73958333333333337</v>
      </c>
      <c r="E360">
        <v>535</v>
      </c>
      <c r="F360">
        <v>4.7</v>
      </c>
    </row>
    <row r="361" spans="1:6">
      <c r="A361" s="280" t="s">
        <v>499</v>
      </c>
      <c r="B361">
        <v>13211205</v>
      </c>
      <c r="C361" s="39">
        <v>44169</v>
      </c>
      <c r="D361" s="50">
        <v>0.75</v>
      </c>
      <c r="E361">
        <v>531</v>
      </c>
      <c r="F361">
        <v>4.5999999999999996</v>
      </c>
    </row>
    <row r="362" spans="1:6">
      <c r="A362" s="280" t="s">
        <v>499</v>
      </c>
      <c r="B362">
        <v>13211205</v>
      </c>
      <c r="C362" s="39">
        <v>44169</v>
      </c>
      <c r="D362" s="50">
        <v>0.76041666666666663</v>
      </c>
      <c r="E362">
        <v>531</v>
      </c>
      <c r="F362">
        <v>4.7</v>
      </c>
    </row>
    <row r="363" spans="1:6">
      <c r="A363" s="280" t="s">
        <v>499</v>
      </c>
      <c r="B363">
        <v>13211205</v>
      </c>
      <c r="C363" s="39">
        <v>44169</v>
      </c>
      <c r="D363" s="50">
        <v>0.77083333333333337</v>
      </c>
      <c r="E363">
        <v>531</v>
      </c>
      <c r="F363">
        <v>4.5999999999999996</v>
      </c>
    </row>
    <row r="364" spans="1:6">
      <c r="A364" s="280" t="s">
        <v>499</v>
      </c>
      <c r="B364">
        <v>13211205</v>
      </c>
      <c r="C364" s="39">
        <v>44169</v>
      </c>
      <c r="D364" s="50">
        <v>0.78125</v>
      </c>
      <c r="E364">
        <v>535</v>
      </c>
      <c r="F364">
        <v>4.5999999999999996</v>
      </c>
    </row>
    <row r="365" spans="1:6">
      <c r="A365" s="280" t="s">
        <v>499</v>
      </c>
      <c r="B365">
        <v>13211205</v>
      </c>
      <c r="C365" s="39">
        <v>44169</v>
      </c>
      <c r="D365" s="50">
        <v>0.79166666666666663</v>
      </c>
      <c r="E365">
        <v>540</v>
      </c>
      <c r="F365">
        <v>4.5999999999999996</v>
      </c>
    </row>
    <row r="366" spans="1:6">
      <c r="A366" s="280" t="s">
        <v>499</v>
      </c>
      <c r="B366">
        <v>13211205</v>
      </c>
      <c r="C366" s="39">
        <v>44169</v>
      </c>
      <c r="D366" s="50">
        <v>0.80208333333333337</v>
      </c>
      <c r="E366">
        <v>540</v>
      </c>
      <c r="F366">
        <v>4.5999999999999996</v>
      </c>
    </row>
    <row r="367" spans="1:6">
      <c r="A367" s="280" t="s">
        <v>499</v>
      </c>
      <c r="B367">
        <v>13211205</v>
      </c>
      <c r="C367" s="39">
        <v>44169</v>
      </c>
      <c r="D367" s="50">
        <v>0.8125</v>
      </c>
      <c r="E367">
        <v>544</v>
      </c>
      <c r="F367">
        <v>4.5999999999999996</v>
      </c>
    </row>
    <row r="368" spans="1:6">
      <c r="A368" s="280" t="s">
        <v>499</v>
      </c>
      <c r="B368">
        <v>13211205</v>
      </c>
      <c r="C368" s="39">
        <v>44169</v>
      </c>
      <c r="D368" s="50">
        <v>0.82291666666666663</v>
      </c>
      <c r="E368">
        <v>544</v>
      </c>
      <c r="F368">
        <v>4.5999999999999996</v>
      </c>
    </row>
    <row r="369" spans="1:6">
      <c r="A369" s="280" t="s">
        <v>499</v>
      </c>
      <c r="B369">
        <v>13211205</v>
      </c>
      <c r="C369" s="39">
        <v>44169</v>
      </c>
      <c r="D369" s="50">
        <v>0.83333333333333337</v>
      </c>
      <c r="E369">
        <v>544</v>
      </c>
      <c r="F369">
        <v>4.5</v>
      </c>
    </row>
    <row r="370" spans="1:6">
      <c r="A370" s="280" t="s">
        <v>499</v>
      </c>
      <c r="B370">
        <v>13211205</v>
      </c>
      <c r="C370" s="39">
        <v>44169</v>
      </c>
      <c r="D370" s="50">
        <v>0.84375</v>
      </c>
      <c r="E370">
        <v>548</v>
      </c>
      <c r="F370">
        <v>4.5</v>
      </c>
    </row>
    <row r="371" spans="1:6">
      <c r="A371" s="280" t="s">
        <v>499</v>
      </c>
      <c r="B371">
        <v>13211205</v>
      </c>
      <c r="C371" s="39">
        <v>44169</v>
      </c>
      <c r="D371" s="50">
        <v>0.85416666666666663</v>
      </c>
      <c r="E371">
        <v>548</v>
      </c>
      <c r="F371">
        <v>4.5</v>
      </c>
    </row>
    <row r="372" spans="1:6">
      <c r="A372" s="280" t="s">
        <v>499</v>
      </c>
      <c r="B372">
        <v>13211205</v>
      </c>
      <c r="C372" s="39">
        <v>44169</v>
      </c>
      <c r="D372" s="50">
        <v>0.86458333333333337</v>
      </c>
      <c r="E372">
        <v>552</v>
      </c>
      <c r="F372">
        <v>4.5</v>
      </c>
    </row>
    <row r="373" spans="1:6">
      <c r="A373" s="280" t="s">
        <v>499</v>
      </c>
      <c r="B373">
        <v>13211205</v>
      </c>
      <c r="C373" s="39">
        <v>44169</v>
      </c>
      <c r="D373" s="50">
        <v>0.875</v>
      </c>
      <c r="E373">
        <v>548</v>
      </c>
      <c r="F373">
        <v>4.5</v>
      </c>
    </row>
    <row r="374" spans="1:6">
      <c r="A374" s="280" t="s">
        <v>499</v>
      </c>
      <c r="B374">
        <v>13211205</v>
      </c>
      <c r="C374" s="39">
        <v>44169</v>
      </c>
      <c r="D374" s="50">
        <v>0.88541666666666663</v>
      </c>
      <c r="E374">
        <v>552</v>
      </c>
      <c r="F374">
        <v>4.5</v>
      </c>
    </row>
    <row r="375" spans="1:6">
      <c r="A375" s="280" t="s">
        <v>499</v>
      </c>
      <c r="B375">
        <v>13211205</v>
      </c>
      <c r="C375" s="39">
        <v>44169</v>
      </c>
      <c r="D375" s="50">
        <v>0.89583333333333337</v>
      </c>
      <c r="E375">
        <v>557</v>
      </c>
      <c r="F375">
        <v>4.5</v>
      </c>
    </row>
    <row r="376" spans="1:6">
      <c r="A376" s="280" t="s">
        <v>499</v>
      </c>
      <c r="B376">
        <v>13211205</v>
      </c>
      <c r="C376" s="39">
        <v>44169</v>
      </c>
      <c r="D376" s="50">
        <v>0.90625</v>
      </c>
      <c r="E376">
        <v>557</v>
      </c>
      <c r="F376">
        <v>4.4000000000000004</v>
      </c>
    </row>
    <row r="377" spans="1:6">
      <c r="A377" s="280" t="s">
        <v>499</v>
      </c>
      <c r="B377">
        <v>13211205</v>
      </c>
      <c r="C377" s="39">
        <v>44169</v>
      </c>
      <c r="D377" s="50">
        <v>0.91666666666666663</v>
      </c>
      <c r="E377">
        <v>561</v>
      </c>
      <c r="F377">
        <v>4.4000000000000004</v>
      </c>
    </row>
    <row r="378" spans="1:6">
      <c r="A378" s="280" t="s">
        <v>499</v>
      </c>
      <c r="B378">
        <v>13211205</v>
      </c>
      <c r="C378" s="39">
        <v>44169</v>
      </c>
      <c r="D378" s="50">
        <v>0.92708333333333337</v>
      </c>
      <c r="E378">
        <v>561</v>
      </c>
      <c r="F378">
        <v>4.5</v>
      </c>
    </row>
    <row r="379" spans="1:6">
      <c r="A379" s="280" t="s">
        <v>499</v>
      </c>
      <c r="B379">
        <v>13211205</v>
      </c>
      <c r="C379" s="39">
        <v>44169</v>
      </c>
      <c r="D379" s="50">
        <v>0.9375</v>
      </c>
      <c r="E379">
        <v>561</v>
      </c>
      <c r="F379">
        <v>4.4000000000000004</v>
      </c>
    </row>
    <row r="380" spans="1:6">
      <c r="A380" s="280" t="s">
        <v>499</v>
      </c>
      <c r="B380">
        <v>13211205</v>
      </c>
      <c r="C380" s="39">
        <v>44169</v>
      </c>
      <c r="D380" s="50">
        <v>0.94791666666666663</v>
      </c>
      <c r="E380">
        <v>561</v>
      </c>
      <c r="F380">
        <v>4.4000000000000004</v>
      </c>
    </row>
    <row r="381" spans="1:6">
      <c r="A381" s="280" t="s">
        <v>499</v>
      </c>
      <c r="B381">
        <v>13211205</v>
      </c>
      <c r="C381" s="39">
        <v>44169</v>
      </c>
      <c r="D381" s="50">
        <v>0.95833333333333337</v>
      </c>
      <c r="E381">
        <v>565</v>
      </c>
      <c r="F381">
        <v>4.4000000000000004</v>
      </c>
    </row>
    <row r="382" spans="1:6">
      <c r="A382" s="280" t="s">
        <v>499</v>
      </c>
      <c r="B382">
        <v>13211205</v>
      </c>
      <c r="C382" s="39">
        <v>44169</v>
      </c>
      <c r="D382" s="50">
        <v>0.96875</v>
      </c>
      <c r="E382">
        <v>565</v>
      </c>
      <c r="F382">
        <v>4.4000000000000004</v>
      </c>
    </row>
    <row r="383" spans="1:6">
      <c r="A383" s="280" t="s">
        <v>499</v>
      </c>
      <c r="B383">
        <v>13211205</v>
      </c>
      <c r="C383" s="39">
        <v>44169</v>
      </c>
      <c r="D383" s="50">
        <v>0.97916666666666663</v>
      </c>
      <c r="E383">
        <v>561</v>
      </c>
      <c r="F383">
        <v>4.3</v>
      </c>
    </row>
    <row r="384" spans="1:6">
      <c r="A384" s="280" t="s">
        <v>499</v>
      </c>
      <c r="B384">
        <v>13211205</v>
      </c>
      <c r="C384" s="39">
        <v>44169</v>
      </c>
      <c r="D384" s="50">
        <v>0.98958333333333337</v>
      </c>
      <c r="E384">
        <v>565</v>
      </c>
      <c r="F384">
        <v>4.4000000000000004</v>
      </c>
    </row>
    <row r="385" spans="1:6">
      <c r="A385" s="280" t="s">
        <v>499</v>
      </c>
      <c r="B385">
        <v>13211205</v>
      </c>
      <c r="C385" s="39">
        <v>44170</v>
      </c>
      <c r="D385" s="50">
        <v>0</v>
      </c>
      <c r="E385">
        <v>561</v>
      </c>
      <c r="F385">
        <v>4.3</v>
      </c>
    </row>
    <row r="386" spans="1:6">
      <c r="A386" s="280" t="s">
        <v>499</v>
      </c>
      <c r="B386">
        <v>13211205</v>
      </c>
      <c r="C386" s="39">
        <v>44170</v>
      </c>
      <c r="D386" s="50">
        <v>1.0416666666666666E-2</v>
      </c>
      <c r="E386">
        <v>561</v>
      </c>
      <c r="F386">
        <v>4.2</v>
      </c>
    </row>
    <row r="387" spans="1:6">
      <c r="A387" s="280" t="s">
        <v>499</v>
      </c>
      <c r="B387">
        <v>13211205</v>
      </c>
      <c r="C387" s="39">
        <v>44170</v>
      </c>
      <c r="D387" s="50">
        <v>2.0833333333333332E-2</v>
      </c>
      <c r="E387">
        <v>565</v>
      </c>
      <c r="F387">
        <v>4.2</v>
      </c>
    </row>
    <row r="388" spans="1:6">
      <c r="A388" s="280" t="s">
        <v>499</v>
      </c>
      <c r="B388">
        <v>13211205</v>
      </c>
      <c r="C388" s="39">
        <v>44170</v>
      </c>
      <c r="D388" s="50">
        <v>3.125E-2</v>
      </c>
      <c r="E388">
        <v>565</v>
      </c>
      <c r="F388">
        <v>4.2</v>
      </c>
    </row>
    <row r="389" spans="1:6">
      <c r="A389" s="280" t="s">
        <v>499</v>
      </c>
      <c r="B389">
        <v>13211205</v>
      </c>
      <c r="C389" s="39">
        <v>44170</v>
      </c>
      <c r="D389" s="50">
        <v>4.1666666666666664E-2</v>
      </c>
      <c r="E389">
        <v>565</v>
      </c>
      <c r="F389">
        <v>4.2</v>
      </c>
    </row>
    <row r="390" spans="1:6">
      <c r="A390" s="280" t="s">
        <v>499</v>
      </c>
      <c r="B390">
        <v>13211205</v>
      </c>
      <c r="C390" s="39">
        <v>44170</v>
      </c>
      <c r="D390" s="50">
        <v>5.2083333333333336E-2</v>
      </c>
      <c r="E390">
        <v>565</v>
      </c>
      <c r="F390">
        <v>4.0999999999999996</v>
      </c>
    </row>
    <row r="391" spans="1:6">
      <c r="A391" s="280" t="s">
        <v>499</v>
      </c>
      <c r="B391">
        <v>13211205</v>
      </c>
      <c r="C391" s="39">
        <v>44170</v>
      </c>
      <c r="D391" s="50">
        <v>6.25E-2</v>
      </c>
      <c r="E391">
        <v>565</v>
      </c>
      <c r="F391">
        <v>4.2</v>
      </c>
    </row>
    <row r="392" spans="1:6">
      <c r="A392" s="280" t="s">
        <v>499</v>
      </c>
      <c r="B392">
        <v>13211205</v>
      </c>
      <c r="C392" s="39">
        <v>44170</v>
      </c>
      <c r="D392" s="50">
        <v>7.2916666666666671E-2</v>
      </c>
      <c r="E392">
        <v>565</v>
      </c>
      <c r="F392">
        <v>4.0999999999999996</v>
      </c>
    </row>
    <row r="393" spans="1:6">
      <c r="A393" s="280" t="s">
        <v>499</v>
      </c>
      <c r="B393">
        <v>13211205</v>
      </c>
      <c r="C393" s="39">
        <v>44170</v>
      </c>
      <c r="D393" s="50">
        <v>8.3333333333333329E-2</v>
      </c>
      <c r="E393">
        <v>565</v>
      </c>
      <c r="F393">
        <v>4.0999999999999996</v>
      </c>
    </row>
    <row r="394" spans="1:6">
      <c r="A394" s="280" t="s">
        <v>499</v>
      </c>
      <c r="B394">
        <v>13211205</v>
      </c>
      <c r="C394" s="39">
        <v>44170</v>
      </c>
      <c r="D394" s="50">
        <v>9.375E-2</v>
      </c>
      <c r="E394">
        <v>561</v>
      </c>
      <c r="F394">
        <v>4.0999999999999996</v>
      </c>
    </row>
    <row r="395" spans="1:6">
      <c r="A395" s="280" t="s">
        <v>499</v>
      </c>
      <c r="B395">
        <v>13211205</v>
      </c>
      <c r="C395" s="39">
        <v>44170</v>
      </c>
      <c r="D395" s="50">
        <v>0.10416666666666667</v>
      </c>
      <c r="E395">
        <v>561</v>
      </c>
      <c r="F395">
        <v>4</v>
      </c>
    </row>
    <row r="396" spans="1:6">
      <c r="A396" s="280" t="s">
        <v>499</v>
      </c>
      <c r="B396">
        <v>13211205</v>
      </c>
      <c r="C396" s="39">
        <v>44170</v>
      </c>
      <c r="D396" s="50">
        <v>0.11458333333333333</v>
      </c>
      <c r="E396">
        <v>561</v>
      </c>
      <c r="F396">
        <v>4</v>
      </c>
    </row>
    <row r="397" spans="1:6">
      <c r="A397" s="280" t="s">
        <v>499</v>
      </c>
      <c r="B397">
        <v>13211205</v>
      </c>
      <c r="C397" s="39">
        <v>44170</v>
      </c>
      <c r="D397" s="50">
        <v>0.125</v>
      </c>
      <c r="E397">
        <v>561</v>
      </c>
      <c r="F397">
        <v>3.9</v>
      </c>
    </row>
    <row r="398" spans="1:6">
      <c r="A398" s="280" t="s">
        <v>499</v>
      </c>
      <c r="B398">
        <v>13211205</v>
      </c>
      <c r="C398" s="39">
        <v>44170</v>
      </c>
      <c r="D398" s="50">
        <v>0.13541666666666666</v>
      </c>
      <c r="E398">
        <v>561</v>
      </c>
      <c r="F398">
        <v>3.9</v>
      </c>
    </row>
    <row r="399" spans="1:6">
      <c r="A399" s="280" t="s">
        <v>499</v>
      </c>
      <c r="B399">
        <v>13211205</v>
      </c>
      <c r="C399" s="39">
        <v>44170</v>
      </c>
      <c r="D399" s="50">
        <v>0.14583333333333334</v>
      </c>
      <c r="E399">
        <v>561</v>
      </c>
      <c r="F399">
        <v>3.9</v>
      </c>
    </row>
    <row r="400" spans="1:6">
      <c r="A400" s="280" t="s">
        <v>499</v>
      </c>
      <c r="B400">
        <v>13211205</v>
      </c>
      <c r="C400" s="39">
        <v>44170</v>
      </c>
      <c r="D400" s="50">
        <v>0.15625</v>
      </c>
      <c r="E400">
        <v>561</v>
      </c>
      <c r="F400">
        <v>3.8</v>
      </c>
    </row>
    <row r="401" spans="1:6">
      <c r="A401" s="280" t="s">
        <v>499</v>
      </c>
      <c r="B401">
        <v>13211205</v>
      </c>
      <c r="C401" s="39">
        <v>44170</v>
      </c>
      <c r="D401" s="50">
        <v>0.16666666666666666</v>
      </c>
      <c r="E401">
        <v>557</v>
      </c>
      <c r="F401">
        <v>3.8</v>
      </c>
    </row>
    <row r="402" spans="1:6">
      <c r="A402" s="280" t="s">
        <v>499</v>
      </c>
      <c r="B402">
        <v>13211205</v>
      </c>
      <c r="C402" s="39">
        <v>44170</v>
      </c>
      <c r="D402" s="50">
        <v>0.17708333333333334</v>
      </c>
      <c r="E402">
        <v>561</v>
      </c>
      <c r="F402">
        <v>3.8</v>
      </c>
    </row>
    <row r="403" spans="1:6">
      <c r="A403" s="280" t="s">
        <v>499</v>
      </c>
      <c r="B403">
        <v>13211205</v>
      </c>
      <c r="C403" s="39">
        <v>44170</v>
      </c>
      <c r="D403" s="50">
        <v>0.1875</v>
      </c>
      <c r="E403">
        <v>557</v>
      </c>
      <c r="F403">
        <v>3.8</v>
      </c>
    </row>
    <row r="404" spans="1:6">
      <c r="A404" s="280" t="s">
        <v>499</v>
      </c>
      <c r="B404">
        <v>13211205</v>
      </c>
      <c r="C404" s="39">
        <v>44170</v>
      </c>
      <c r="D404" s="50">
        <v>0.19791666666666666</v>
      </c>
      <c r="E404">
        <v>561</v>
      </c>
      <c r="F404">
        <v>3.7</v>
      </c>
    </row>
    <row r="405" spans="1:6">
      <c r="A405" s="280" t="s">
        <v>499</v>
      </c>
      <c r="B405">
        <v>13211205</v>
      </c>
      <c r="C405" s="39">
        <v>44170</v>
      </c>
      <c r="D405" s="50">
        <v>0.20833333333333334</v>
      </c>
      <c r="E405">
        <v>557</v>
      </c>
      <c r="F405">
        <v>3.8</v>
      </c>
    </row>
    <row r="406" spans="1:6">
      <c r="A406" s="280" t="s">
        <v>499</v>
      </c>
      <c r="B406">
        <v>13211205</v>
      </c>
      <c r="C406" s="39">
        <v>44170</v>
      </c>
      <c r="D406" s="50">
        <v>0.21875</v>
      </c>
      <c r="E406">
        <v>561</v>
      </c>
      <c r="F406">
        <v>3.6</v>
      </c>
    </row>
    <row r="407" spans="1:6">
      <c r="A407" s="280" t="s">
        <v>499</v>
      </c>
      <c r="B407">
        <v>13211205</v>
      </c>
      <c r="C407" s="39">
        <v>44170</v>
      </c>
      <c r="D407" s="50">
        <v>0.22916666666666666</v>
      </c>
      <c r="E407">
        <v>561</v>
      </c>
      <c r="F407">
        <v>3.7</v>
      </c>
    </row>
    <row r="408" spans="1:6">
      <c r="A408" s="280" t="s">
        <v>499</v>
      </c>
      <c r="B408">
        <v>13211205</v>
      </c>
      <c r="C408" s="39">
        <v>44170</v>
      </c>
      <c r="D408" s="50">
        <v>0.23958333333333334</v>
      </c>
      <c r="E408">
        <v>557</v>
      </c>
      <c r="F408">
        <v>3.6</v>
      </c>
    </row>
    <row r="409" spans="1:6">
      <c r="A409" s="280" t="s">
        <v>499</v>
      </c>
      <c r="B409">
        <v>13211205</v>
      </c>
      <c r="C409" s="39">
        <v>44170</v>
      </c>
      <c r="D409" s="50">
        <v>0.25</v>
      </c>
      <c r="E409">
        <v>557</v>
      </c>
      <c r="F409">
        <v>3.6</v>
      </c>
    </row>
    <row r="410" spans="1:6">
      <c r="A410" s="280" t="s">
        <v>499</v>
      </c>
      <c r="B410">
        <v>13211205</v>
      </c>
      <c r="C410" s="39">
        <v>44170</v>
      </c>
      <c r="D410" s="50">
        <v>0.26041666666666669</v>
      </c>
      <c r="E410">
        <v>561</v>
      </c>
      <c r="F410">
        <v>3.5</v>
      </c>
    </row>
    <row r="411" spans="1:6">
      <c r="A411" s="280" t="s">
        <v>499</v>
      </c>
      <c r="B411">
        <v>13211205</v>
      </c>
      <c r="C411" s="39">
        <v>44170</v>
      </c>
      <c r="D411" s="50">
        <v>0.27083333333333331</v>
      </c>
      <c r="E411">
        <v>557</v>
      </c>
      <c r="F411">
        <v>3.5</v>
      </c>
    </row>
    <row r="412" spans="1:6">
      <c r="A412" s="280" t="s">
        <v>499</v>
      </c>
      <c r="B412">
        <v>13211205</v>
      </c>
      <c r="C412" s="39">
        <v>44170</v>
      </c>
      <c r="D412" s="50">
        <v>0.28125</v>
      </c>
      <c r="E412">
        <v>557</v>
      </c>
      <c r="F412">
        <v>3.5</v>
      </c>
    </row>
    <row r="413" spans="1:6">
      <c r="A413" s="280" t="s">
        <v>499</v>
      </c>
      <c r="B413">
        <v>13211205</v>
      </c>
      <c r="C413" s="39">
        <v>44170</v>
      </c>
      <c r="D413" s="50">
        <v>0.29166666666666669</v>
      </c>
      <c r="E413">
        <v>561</v>
      </c>
      <c r="F413">
        <v>3.5</v>
      </c>
    </row>
    <row r="414" spans="1:6">
      <c r="A414" s="280" t="s">
        <v>499</v>
      </c>
      <c r="B414">
        <v>13211205</v>
      </c>
      <c r="C414" s="39">
        <v>44170</v>
      </c>
      <c r="D414" s="50">
        <v>0.30208333333333331</v>
      </c>
      <c r="E414">
        <v>557</v>
      </c>
      <c r="F414">
        <v>3.5</v>
      </c>
    </row>
    <row r="415" spans="1:6">
      <c r="A415" s="280" t="s">
        <v>499</v>
      </c>
      <c r="B415">
        <v>13211205</v>
      </c>
      <c r="C415" s="39">
        <v>44170</v>
      </c>
      <c r="D415" s="50">
        <v>0.3125</v>
      </c>
      <c r="E415">
        <v>561</v>
      </c>
      <c r="F415">
        <v>3.4</v>
      </c>
    </row>
    <row r="416" spans="1:6">
      <c r="A416" s="280" t="s">
        <v>499</v>
      </c>
      <c r="B416">
        <v>13211205</v>
      </c>
      <c r="C416" s="39">
        <v>44170</v>
      </c>
      <c r="D416" s="50">
        <v>0.32291666666666669</v>
      </c>
      <c r="E416">
        <v>557</v>
      </c>
      <c r="F416">
        <v>3.3</v>
      </c>
    </row>
    <row r="417" spans="1:6">
      <c r="A417" s="280" t="s">
        <v>499</v>
      </c>
      <c r="B417">
        <v>13211205</v>
      </c>
      <c r="C417" s="39">
        <v>44170</v>
      </c>
      <c r="D417" s="50">
        <v>0.33333333333333331</v>
      </c>
      <c r="E417">
        <v>557</v>
      </c>
      <c r="F417">
        <v>3.3</v>
      </c>
    </row>
    <row r="418" spans="1:6">
      <c r="A418" s="280" t="s">
        <v>499</v>
      </c>
      <c r="B418">
        <v>13211205</v>
      </c>
      <c r="C418" s="39">
        <v>44170</v>
      </c>
      <c r="D418" s="50">
        <v>0.34375</v>
      </c>
      <c r="E418">
        <v>557</v>
      </c>
      <c r="F418">
        <v>3.3</v>
      </c>
    </row>
    <row r="419" spans="1:6">
      <c r="A419" s="280" t="s">
        <v>499</v>
      </c>
      <c r="B419">
        <v>13211205</v>
      </c>
      <c r="C419" s="39">
        <v>44170</v>
      </c>
      <c r="D419" s="50">
        <v>0.35416666666666669</v>
      </c>
      <c r="E419">
        <v>557</v>
      </c>
      <c r="F419">
        <v>3.3</v>
      </c>
    </row>
    <row r="420" spans="1:6">
      <c r="A420" s="280" t="s">
        <v>499</v>
      </c>
      <c r="B420">
        <v>13211205</v>
      </c>
      <c r="C420" s="39">
        <v>44170</v>
      </c>
      <c r="D420" s="50">
        <v>0.36458333333333331</v>
      </c>
      <c r="E420">
        <v>557</v>
      </c>
      <c r="F420">
        <v>3.3</v>
      </c>
    </row>
    <row r="421" spans="1:6">
      <c r="A421" s="280" t="s">
        <v>499</v>
      </c>
      <c r="B421">
        <v>13211205</v>
      </c>
      <c r="C421" s="39">
        <v>44170</v>
      </c>
      <c r="D421" s="50">
        <v>0.375</v>
      </c>
      <c r="E421">
        <v>557</v>
      </c>
      <c r="F421">
        <v>3.3</v>
      </c>
    </row>
    <row r="422" spans="1:6">
      <c r="A422" s="280" t="s">
        <v>499</v>
      </c>
      <c r="B422">
        <v>13211205</v>
      </c>
      <c r="C422" s="39">
        <v>44170</v>
      </c>
      <c r="D422" s="50">
        <v>0.38541666666666669</v>
      </c>
      <c r="E422">
        <v>557</v>
      </c>
      <c r="F422">
        <v>3.2</v>
      </c>
    </row>
    <row r="423" spans="1:6">
      <c r="A423" s="280" t="s">
        <v>499</v>
      </c>
      <c r="B423">
        <v>13211205</v>
      </c>
      <c r="C423" s="39">
        <v>44170</v>
      </c>
      <c r="D423" s="50">
        <v>0.39583333333333331</v>
      </c>
      <c r="E423">
        <v>552</v>
      </c>
      <c r="F423">
        <v>3.2</v>
      </c>
    </row>
    <row r="424" spans="1:6">
      <c r="A424" s="280" t="s">
        <v>499</v>
      </c>
      <c r="B424">
        <v>13211205</v>
      </c>
      <c r="C424" s="39">
        <v>44170</v>
      </c>
      <c r="D424" s="50">
        <v>0.40625</v>
      </c>
      <c r="E424">
        <v>552</v>
      </c>
      <c r="F424">
        <v>3.2</v>
      </c>
    </row>
    <row r="425" spans="1:6">
      <c r="A425" s="280" t="s">
        <v>499</v>
      </c>
      <c r="B425">
        <v>13211205</v>
      </c>
      <c r="C425" s="39">
        <v>44170</v>
      </c>
      <c r="D425" s="50">
        <v>0.41666666666666669</v>
      </c>
      <c r="E425">
        <v>552</v>
      </c>
      <c r="F425">
        <v>3.2</v>
      </c>
    </row>
    <row r="426" spans="1:6">
      <c r="A426" s="280" t="s">
        <v>499</v>
      </c>
      <c r="B426">
        <v>13211205</v>
      </c>
      <c r="C426" s="39">
        <v>44170</v>
      </c>
      <c r="D426" s="50">
        <v>0.42708333333333331</v>
      </c>
      <c r="E426">
        <v>552</v>
      </c>
      <c r="F426">
        <v>3.2</v>
      </c>
    </row>
    <row r="427" spans="1:6">
      <c r="A427" s="280" t="s">
        <v>499</v>
      </c>
      <c r="B427">
        <v>13211205</v>
      </c>
      <c r="C427" s="39">
        <v>44170</v>
      </c>
      <c r="D427" s="50">
        <v>0.4375</v>
      </c>
      <c r="E427">
        <v>552</v>
      </c>
      <c r="F427">
        <v>3.2</v>
      </c>
    </row>
    <row r="428" spans="1:6">
      <c r="A428" s="280" t="s">
        <v>499</v>
      </c>
      <c r="B428">
        <v>13211205</v>
      </c>
      <c r="C428" s="39">
        <v>44170</v>
      </c>
      <c r="D428" s="50">
        <v>0.44791666666666669</v>
      </c>
      <c r="E428">
        <v>548</v>
      </c>
      <c r="F428">
        <v>3.2</v>
      </c>
    </row>
    <row r="429" spans="1:6">
      <c r="A429" s="280" t="s">
        <v>499</v>
      </c>
      <c r="B429">
        <v>13211205</v>
      </c>
      <c r="C429" s="39">
        <v>44170</v>
      </c>
      <c r="D429" s="50">
        <v>0.45833333333333331</v>
      </c>
      <c r="E429">
        <v>548</v>
      </c>
      <c r="F429">
        <v>3.3</v>
      </c>
    </row>
    <row r="430" spans="1:6">
      <c r="A430" s="280" t="s">
        <v>499</v>
      </c>
      <c r="B430">
        <v>13211205</v>
      </c>
      <c r="C430" s="39">
        <v>44170</v>
      </c>
      <c r="D430" s="50">
        <v>0.46875</v>
      </c>
      <c r="E430">
        <v>548</v>
      </c>
      <c r="F430">
        <v>3.3</v>
      </c>
    </row>
    <row r="431" spans="1:6">
      <c r="A431" s="280" t="s">
        <v>499</v>
      </c>
      <c r="B431">
        <v>13211205</v>
      </c>
      <c r="C431" s="39">
        <v>44170</v>
      </c>
      <c r="D431" s="50">
        <v>0.47916666666666669</v>
      </c>
      <c r="E431">
        <v>548</v>
      </c>
      <c r="F431">
        <v>3.4</v>
      </c>
    </row>
    <row r="432" spans="1:6">
      <c r="A432" s="280" t="s">
        <v>499</v>
      </c>
      <c r="B432">
        <v>13211205</v>
      </c>
      <c r="C432" s="39">
        <v>44170</v>
      </c>
      <c r="D432" s="50">
        <v>0.48958333333333331</v>
      </c>
      <c r="E432">
        <v>548</v>
      </c>
      <c r="F432">
        <v>3.4</v>
      </c>
    </row>
    <row r="433" spans="1:6">
      <c r="A433" s="280" t="s">
        <v>499</v>
      </c>
      <c r="B433">
        <v>13211205</v>
      </c>
      <c r="C433" s="39">
        <v>44170</v>
      </c>
      <c r="D433" s="50">
        <v>0.5</v>
      </c>
      <c r="E433">
        <v>544</v>
      </c>
      <c r="F433">
        <v>3.4</v>
      </c>
    </row>
    <row r="434" spans="1:6">
      <c r="A434" s="280" t="s">
        <v>499</v>
      </c>
      <c r="B434">
        <v>13211205</v>
      </c>
      <c r="C434" s="39">
        <v>44170</v>
      </c>
      <c r="D434" s="50">
        <v>0.51041666666666663</v>
      </c>
      <c r="E434">
        <v>544</v>
      </c>
      <c r="F434">
        <v>3.5</v>
      </c>
    </row>
    <row r="435" spans="1:6">
      <c r="A435" s="280" t="s">
        <v>499</v>
      </c>
      <c r="B435">
        <v>13211205</v>
      </c>
      <c r="C435" s="39">
        <v>44170</v>
      </c>
      <c r="D435" s="50">
        <v>0.52083333333333337</v>
      </c>
      <c r="E435">
        <v>540</v>
      </c>
      <c r="F435">
        <v>3.6</v>
      </c>
    </row>
    <row r="436" spans="1:6">
      <c r="A436" s="280" t="s">
        <v>499</v>
      </c>
      <c r="B436">
        <v>13211205</v>
      </c>
      <c r="C436" s="39">
        <v>44170</v>
      </c>
      <c r="D436" s="50">
        <v>0.53125</v>
      </c>
      <c r="E436">
        <v>544</v>
      </c>
      <c r="F436">
        <v>3.8</v>
      </c>
    </row>
    <row r="437" spans="1:6">
      <c r="A437" s="280" t="s">
        <v>499</v>
      </c>
      <c r="B437">
        <v>13211205</v>
      </c>
      <c r="C437" s="39">
        <v>44170</v>
      </c>
      <c r="D437" s="50">
        <v>0.54166666666666663</v>
      </c>
      <c r="E437">
        <v>540</v>
      </c>
      <c r="F437">
        <v>3.7</v>
      </c>
    </row>
    <row r="438" spans="1:6">
      <c r="A438" s="280" t="s">
        <v>499</v>
      </c>
      <c r="B438">
        <v>13211205</v>
      </c>
      <c r="C438" s="39">
        <v>44170</v>
      </c>
      <c r="D438" s="50">
        <v>0.55208333333333337</v>
      </c>
      <c r="E438">
        <v>540</v>
      </c>
      <c r="F438">
        <v>3.8</v>
      </c>
    </row>
    <row r="439" spans="1:6">
      <c r="A439" s="280" t="s">
        <v>499</v>
      </c>
      <c r="B439">
        <v>13211205</v>
      </c>
      <c r="C439" s="39">
        <v>44170</v>
      </c>
      <c r="D439" s="50">
        <v>0.5625</v>
      </c>
      <c r="E439">
        <v>535</v>
      </c>
      <c r="F439">
        <v>3.8</v>
      </c>
    </row>
    <row r="440" spans="1:6">
      <c r="A440" s="280" t="s">
        <v>499</v>
      </c>
      <c r="B440">
        <v>13211205</v>
      </c>
      <c r="C440" s="39">
        <v>44170</v>
      </c>
      <c r="D440" s="50">
        <v>0.57291666666666663</v>
      </c>
      <c r="E440">
        <v>540</v>
      </c>
      <c r="F440">
        <v>3.9</v>
      </c>
    </row>
    <row r="441" spans="1:6">
      <c r="A441" s="280" t="s">
        <v>499</v>
      </c>
      <c r="B441">
        <v>13211205</v>
      </c>
      <c r="C441" s="39">
        <v>44170</v>
      </c>
      <c r="D441" s="50">
        <v>0.58333333333333337</v>
      </c>
      <c r="E441">
        <v>535</v>
      </c>
      <c r="F441">
        <v>4.0999999999999996</v>
      </c>
    </row>
    <row r="442" spans="1:6">
      <c r="A442" s="280" t="s">
        <v>499</v>
      </c>
      <c r="B442">
        <v>13211205</v>
      </c>
      <c r="C442" s="39">
        <v>44170</v>
      </c>
      <c r="D442" s="50">
        <v>0.59375</v>
      </c>
      <c r="E442">
        <v>535</v>
      </c>
      <c r="F442">
        <v>4</v>
      </c>
    </row>
    <row r="443" spans="1:6">
      <c r="A443" s="280" t="s">
        <v>499</v>
      </c>
      <c r="B443">
        <v>13211205</v>
      </c>
      <c r="C443" s="39">
        <v>44170</v>
      </c>
      <c r="D443" s="50">
        <v>0.60416666666666663</v>
      </c>
      <c r="E443">
        <v>535</v>
      </c>
      <c r="F443">
        <v>4.0999999999999996</v>
      </c>
    </row>
    <row r="444" spans="1:6">
      <c r="A444" s="280" t="s">
        <v>499</v>
      </c>
      <c r="B444">
        <v>13211205</v>
      </c>
      <c r="C444" s="39">
        <v>44170</v>
      </c>
      <c r="D444" s="50">
        <v>0.61458333333333337</v>
      </c>
      <c r="E444">
        <v>535</v>
      </c>
      <c r="F444">
        <v>4.0999999999999996</v>
      </c>
    </row>
    <row r="445" spans="1:6">
      <c r="A445" s="280" t="s">
        <v>499</v>
      </c>
      <c r="B445">
        <v>13211205</v>
      </c>
      <c r="C445" s="39">
        <v>44170</v>
      </c>
      <c r="D445" s="50">
        <v>0.625</v>
      </c>
      <c r="E445">
        <v>535</v>
      </c>
      <c r="F445">
        <v>4.2</v>
      </c>
    </row>
    <row r="446" spans="1:6">
      <c r="A446" s="280" t="s">
        <v>499</v>
      </c>
      <c r="B446">
        <v>13211205</v>
      </c>
      <c r="C446" s="39">
        <v>44170</v>
      </c>
      <c r="D446" s="50">
        <v>0.63541666666666663</v>
      </c>
      <c r="E446">
        <v>531</v>
      </c>
      <c r="F446">
        <v>4.3</v>
      </c>
    </row>
    <row r="447" spans="1:6">
      <c r="A447" s="280" t="s">
        <v>499</v>
      </c>
      <c r="B447">
        <v>13211205</v>
      </c>
      <c r="C447" s="39">
        <v>44170</v>
      </c>
      <c r="D447" s="50">
        <v>0.64583333333333337</v>
      </c>
      <c r="E447">
        <v>531</v>
      </c>
      <c r="F447">
        <v>4.3</v>
      </c>
    </row>
    <row r="448" spans="1:6">
      <c r="A448" s="280" t="s">
        <v>499</v>
      </c>
      <c r="B448">
        <v>13211205</v>
      </c>
      <c r="C448" s="39">
        <v>44170</v>
      </c>
      <c r="D448" s="50">
        <v>0.65625</v>
      </c>
      <c r="E448">
        <v>527</v>
      </c>
      <c r="F448">
        <v>4.4000000000000004</v>
      </c>
    </row>
    <row r="449" spans="1:6">
      <c r="A449" s="280" t="s">
        <v>499</v>
      </c>
      <c r="B449">
        <v>13211205</v>
      </c>
      <c r="C449" s="39">
        <v>44170</v>
      </c>
      <c r="D449" s="50">
        <v>0.66666666666666663</v>
      </c>
      <c r="E449">
        <v>527</v>
      </c>
      <c r="F449">
        <v>4.3</v>
      </c>
    </row>
    <row r="450" spans="1:6">
      <c r="A450" s="280" t="s">
        <v>499</v>
      </c>
      <c r="B450">
        <v>13211205</v>
      </c>
      <c r="C450" s="39">
        <v>44170</v>
      </c>
      <c r="D450" s="50">
        <v>0.67708333333333337</v>
      </c>
      <c r="E450">
        <v>531</v>
      </c>
      <c r="F450">
        <v>4.4000000000000004</v>
      </c>
    </row>
    <row r="451" spans="1:6">
      <c r="A451" s="280" t="s">
        <v>499</v>
      </c>
      <c r="B451">
        <v>13211205</v>
      </c>
      <c r="C451" s="39">
        <v>44170</v>
      </c>
      <c r="D451" s="50">
        <v>0.6875</v>
      </c>
      <c r="E451">
        <v>527</v>
      </c>
      <c r="F451">
        <v>4.4000000000000004</v>
      </c>
    </row>
    <row r="452" spans="1:6">
      <c r="A452" s="280" t="s">
        <v>499</v>
      </c>
      <c r="B452">
        <v>13211205</v>
      </c>
      <c r="C452" s="39">
        <v>44170</v>
      </c>
      <c r="D452" s="50">
        <v>0.69791666666666663</v>
      </c>
      <c r="E452">
        <v>527</v>
      </c>
      <c r="F452">
        <v>4.4000000000000004</v>
      </c>
    </row>
    <row r="453" spans="1:6">
      <c r="A453" s="280" t="s">
        <v>499</v>
      </c>
      <c r="B453">
        <v>13211205</v>
      </c>
      <c r="C453" s="39">
        <v>44170</v>
      </c>
      <c r="D453" s="50">
        <v>0.70833333333333337</v>
      </c>
      <c r="E453">
        <v>523</v>
      </c>
      <c r="F453">
        <v>4.4000000000000004</v>
      </c>
    </row>
    <row r="454" spans="1:6">
      <c r="A454" s="280" t="s">
        <v>499</v>
      </c>
      <c r="B454">
        <v>13211205</v>
      </c>
      <c r="C454" s="39">
        <v>44170</v>
      </c>
      <c r="D454" s="50">
        <v>0.71875</v>
      </c>
      <c r="E454">
        <v>527</v>
      </c>
      <c r="F454">
        <v>4.4000000000000004</v>
      </c>
    </row>
    <row r="455" spans="1:6">
      <c r="A455" s="280" t="s">
        <v>499</v>
      </c>
      <c r="B455">
        <v>13211205</v>
      </c>
      <c r="C455" s="39">
        <v>44170</v>
      </c>
      <c r="D455" s="50">
        <v>0.72916666666666663</v>
      </c>
      <c r="E455">
        <v>527</v>
      </c>
      <c r="F455">
        <v>4.4000000000000004</v>
      </c>
    </row>
    <row r="456" spans="1:6">
      <c r="A456" s="280" t="s">
        <v>499</v>
      </c>
      <c r="B456">
        <v>13211205</v>
      </c>
      <c r="C456" s="39">
        <v>44170</v>
      </c>
      <c r="D456" s="50">
        <v>0.73958333333333337</v>
      </c>
      <c r="E456">
        <v>527</v>
      </c>
      <c r="F456">
        <v>4.4000000000000004</v>
      </c>
    </row>
    <row r="457" spans="1:6">
      <c r="A457" s="280" t="s">
        <v>499</v>
      </c>
      <c r="B457">
        <v>13211205</v>
      </c>
      <c r="C457" s="39">
        <v>44170</v>
      </c>
      <c r="D457" s="50">
        <v>0.75</v>
      </c>
      <c r="E457">
        <v>527</v>
      </c>
      <c r="F457">
        <v>4.4000000000000004</v>
      </c>
    </row>
    <row r="458" spans="1:6">
      <c r="A458" s="280" t="s">
        <v>499</v>
      </c>
      <c r="B458">
        <v>13211205</v>
      </c>
      <c r="C458" s="39">
        <v>44170</v>
      </c>
      <c r="D458" s="50">
        <v>0.76041666666666663</v>
      </c>
      <c r="E458">
        <v>523</v>
      </c>
      <c r="F458">
        <v>4.5</v>
      </c>
    </row>
    <row r="459" spans="1:6">
      <c r="A459" s="280" t="s">
        <v>499</v>
      </c>
      <c r="B459">
        <v>13211205</v>
      </c>
      <c r="C459" s="39">
        <v>44170</v>
      </c>
      <c r="D459" s="50">
        <v>0.77083333333333337</v>
      </c>
      <c r="E459">
        <v>527</v>
      </c>
      <c r="F459">
        <v>4.4000000000000004</v>
      </c>
    </row>
    <row r="460" spans="1:6">
      <c r="A460" s="280" t="s">
        <v>499</v>
      </c>
      <c r="B460">
        <v>13211205</v>
      </c>
      <c r="C460" s="39">
        <v>44170</v>
      </c>
      <c r="D460" s="50">
        <v>0.78125</v>
      </c>
      <c r="E460">
        <v>531</v>
      </c>
      <c r="F460">
        <v>4.5</v>
      </c>
    </row>
    <row r="461" spans="1:6">
      <c r="A461" s="280" t="s">
        <v>499</v>
      </c>
      <c r="B461">
        <v>13211205</v>
      </c>
      <c r="C461" s="39">
        <v>44170</v>
      </c>
      <c r="D461" s="50">
        <v>0.79166666666666663</v>
      </c>
      <c r="E461">
        <v>531</v>
      </c>
      <c r="F461">
        <v>4.5</v>
      </c>
    </row>
    <row r="462" spans="1:6">
      <c r="A462" s="280" t="s">
        <v>499</v>
      </c>
      <c r="B462">
        <v>13211205</v>
      </c>
      <c r="C462" s="39">
        <v>44170</v>
      </c>
      <c r="D462" s="50">
        <v>0.80208333333333337</v>
      </c>
      <c r="E462">
        <v>535</v>
      </c>
      <c r="F462">
        <v>4.5</v>
      </c>
    </row>
    <row r="463" spans="1:6">
      <c r="A463" s="280" t="s">
        <v>499</v>
      </c>
      <c r="B463">
        <v>13211205</v>
      </c>
      <c r="C463" s="39">
        <v>44170</v>
      </c>
      <c r="D463" s="50">
        <v>0.8125</v>
      </c>
      <c r="E463">
        <v>535</v>
      </c>
      <c r="F463">
        <v>4.5</v>
      </c>
    </row>
    <row r="464" spans="1:6">
      <c r="A464" s="280" t="s">
        <v>499</v>
      </c>
      <c r="B464">
        <v>13211205</v>
      </c>
      <c r="C464" s="39">
        <v>44170</v>
      </c>
      <c r="D464" s="50">
        <v>0.82291666666666663</v>
      </c>
      <c r="E464">
        <v>535</v>
      </c>
      <c r="F464">
        <v>4.4000000000000004</v>
      </c>
    </row>
    <row r="465" spans="1:6">
      <c r="A465" s="280" t="s">
        <v>499</v>
      </c>
      <c r="B465">
        <v>13211205</v>
      </c>
      <c r="C465" s="39">
        <v>44170</v>
      </c>
      <c r="D465" s="50">
        <v>0.83333333333333337</v>
      </c>
      <c r="E465">
        <v>540</v>
      </c>
      <c r="F465">
        <v>4.4000000000000004</v>
      </c>
    </row>
    <row r="466" spans="1:6">
      <c r="A466" s="280" t="s">
        <v>499</v>
      </c>
      <c r="B466">
        <v>13211205</v>
      </c>
      <c r="C466" s="39">
        <v>44170</v>
      </c>
      <c r="D466" s="50">
        <v>0.84375</v>
      </c>
      <c r="E466">
        <v>540</v>
      </c>
      <c r="F466">
        <v>4.3</v>
      </c>
    </row>
    <row r="467" spans="1:6">
      <c r="A467" s="280" t="s">
        <v>499</v>
      </c>
      <c r="B467">
        <v>13211205</v>
      </c>
      <c r="C467" s="39">
        <v>44170</v>
      </c>
      <c r="D467" s="50">
        <v>0.85416666666666663</v>
      </c>
      <c r="E467">
        <v>544</v>
      </c>
      <c r="F467">
        <v>4.3</v>
      </c>
    </row>
    <row r="468" spans="1:6">
      <c r="A468" s="280" t="s">
        <v>499</v>
      </c>
      <c r="B468">
        <v>13211205</v>
      </c>
      <c r="C468" s="39">
        <v>44170</v>
      </c>
      <c r="D468" s="50">
        <v>0.86458333333333337</v>
      </c>
      <c r="E468">
        <v>544</v>
      </c>
      <c r="F468">
        <v>4.3</v>
      </c>
    </row>
    <row r="469" spans="1:6">
      <c r="A469" s="280" t="s">
        <v>499</v>
      </c>
      <c r="B469">
        <v>13211205</v>
      </c>
      <c r="C469" s="39">
        <v>44170</v>
      </c>
      <c r="D469" s="50">
        <v>0.875</v>
      </c>
      <c r="E469">
        <v>552</v>
      </c>
      <c r="F469">
        <v>4.3</v>
      </c>
    </row>
    <row r="470" spans="1:6">
      <c r="A470" s="280" t="s">
        <v>499</v>
      </c>
      <c r="B470">
        <v>13211205</v>
      </c>
      <c r="C470" s="39">
        <v>44170</v>
      </c>
      <c r="D470" s="50">
        <v>0.88541666666666663</v>
      </c>
      <c r="E470">
        <v>552</v>
      </c>
      <c r="F470">
        <v>4.4000000000000004</v>
      </c>
    </row>
    <row r="471" spans="1:6">
      <c r="A471" s="280" t="s">
        <v>499</v>
      </c>
      <c r="B471">
        <v>13211205</v>
      </c>
      <c r="C471" s="39">
        <v>44170</v>
      </c>
      <c r="D471" s="50">
        <v>0.89583333333333337</v>
      </c>
      <c r="E471">
        <v>552</v>
      </c>
      <c r="F471">
        <v>4.3</v>
      </c>
    </row>
    <row r="472" spans="1:6">
      <c r="A472" s="280" t="s">
        <v>499</v>
      </c>
      <c r="B472">
        <v>13211205</v>
      </c>
      <c r="C472" s="39">
        <v>44170</v>
      </c>
      <c r="D472" s="50">
        <v>0.90625</v>
      </c>
      <c r="E472">
        <v>552</v>
      </c>
      <c r="F472">
        <v>4.3</v>
      </c>
    </row>
    <row r="473" spans="1:6">
      <c r="A473" s="280" t="s">
        <v>499</v>
      </c>
      <c r="B473">
        <v>13211205</v>
      </c>
      <c r="C473" s="39">
        <v>44170</v>
      </c>
      <c r="D473" s="50">
        <v>0.91666666666666663</v>
      </c>
      <c r="E473">
        <v>557</v>
      </c>
      <c r="F473">
        <v>4.3</v>
      </c>
    </row>
    <row r="474" spans="1:6">
      <c r="A474" s="280" t="s">
        <v>499</v>
      </c>
      <c r="B474">
        <v>13211205</v>
      </c>
      <c r="C474" s="39">
        <v>44170</v>
      </c>
      <c r="D474" s="50">
        <v>0.92708333333333337</v>
      </c>
      <c r="E474">
        <v>557</v>
      </c>
      <c r="F474">
        <v>4.3</v>
      </c>
    </row>
    <row r="475" spans="1:6">
      <c r="A475" s="280" t="s">
        <v>499</v>
      </c>
      <c r="B475">
        <v>13211205</v>
      </c>
      <c r="C475" s="39">
        <v>44170</v>
      </c>
      <c r="D475" s="50">
        <v>0.9375</v>
      </c>
      <c r="E475">
        <v>561</v>
      </c>
      <c r="F475">
        <v>4.3</v>
      </c>
    </row>
    <row r="476" spans="1:6">
      <c r="A476" s="280" t="s">
        <v>499</v>
      </c>
      <c r="B476">
        <v>13211205</v>
      </c>
      <c r="C476" s="39">
        <v>44170</v>
      </c>
      <c r="D476" s="50">
        <v>0.94791666666666663</v>
      </c>
      <c r="E476">
        <v>561</v>
      </c>
      <c r="F476">
        <v>4.2</v>
      </c>
    </row>
    <row r="477" spans="1:6">
      <c r="A477" s="280" t="s">
        <v>499</v>
      </c>
      <c r="B477">
        <v>13211205</v>
      </c>
      <c r="C477" s="39">
        <v>44170</v>
      </c>
      <c r="D477" s="50">
        <v>0.95833333333333337</v>
      </c>
      <c r="E477">
        <v>565</v>
      </c>
      <c r="F477">
        <v>4.3</v>
      </c>
    </row>
    <row r="478" spans="1:6">
      <c r="A478" s="280" t="s">
        <v>499</v>
      </c>
      <c r="B478">
        <v>13211205</v>
      </c>
      <c r="C478" s="39">
        <v>44170</v>
      </c>
      <c r="D478" s="50">
        <v>0.96875</v>
      </c>
      <c r="E478">
        <v>561</v>
      </c>
      <c r="F478">
        <v>4.2</v>
      </c>
    </row>
    <row r="479" spans="1:6">
      <c r="A479" s="280" t="s">
        <v>499</v>
      </c>
      <c r="B479">
        <v>13211205</v>
      </c>
      <c r="C479" s="39">
        <v>44170</v>
      </c>
      <c r="D479" s="50">
        <v>0.97916666666666663</v>
      </c>
      <c r="E479">
        <v>565</v>
      </c>
      <c r="F479">
        <v>4.2</v>
      </c>
    </row>
    <row r="480" spans="1:6">
      <c r="A480" s="280" t="s">
        <v>499</v>
      </c>
      <c r="B480">
        <v>13211205</v>
      </c>
      <c r="C480" s="39">
        <v>44170</v>
      </c>
      <c r="D480" s="50">
        <v>0.98958333333333337</v>
      </c>
      <c r="E480">
        <v>570</v>
      </c>
      <c r="F480">
        <v>4.2</v>
      </c>
    </row>
    <row r="481" spans="1:6">
      <c r="A481" s="280" t="s">
        <v>499</v>
      </c>
      <c r="B481">
        <v>13211205</v>
      </c>
      <c r="C481" s="39">
        <v>44171</v>
      </c>
      <c r="D481" s="50">
        <v>0</v>
      </c>
      <c r="E481">
        <v>565</v>
      </c>
      <c r="F481">
        <v>4.2</v>
      </c>
    </row>
    <row r="482" spans="1:6">
      <c r="A482" s="280" t="s">
        <v>499</v>
      </c>
      <c r="B482">
        <v>13211205</v>
      </c>
      <c r="C482" s="39">
        <v>44171</v>
      </c>
      <c r="D482" s="50">
        <v>1.0416666666666666E-2</v>
      </c>
      <c r="E482">
        <v>565</v>
      </c>
      <c r="F482">
        <v>4.0999999999999996</v>
      </c>
    </row>
    <row r="483" spans="1:6">
      <c r="A483" s="280" t="s">
        <v>499</v>
      </c>
      <c r="B483">
        <v>13211205</v>
      </c>
      <c r="C483" s="39">
        <v>44171</v>
      </c>
      <c r="D483" s="50">
        <v>2.0833333333333332E-2</v>
      </c>
      <c r="E483">
        <v>565</v>
      </c>
      <c r="F483">
        <v>4.0999999999999996</v>
      </c>
    </row>
    <row r="484" spans="1:6">
      <c r="A484" s="280" t="s">
        <v>499</v>
      </c>
      <c r="B484">
        <v>13211205</v>
      </c>
      <c r="C484" s="39">
        <v>44171</v>
      </c>
      <c r="D484" s="50">
        <v>3.125E-2</v>
      </c>
      <c r="E484">
        <v>570</v>
      </c>
      <c r="F484">
        <v>4.0999999999999996</v>
      </c>
    </row>
    <row r="485" spans="1:6">
      <c r="A485" s="280" t="s">
        <v>499</v>
      </c>
      <c r="B485">
        <v>13211205</v>
      </c>
      <c r="C485" s="39">
        <v>44171</v>
      </c>
      <c r="D485" s="50">
        <v>4.1666666666666664E-2</v>
      </c>
      <c r="E485">
        <v>565</v>
      </c>
      <c r="F485">
        <v>4.0999999999999996</v>
      </c>
    </row>
    <row r="486" spans="1:6">
      <c r="A486" s="280" t="s">
        <v>499</v>
      </c>
      <c r="B486">
        <v>13211205</v>
      </c>
      <c r="C486" s="39">
        <v>44171</v>
      </c>
      <c r="D486" s="50">
        <v>5.2083333333333336E-2</v>
      </c>
      <c r="E486">
        <v>565</v>
      </c>
      <c r="F486">
        <v>4</v>
      </c>
    </row>
    <row r="487" spans="1:6">
      <c r="A487" s="280" t="s">
        <v>499</v>
      </c>
      <c r="B487">
        <v>13211205</v>
      </c>
      <c r="C487" s="39">
        <v>44171</v>
      </c>
      <c r="D487" s="50">
        <v>6.25E-2</v>
      </c>
      <c r="E487">
        <v>570</v>
      </c>
      <c r="F487">
        <v>4</v>
      </c>
    </row>
    <row r="488" spans="1:6">
      <c r="A488" s="280" t="s">
        <v>499</v>
      </c>
      <c r="B488">
        <v>13211205</v>
      </c>
      <c r="C488" s="39">
        <v>44171</v>
      </c>
      <c r="D488" s="50">
        <v>7.2916666666666671E-2</v>
      </c>
      <c r="E488">
        <v>565</v>
      </c>
      <c r="F488">
        <v>4</v>
      </c>
    </row>
    <row r="489" spans="1:6">
      <c r="A489" s="280" t="s">
        <v>499</v>
      </c>
      <c r="B489">
        <v>13211205</v>
      </c>
      <c r="C489" s="39">
        <v>44171</v>
      </c>
      <c r="D489" s="50">
        <v>8.3333333333333329E-2</v>
      </c>
      <c r="E489">
        <v>565</v>
      </c>
      <c r="F489">
        <v>3.9</v>
      </c>
    </row>
    <row r="490" spans="1:6">
      <c r="A490" s="280" t="s">
        <v>499</v>
      </c>
      <c r="B490">
        <v>13211205</v>
      </c>
      <c r="C490" s="39">
        <v>44171</v>
      </c>
      <c r="D490" s="50">
        <v>9.375E-2</v>
      </c>
      <c r="E490">
        <v>570</v>
      </c>
      <c r="F490">
        <v>3.9</v>
      </c>
    </row>
    <row r="491" spans="1:6">
      <c r="A491" s="280" t="s">
        <v>499</v>
      </c>
      <c r="B491">
        <v>13211205</v>
      </c>
      <c r="C491" s="39">
        <v>44171</v>
      </c>
      <c r="D491" s="50">
        <v>0.10416666666666667</v>
      </c>
      <c r="E491">
        <v>565</v>
      </c>
      <c r="F491">
        <v>4</v>
      </c>
    </row>
    <row r="492" spans="1:6">
      <c r="A492" s="280" t="s">
        <v>499</v>
      </c>
      <c r="B492">
        <v>13211205</v>
      </c>
      <c r="C492" s="39">
        <v>44171</v>
      </c>
      <c r="D492" s="50">
        <v>0.11458333333333333</v>
      </c>
      <c r="E492">
        <v>570</v>
      </c>
      <c r="F492">
        <v>3.9</v>
      </c>
    </row>
    <row r="493" spans="1:6">
      <c r="A493" s="280" t="s">
        <v>499</v>
      </c>
      <c r="B493">
        <v>13211205</v>
      </c>
      <c r="C493" s="39">
        <v>44171</v>
      </c>
      <c r="D493" s="50">
        <v>0.125</v>
      </c>
      <c r="E493">
        <v>565</v>
      </c>
      <c r="F493">
        <v>3.9</v>
      </c>
    </row>
    <row r="494" spans="1:6">
      <c r="A494" s="280" t="s">
        <v>499</v>
      </c>
      <c r="B494">
        <v>13211205</v>
      </c>
      <c r="C494" s="39">
        <v>44171</v>
      </c>
      <c r="D494" s="50">
        <v>0.13541666666666666</v>
      </c>
      <c r="E494">
        <v>565</v>
      </c>
      <c r="F494">
        <v>3.9</v>
      </c>
    </row>
    <row r="495" spans="1:6">
      <c r="A495" s="280" t="s">
        <v>499</v>
      </c>
      <c r="B495">
        <v>13211205</v>
      </c>
      <c r="C495" s="39">
        <v>44171</v>
      </c>
      <c r="D495" s="50">
        <v>0.14583333333333334</v>
      </c>
      <c r="E495">
        <v>565</v>
      </c>
      <c r="F495">
        <v>3.8</v>
      </c>
    </row>
    <row r="496" spans="1:6">
      <c r="A496" s="280" t="s">
        <v>499</v>
      </c>
      <c r="B496">
        <v>13211205</v>
      </c>
      <c r="C496" s="39">
        <v>44171</v>
      </c>
      <c r="D496" s="50">
        <v>0.15625</v>
      </c>
      <c r="E496">
        <v>565</v>
      </c>
      <c r="F496">
        <v>3.8</v>
      </c>
    </row>
    <row r="497" spans="1:6">
      <c r="A497" s="280" t="s">
        <v>499</v>
      </c>
      <c r="B497">
        <v>13211205</v>
      </c>
      <c r="C497" s="39">
        <v>44171</v>
      </c>
      <c r="D497" s="50">
        <v>0.16666666666666666</v>
      </c>
      <c r="E497">
        <v>565</v>
      </c>
      <c r="F497">
        <v>3.8</v>
      </c>
    </row>
    <row r="498" spans="1:6">
      <c r="A498" s="280" t="s">
        <v>499</v>
      </c>
      <c r="B498">
        <v>13211205</v>
      </c>
      <c r="C498" s="39">
        <v>44171</v>
      </c>
      <c r="D498" s="50">
        <v>0.17708333333333334</v>
      </c>
      <c r="E498">
        <v>565</v>
      </c>
      <c r="F498">
        <v>3.8</v>
      </c>
    </row>
    <row r="499" spans="1:6">
      <c r="A499" s="280" t="s">
        <v>499</v>
      </c>
      <c r="B499">
        <v>13211205</v>
      </c>
      <c r="C499" s="39">
        <v>44171</v>
      </c>
      <c r="D499" s="50">
        <v>0.1875</v>
      </c>
      <c r="E499">
        <v>565</v>
      </c>
      <c r="F499">
        <v>3.8</v>
      </c>
    </row>
    <row r="500" spans="1:6">
      <c r="A500" s="280" t="s">
        <v>499</v>
      </c>
      <c r="B500">
        <v>13211205</v>
      </c>
      <c r="C500" s="39">
        <v>44171</v>
      </c>
      <c r="D500" s="50">
        <v>0.19791666666666666</v>
      </c>
      <c r="E500">
        <v>561</v>
      </c>
      <c r="F500">
        <v>3.7</v>
      </c>
    </row>
    <row r="501" spans="1:6">
      <c r="A501" s="280" t="s">
        <v>499</v>
      </c>
      <c r="B501">
        <v>13211205</v>
      </c>
      <c r="C501" s="39">
        <v>44171</v>
      </c>
      <c r="D501" s="50">
        <v>0.20833333333333334</v>
      </c>
      <c r="E501">
        <v>561</v>
      </c>
      <c r="F501">
        <v>3.7</v>
      </c>
    </row>
    <row r="502" spans="1:6">
      <c r="A502" s="280" t="s">
        <v>499</v>
      </c>
      <c r="B502">
        <v>13211205</v>
      </c>
      <c r="C502" s="39">
        <v>44171</v>
      </c>
      <c r="D502" s="50">
        <v>0.21875</v>
      </c>
      <c r="E502">
        <v>565</v>
      </c>
      <c r="F502">
        <v>3.7</v>
      </c>
    </row>
    <row r="503" spans="1:6">
      <c r="A503" s="280" t="s">
        <v>499</v>
      </c>
      <c r="B503">
        <v>13211205</v>
      </c>
      <c r="C503" s="39">
        <v>44171</v>
      </c>
      <c r="D503" s="50">
        <v>0.22916666666666666</v>
      </c>
      <c r="E503">
        <v>561</v>
      </c>
      <c r="F503">
        <v>3.7</v>
      </c>
    </row>
    <row r="504" spans="1:6">
      <c r="A504" s="280" t="s">
        <v>499</v>
      </c>
      <c r="B504">
        <v>13211205</v>
      </c>
      <c r="C504" s="39">
        <v>44171</v>
      </c>
      <c r="D504" s="50">
        <v>0.23958333333333334</v>
      </c>
      <c r="E504">
        <v>561</v>
      </c>
      <c r="F504">
        <v>3.7</v>
      </c>
    </row>
    <row r="505" spans="1:6">
      <c r="A505" s="280" t="s">
        <v>499</v>
      </c>
      <c r="B505">
        <v>13211205</v>
      </c>
      <c r="C505" s="39">
        <v>44171</v>
      </c>
      <c r="D505" s="50">
        <v>0.25</v>
      </c>
      <c r="E505">
        <v>561</v>
      </c>
      <c r="F505">
        <v>3.7</v>
      </c>
    </row>
    <row r="506" spans="1:6">
      <c r="A506" s="280" t="s">
        <v>499</v>
      </c>
      <c r="B506">
        <v>13211205</v>
      </c>
      <c r="C506" s="39">
        <v>44171</v>
      </c>
      <c r="D506" s="50">
        <v>0.26041666666666669</v>
      </c>
      <c r="E506">
        <v>561</v>
      </c>
      <c r="F506">
        <v>3.6</v>
      </c>
    </row>
    <row r="507" spans="1:6">
      <c r="A507" s="280" t="s">
        <v>499</v>
      </c>
      <c r="B507">
        <v>13211205</v>
      </c>
      <c r="C507" s="39">
        <v>44171</v>
      </c>
      <c r="D507" s="50">
        <v>0.27083333333333331</v>
      </c>
      <c r="E507">
        <v>561</v>
      </c>
      <c r="F507">
        <v>3.7</v>
      </c>
    </row>
    <row r="508" spans="1:6">
      <c r="A508" s="280" t="s">
        <v>499</v>
      </c>
      <c r="B508">
        <v>13211205</v>
      </c>
      <c r="C508" s="39">
        <v>44171</v>
      </c>
      <c r="D508" s="50">
        <v>0.28125</v>
      </c>
      <c r="E508">
        <v>561</v>
      </c>
      <c r="F508">
        <v>3.6</v>
      </c>
    </row>
    <row r="509" spans="1:6">
      <c r="A509" s="280" t="s">
        <v>499</v>
      </c>
      <c r="B509">
        <v>13211205</v>
      </c>
      <c r="C509" s="39">
        <v>44171</v>
      </c>
      <c r="D509" s="50">
        <v>0.29166666666666669</v>
      </c>
      <c r="E509">
        <v>557</v>
      </c>
      <c r="F509">
        <v>3.5</v>
      </c>
    </row>
    <row r="510" spans="1:6">
      <c r="A510" s="280" t="s">
        <v>499</v>
      </c>
      <c r="B510">
        <v>13211205</v>
      </c>
      <c r="C510" s="39">
        <v>44171</v>
      </c>
      <c r="D510" s="50">
        <v>0.30208333333333331</v>
      </c>
      <c r="E510">
        <v>557</v>
      </c>
      <c r="F510">
        <v>3.6</v>
      </c>
    </row>
    <row r="511" spans="1:6">
      <c r="A511" s="280" t="s">
        <v>499</v>
      </c>
      <c r="B511">
        <v>13211205</v>
      </c>
      <c r="C511" s="39">
        <v>44171</v>
      </c>
      <c r="D511" s="50">
        <v>0.3125</v>
      </c>
      <c r="E511">
        <v>557</v>
      </c>
      <c r="F511">
        <v>3.5</v>
      </c>
    </row>
    <row r="512" spans="1:6">
      <c r="A512" s="280" t="s">
        <v>499</v>
      </c>
      <c r="B512">
        <v>13211205</v>
      </c>
      <c r="C512" s="39">
        <v>44171</v>
      </c>
      <c r="D512" s="50">
        <v>0.32291666666666669</v>
      </c>
      <c r="E512">
        <v>557</v>
      </c>
      <c r="F512">
        <v>3.5</v>
      </c>
    </row>
    <row r="513" spans="1:6">
      <c r="A513" s="280" t="s">
        <v>499</v>
      </c>
      <c r="B513">
        <v>13211205</v>
      </c>
      <c r="C513" s="39">
        <v>44171</v>
      </c>
      <c r="D513" s="50">
        <v>0.33333333333333331</v>
      </c>
      <c r="E513">
        <v>557</v>
      </c>
      <c r="F513">
        <v>3.5</v>
      </c>
    </row>
    <row r="514" spans="1:6">
      <c r="A514" s="280" t="s">
        <v>499</v>
      </c>
      <c r="B514">
        <v>13211205</v>
      </c>
      <c r="C514" s="39">
        <v>44171</v>
      </c>
      <c r="D514" s="50">
        <v>0.34375</v>
      </c>
      <c r="E514">
        <v>557</v>
      </c>
      <c r="F514">
        <v>3.5</v>
      </c>
    </row>
    <row r="515" spans="1:6">
      <c r="A515" s="280" t="s">
        <v>499</v>
      </c>
      <c r="B515">
        <v>13211205</v>
      </c>
      <c r="C515" s="39">
        <v>44171</v>
      </c>
      <c r="D515" s="50">
        <v>0.35416666666666669</v>
      </c>
      <c r="E515">
        <v>557</v>
      </c>
      <c r="F515">
        <v>3.5</v>
      </c>
    </row>
    <row r="516" spans="1:6">
      <c r="A516" s="280" t="s">
        <v>499</v>
      </c>
      <c r="B516">
        <v>13211205</v>
      </c>
      <c r="C516" s="39">
        <v>44171</v>
      </c>
      <c r="D516" s="50">
        <v>0.36458333333333331</v>
      </c>
      <c r="E516">
        <v>557</v>
      </c>
      <c r="F516">
        <v>3.5</v>
      </c>
    </row>
    <row r="517" spans="1:6">
      <c r="A517" s="280" t="s">
        <v>499</v>
      </c>
      <c r="B517">
        <v>13211205</v>
      </c>
      <c r="C517" s="39">
        <v>44171</v>
      </c>
      <c r="D517" s="50">
        <v>0.375</v>
      </c>
      <c r="E517">
        <v>552</v>
      </c>
      <c r="F517">
        <v>3.5</v>
      </c>
    </row>
    <row r="518" spans="1:6">
      <c r="A518" s="280" t="s">
        <v>499</v>
      </c>
      <c r="B518">
        <v>13211205</v>
      </c>
      <c r="C518" s="39">
        <v>44171</v>
      </c>
      <c r="D518" s="50">
        <v>0.38541666666666669</v>
      </c>
      <c r="E518">
        <v>557</v>
      </c>
      <c r="F518">
        <v>3.5</v>
      </c>
    </row>
    <row r="519" spans="1:6">
      <c r="A519" s="280" t="s">
        <v>499</v>
      </c>
      <c r="B519">
        <v>13211205</v>
      </c>
      <c r="C519" s="39">
        <v>44171</v>
      </c>
      <c r="D519" s="50">
        <v>0.39583333333333331</v>
      </c>
      <c r="E519">
        <v>557</v>
      </c>
      <c r="F519">
        <v>3.5</v>
      </c>
    </row>
    <row r="520" spans="1:6">
      <c r="A520" s="280" t="s">
        <v>499</v>
      </c>
      <c r="B520">
        <v>13211205</v>
      </c>
      <c r="C520" s="39">
        <v>44171</v>
      </c>
      <c r="D520" s="50">
        <v>0.40625</v>
      </c>
      <c r="E520">
        <v>552</v>
      </c>
      <c r="F520">
        <v>3.5</v>
      </c>
    </row>
    <row r="521" spans="1:6">
      <c r="A521" s="280" t="s">
        <v>499</v>
      </c>
      <c r="B521">
        <v>13211205</v>
      </c>
      <c r="C521" s="39">
        <v>44171</v>
      </c>
      <c r="D521" s="50">
        <v>0.41666666666666669</v>
      </c>
      <c r="E521">
        <v>552</v>
      </c>
      <c r="F521">
        <v>3.5</v>
      </c>
    </row>
    <row r="522" spans="1:6">
      <c r="A522" s="280" t="s">
        <v>499</v>
      </c>
      <c r="B522">
        <v>13211205</v>
      </c>
      <c r="C522" s="39">
        <v>44171</v>
      </c>
      <c r="D522" s="50">
        <v>0.42708333333333331</v>
      </c>
      <c r="E522">
        <v>552</v>
      </c>
      <c r="F522">
        <v>3.5</v>
      </c>
    </row>
    <row r="523" spans="1:6">
      <c r="A523" s="280" t="s">
        <v>499</v>
      </c>
      <c r="B523">
        <v>13211205</v>
      </c>
      <c r="C523" s="39">
        <v>44171</v>
      </c>
      <c r="D523" s="50">
        <v>0.4375</v>
      </c>
      <c r="E523">
        <v>548</v>
      </c>
      <c r="F523">
        <v>3.5</v>
      </c>
    </row>
    <row r="524" spans="1:6">
      <c r="A524" s="280" t="s">
        <v>499</v>
      </c>
      <c r="B524">
        <v>13211205</v>
      </c>
      <c r="C524" s="39">
        <v>44171</v>
      </c>
      <c r="D524" s="50">
        <v>0.44791666666666669</v>
      </c>
      <c r="E524">
        <v>548</v>
      </c>
      <c r="F524">
        <v>3.6</v>
      </c>
    </row>
    <row r="525" spans="1:6">
      <c r="A525" s="280" t="s">
        <v>499</v>
      </c>
      <c r="B525">
        <v>13211205</v>
      </c>
      <c r="C525" s="39">
        <v>44171</v>
      </c>
      <c r="D525" s="50">
        <v>0.45833333333333331</v>
      </c>
      <c r="E525">
        <v>552</v>
      </c>
      <c r="F525">
        <v>3.6</v>
      </c>
    </row>
    <row r="526" spans="1:6">
      <c r="A526" s="280" t="s">
        <v>499</v>
      </c>
      <c r="B526">
        <v>13211205</v>
      </c>
      <c r="C526" s="39">
        <v>44171</v>
      </c>
      <c r="D526" s="50">
        <v>0.46875</v>
      </c>
      <c r="E526">
        <v>548</v>
      </c>
      <c r="F526">
        <v>3.6</v>
      </c>
    </row>
    <row r="527" spans="1:6">
      <c r="A527" s="280" t="s">
        <v>499</v>
      </c>
      <c r="B527">
        <v>13211205</v>
      </c>
      <c r="C527" s="39">
        <v>44171</v>
      </c>
      <c r="D527" s="50">
        <v>0.47916666666666669</v>
      </c>
      <c r="E527">
        <v>548</v>
      </c>
      <c r="F527">
        <v>3.7</v>
      </c>
    </row>
    <row r="528" spans="1:6">
      <c r="A528" s="280" t="s">
        <v>499</v>
      </c>
      <c r="B528">
        <v>13211205</v>
      </c>
      <c r="C528" s="39">
        <v>44171</v>
      </c>
      <c r="D528" s="50">
        <v>0.48958333333333331</v>
      </c>
      <c r="E528">
        <v>544</v>
      </c>
      <c r="F528">
        <v>3.7</v>
      </c>
    </row>
    <row r="529" spans="1:6">
      <c r="A529" s="280" t="s">
        <v>499</v>
      </c>
      <c r="B529">
        <v>13211205</v>
      </c>
      <c r="C529" s="39">
        <v>44171</v>
      </c>
      <c r="D529" s="50">
        <v>0.5</v>
      </c>
      <c r="E529">
        <v>544</v>
      </c>
      <c r="F529">
        <v>3.8</v>
      </c>
    </row>
    <row r="530" spans="1:6">
      <c r="A530" s="280" t="s">
        <v>499</v>
      </c>
      <c r="B530">
        <v>13211205</v>
      </c>
      <c r="C530" s="39">
        <v>44171</v>
      </c>
      <c r="D530" s="50">
        <v>0.51041666666666663</v>
      </c>
      <c r="E530">
        <v>544</v>
      </c>
      <c r="F530">
        <v>3.8</v>
      </c>
    </row>
    <row r="531" spans="1:6">
      <c r="A531" s="280" t="s">
        <v>499</v>
      </c>
      <c r="B531">
        <v>13211205</v>
      </c>
      <c r="C531" s="39">
        <v>44171</v>
      </c>
      <c r="D531" s="50">
        <v>0.52083333333333337</v>
      </c>
      <c r="E531">
        <v>544</v>
      </c>
      <c r="F531">
        <v>3.8</v>
      </c>
    </row>
    <row r="532" spans="1:6">
      <c r="A532" s="280" t="s">
        <v>499</v>
      </c>
      <c r="B532">
        <v>13211205</v>
      </c>
      <c r="C532" s="39">
        <v>44171</v>
      </c>
      <c r="D532" s="50">
        <v>0.53125</v>
      </c>
      <c r="E532">
        <v>548</v>
      </c>
      <c r="F532">
        <v>3.9</v>
      </c>
    </row>
    <row r="533" spans="1:6">
      <c r="A533" s="280" t="s">
        <v>499</v>
      </c>
      <c r="B533">
        <v>13211205</v>
      </c>
      <c r="C533" s="39">
        <v>44171</v>
      </c>
      <c r="D533" s="50">
        <v>0.54166666666666663</v>
      </c>
      <c r="E533">
        <v>544</v>
      </c>
      <c r="F533">
        <v>3.9</v>
      </c>
    </row>
    <row r="534" spans="1:6">
      <c r="A534" s="280" t="s">
        <v>499</v>
      </c>
      <c r="B534">
        <v>13211205</v>
      </c>
      <c r="C534" s="39">
        <v>44171</v>
      </c>
      <c r="D534" s="50">
        <v>0.55208333333333337</v>
      </c>
      <c r="E534">
        <v>540</v>
      </c>
      <c r="F534">
        <v>4.0999999999999996</v>
      </c>
    </row>
    <row r="535" spans="1:6">
      <c r="A535" s="280" t="s">
        <v>499</v>
      </c>
      <c r="B535">
        <v>13211205</v>
      </c>
      <c r="C535" s="39">
        <v>44171</v>
      </c>
      <c r="D535" s="50">
        <v>0.5625</v>
      </c>
      <c r="E535">
        <v>544</v>
      </c>
      <c r="F535">
        <v>4.0999999999999996</v>
      </c>
    </row>
    <row r="536" spans="1:6">
      <c r="A536" s="280" t="s">
        <v>499</v>
      </c>
      <c r="B536">
        <v>13211205</v>
      </c>
      <c r="C536" s="39">
        <v>44171</v>
      </c>
      <c r="D536" s="50">
        <v>0.57291666666666663</v>
      </c>
      <c r="E536">
        <v>540</v>
      </c>
      <c r="F536">
        <v>4.0999999999999996</v>
      </c>
    </row>
    <row r="537" spans="1:6">
      <c r="A537" s="280" t="s">
        <v>499</v>
      </c>
      <c r="B537">
        <v>13211205</v>
      </c>
      <c r="C537" s="39">
        <v>44171</v>
      </c>
      <c r="D537" s="50">
        <v>0.58333333333333337</v>
      </c>
      <c r="E537">
        <v>540</v>
      </c>
      <c r="F537">
        <v>4.2</v>
      </c>
    </row>
    <row r="538" spans="1:6">
      <c r="A538" s="280" t="s">
        <v>499</v>
      </c>
      <c r="B538">
        <v>13211205</v>
      </c>
      <c r="C538" s="39">
        <v>44171</v>
      </c>
      <c r="D538" s="50">
        <v>0.59375</v>
      </c>
      <c r="E538">
        <v>540</v>
      </c>
      <c r="F538">
        <v>4.2</v>
      </c>
    </row>
    <row r="539" spans="1:6">
      <c r="A539" s="280" t="s">
        <v>499</v>
      </c>
      <c r="B539">
        <v>13211205</v>
      </c>
      <c r="C539" s="39">
        <v>44171</v>
      </c>
      <c r="D539" s="50">
        <v>0.60416666666666663</v>
      </c>
      <c r="E539">
        <v>535</v>
      </c>
      <c r="F539">
        <v>4.3</v>
      </c>
    </row>
    <row r="540" spans="1:6">
      <c r="A540" s="280" t="s">
        <v>499</v>
      </c>
      <c r="B540">
        <v>13211205</v>
      </c>
      <c r="C540" s="39">
        <v>44171</v>
      </c>
      <c r="D540" s="50">
        <v>0.61458333333333337</v>
      </c>
      <c r="E540">
        <v>535</v>
      </c>
      <c r="F540">
        <v>4.4000000000000004</v>
      </c>
    </row>
    <row r="541" spans="1:6">
      <c r="A541" s="280" t="s">
        <v>499</v>
      </c>
      <c r="B541">
        <v>13211205</v>
      </c>
      <c r="C541" s="39">
        <v>44171</v>
      </c>
      <c r="D541" s="50">
        <v>0.625</v>
      </c>
      <c r="E541">
        <v>535</v>
      </c>
      <c r="F541">
        <v>4.4000000000000004</v>
      </c>
    </row>
    <row r="542" spans="1:6">
      <c r="A542" s="280" t="s">
        <v>499</v>
      </c>
      <c r="B542">
        <v>13211205</v>
      </c>
      <c r="C542" s="39">
        <v>44171</v>
      </c>
      <c r="D542" s="50">
        <v>0.63541666666666663</v>
      </c>
      <c r="E542">
        <v>531</v>
      </c>
      <c r="F542">
        <v>4.4000000000000004</v>
      </c>
    </row>
    <row r="543" spans="1:6">
      <c r="A543" s="280" t="s">
        <v>499</v>
      </c>
      <c r="B543">
        <v>13211205</v>
      </c>
      <c r="C543" s="39">
        <v>44171</v>
      </c>
      <c r="D543" s="50">
        <v>0.64583333333333337</v>
      </c>
      <c r="E543">
        <v>531</v>
      </c>
      <c r="F543">
        <v>4.5</v>
      </c>
    </row>
    <row r="544" spans="1:6">
      <c r="A544" s="280" t="s">
        <v>499</v>
      </c>
      <c r="B544">
        <v>13211205</v>
      </c>
      <c r="C544" s="39">
        <v>44171</v>
      </c>
      <c r="D544" s="50">
        <v>0.65625</v>
      </c>
      <c r="E544">
        <v>527</v>
      </c>
      <c r="F544">
        <v>4.5</v>
      </c>
    </row>
    <row r="545" spans="1:6">
      <c r="A545" s="280" t="s">
        <v>499</v>
      </c>
      <c r="B545">
        <v>13211205</v>
      </c>
      <c r="C545" s="39">
        <v>44171</v>
      </c>
      <c r="D545" s="50">
        <v>0.66666666666666663</v>
      </c>
      <c r="E545">
        <v>531</v>
      </c>
      <c r="F545">
        <v>4.5</v>
      </c>
    </row>
    <row r="546" spans="1:6">
      <c r="A546" s="280" t="s">
        <v>499</v>
      </c>
      <c r="B546">
        <v>13211205</v>
      </c>
      <c r="C546" s="39">
        <v>44171</v>
      </c>
      <c r="D546" s="50">
        <v>0.67708333333333337</v>
      </c>
      <c r="E546">
        <v>531</v>
      </c>
      <c r="F546">
        <v>4.5999999999999996</v>
      </c>
    </row>
    <row r="547" spans="1:6">
      <c r="A547" s="280" t="s">
        <v>499</v>
      </c>
      <c r="B547">
        <v>13211205</v>
      </c>
      <c r="C547" s="39">
        <v>44171</v>
      </c>
      <c r="D547" s="50">
        <v>0.6875</v>
      </c>
      <c r="E547">
        <v>527</v>
      </c>
      <c r="F547">
        <v>4.5999999999999996</v>
      </c>
    </row>
    <row r="548" spans="1:6">
      <c r="A548" s="280" t="s">
        <v>499</v>
      </c>
      <c r="B548">
        <v>13211205</v>
      </c>
      <c r="C548" s="39">
        <v>44171</v>
      </c>
      <c r="D548" s="50">
        <v>0.69791666666666663</v>
      </c>
      <c r="E548">
        <v>527</v>
      </c>
      <c r="F548">
        <v>4.5999999999999996</v>
      </c>
    </row>
    <row r="549" spans="1:6">
      <c r="A549" s="280" t="s">
        <v>499</v>
      </c>
      <c r="B549">
        <v>13211205</v>
      </c>
      <c r="C549" s="39">
        <v>44171</v>
      </c>
      <c r="D549" s="50">
        <v>0.70833333333333337</v>
      </c>
      <c r="E549">
        <v>531</v>
      </c>
      <c r="F549">
        <v>4.7</v>
      </c>
    </row>
    <row r="550" spans="1:6">
      <c r="A550" s="280" t="s">
        <v>499</v>
      </c>
      <c r="B550">
        <v>13211205</v>
      </c>
      <c r="C550" s="39">
        <v>44171</v>
      </c>
      <c r="D550" s="50">
        <v>0.71875</v>
      </c>
      <c r="E550">
        <v>527</v>
      </c>
      <c r="F550">
        <v>4.5999999999999996</v>
      </c>
    </row>
    <row r="551" spans="1:6">
      <c r="A551" s="280" t="s">
        <v>499</v>
      </c>
      <c r="B551">
        <v>13211205</v>
      </c>
      <c r="C551" s="39">
        <v>44171</v>
      </c>
      <c r="D551" s="50">
        <v>0.72916666666666663</v>
      </c>
      <c r="E551">
        <v>527</v>
      </c>
      <c r="F551">
        <v>4.7</v>
      </c>
    </row>
    <row r="552" spans="1:6">
      <c r="A552" s="280" t="s">
        <v>499</v>
      </c>
      <c r="B552">
        <v>13211205</v>
      </c>
      <c r="C552" s="39">
        <v>44171</v>
      </c>
      <c r="D552" s="50">
        <v>0.73958333333333337</v>
      </c>
      <c r="E552">
        <v>527</v>
      </c>
      <c r="F552">
        <v>4.5999999999999996</v>
      </c>
    </row>
    <row r="553" spans="1:6">
      <c r="A553" s="280" t="s">
        <v>499</v>
      </c>
      <c r="B553">
        <v>13211205</v>
      </c>
      <c r="C553" s="39">
        <v>44171</v>
      </c>
      <c r="D553" s="50">
        <v>0.75</v>
      </c>
      <c r="E553">
        <v>531</v>
      </c>
      <c r="F553">
        <v>4.5999999999999996</v>
      </c>
    </row>
    <row r="554" spans="1:6">
      <c r="A554" s="280" t="s">
        <v>499</v>
      </c>
      <c r="B554">
        <v>13211205</v>
      </c>
      <c r="C554" s="39">
        <v>44171</v>
      </c>
      <c r="D554" s="50">
        <v>0.76041666666666663</v>
      </c>
      <c r="E554">
        <v>527</v>
      </c>
      <c r="F554">
        <v>4.7</v>
      </c>
    </row>
    <row r="555" spans="1:6">
      <c r="A555" s="280" t="s">
        <v>499</v>
      </c>
      <c r="B555">
        <v>13211205</v>
      </c>
      <c r="C555" s="39">
        <v>44171</v>
      </c>
      <c r="D555" s="50">
        <v>0.77083333333333337</v>
      </c>
      <c r="E555">
        <v>531</v>
      </c>
      <c r="F555">
        <v>4.7</v>
      </c>
    </row>
    <row r="556" spans="1:6">
      <c r="A556" s="280" t="s">
        <v>499</v>
      </c>
      <c r="B556">
        <v>13211205</v>
      </c>
      <c r="C556" s="39">
        <v>44171</v>
      </c>
      <c r="D556" s="50">
        <v>0.78125</v>
      </c>
      <c r="E556">
        <v>535</v>
      </c>
      <c r="F556">
        <v>4.7</v>
      </c>
    </row>
    <row r="557" spans="1:6">
      <c r="A557" s="280" t="s">
        <v>499</v>
      </c>
      <c r="B557">
        <v>13211205</v>
      </c>
      <c r="C557" s="39">
        <v>44171</v>
      </c>
      <c r="D557" s="50">
        <v>0.79166666666666663</v>
      </c>
      <c r="E557">
        <v>531</v>
      </c>
      <c r="F557">
        <v>4.7</v>
      </c>
    </row>
    <row r="558" spans="1:6">
      <c r="A558" s="280" t="s">
        <v>499</v>
      </c>
      <c r="B558">
        <v>13211205</v>
      </c>
      <c r="C558" s="39">
        <v>44171</v>
      </c>
      <c r="D558" s="50">
        <v>0.80208333333333337</v>
      </c>
      <c r="E558">
        <v>531</v>
      </c>
      <c r="F558">
        <v>4.5999999999999996</v>
      </c>
    </row>
    <row r="559" spans="1:6">
      <c r="A559" s="280" t="s">
        <v>499</v>
      </c>
      <c r="B559">
        <v>13211205</v>
      </c>
      <c r="C559" s="39">
        <v>44171</v>
      </c>
      <c r="D559" s="50">
        <v>0.8125</v>
      </c>
      <c r="E559">
        <v>531</v>
      </c>
      <c r="F559">
        <v>4.5999999999999996</v>
      </c>
    </row>
    <row r="560" spans="1:6">
      <c r="A560" s="280" t="s">
        <v>499</v>
      </c>
      <c r="B560">
        <v>13211205</v>
      </c>
      <c r="C560" s="39">
        <v>44171</v>
      </c>
      <c r="D560" s="50">
        <v>0.82291666666666663</v>
      </c>
      <c r="E560">
        <v>540</v>
      </c>
      <c r="F560">
        <v>4.7</v>
      </c>
    </row>
    <row r="561" spans="1:6">
      <c r="A561" s="280" t="s">
        <v>499</v>
      </c>
      <c r="B561">
        <v>13211205</v>
      </c>
      <c r="C561" s="39">
        <v>44171</v>
      </c>
      <c r="D561" s="50">
        <v>0.83333333333333337</v>
      </c>
      <c r="E561">
        <v>540</v>
      </c>
      <c r="F561">
        <v>4.5999999999999996</v>
      </c>
    </row>
    <row r="562" spans="1:6">
      <c r="A562" s="280" t="s">
        <v>499</v>
      </c>
      <c r="B562">
        <v>13211205</v>
      </c>
      <c r="C562" s="39">
        <v>44171</v>
      </c>
      <c r="D562" s="50">
        <v>0.84375</v>
      </c>
      <c r="E562">
        <v>540</v>
      </c>
      <c r="F562">
        <v>4.5999999999999996</v>
      </c>
    </row>
    <row r="563" spans="1:6">
      <c r="A563" s="280" t="s">
        <v>499</v>
      </c>
      <c r="B563">
        <v>13211205</v>
      </c>
      <c r="C563" s="39">
        <v>44171</v>
      </c>
      <c r="D563" s="50">
        <v>0.85416666666666663</v>
      </c>
      <c r="E563">
        <v>544</v>
      </c>
      <c r="F563">
        <v>4.5999999999999996</v>
      </c>
    </row>
    <row r="564" spans="1:6">
      <c r="A564" s="280" t="s">
        <v>499</v>
      </c>
      <c r="B564">
        <v>13211205</v>
      </c>
      <c r="C564" s="39">
        <v>44171</v>
      </c>
      <c r="D564" s="50">
        <v>0.86458333333333337</v>
      </c>
      <c r="E564">
        <v>544</v>
      </c>
      <c r="F564">
        <v>4.5999999999999996</v>
      </c>
    </row>
    <row r="565" spans="1:6">
      <c r="A565" s="280" t="s">
        <v>499</v>
      </c>
      <c r="B565">
        <v>13211205</v>
      </c>
      <c r="C565" s="39">
        <v>44171</v>
      </c>
      <c r="D565" s="50">
        <v>0.875</v>
      </c>
      <c r="E565">
        <v>544</v>
      </c>
      <c r="F565">
        <v>4.5999999999999996</v>
      </c>
    </row>
    <row r="566" spans="1:6">
      <c r="A566" s="280" t="s">
        <v>499</v>
      </c>
      <c r="B566">
        <v>13211205</v>
      </c>
      <c r="C566" s="39">
        <v>44171</v>
      </c>
      <c r="D566" s="50">
        <v>0.88541666666666663</v>
      </c>
      <c r="E566">
        <v>548</v>
      </c>
      <c r="F566">
        <v>4.5999999999999996</v>
      </c>
    </row>
    <row r="567" spans="1:6">
      <c r="A567" s="280" t="s">
        <v>499</v>
      </c>
      <c r="B567">
        <v>13211205</v>
      </c>
      <c r="C567" s="39">
        <v>44171</v>
      </c>
      <c r="D567" s="50">
        <v>0.89583333333333337</v>
      </c>
      <c r="E567">
        <v>548</v>
      </c>
      <c r="F567">
        <v>4.5</v>
      </c>
    </row>
    <row r="568" spans="1:6">
      <c r="A568" s="280" t="s">
        <v>499</v>
      </c>
      <c r="B568">
        <v>13211205</v>
      </c>
      <c r="C568" s="39">
        <v>44171</v>
      </c>
      <c r="D568" s="50">
        <v>0.90625</v>
      </c>
      <c r="E568">
        <v>548</v>
      </c>
      <c r="F568">
        <v>4.5</v>
      </c>
    </row>
    <row r="569" spans="1:6">
      <c r="A569" s="280" t="s">
        <v>499</v>
      </c>
      <c r="B569">
        <v>13211205</v>
      </c>
      <c r="C569" s="39">
        <v>44171</v>
      </c>
      <c r="D569" s="50">
        <v>0.91666666666666663</v>
      </c>
      <c r="E569">
        <v>552</v>
      </c>
      <c r="F569">
        <v>4.5</v>
      </c>
    </row>
    <row r="570" spans="1:6">
      <c r="A570" s="280" t="s">
        <v>499</v>
      </c>
      <c r="B570">
        <v>13211205</v>
      </c>
      <c r="C570" s="39">
        <v>44171</v>
      </c>
      <c r="D570" s="50">
        <v>0.92708333333333337</v>
      </c>
      <c r="E570">
        <v>557</v>
      </c>
      <c r="F570">
        <v>4.5</v>
      </c>
    </row>
    <row r="571" spans="1:6">
      <c r="A571" s="280" t="s">
        <v>499</v>
      </c>
      <c r="B571">
        <v>13211205</v>
      </c>
      <c r="C571" s="39">
        <v>44171</v>
      </c>
      <c r="D571" s="50">
        <v>0.9375</v>
      </c>
      <c r="E571">
        <v>557</v>
      </c>
      <c r="F571">
        <v>4.5</v>
      </c>
    </row>
    <row r="572" spans="1:6">
      <c r="A572" s="280" t="s">
        <v>499</v>
      </c>
      <c r="B572">
        <v>13211205</v>
      </c>
      <c r="C572" s="39">
        <v>44171</v>
      </c>
      <c r="D572" s="50">
        <v>0.94791666666666663</v>
      </c>
      <c r="E572">
        <v>561</v>
      </c>
      <c r="F572">
        <v>4.5</v>
      </c>
    </row>
    <row r="573" spans="1:6">
      <c r="A573" s="280" t="s">
        <v>499</v>
      </c>
      <c r="B573">
        <v>13211205</v>
      </c>
      <c r="C573" s="39">
        <v>44171</v>
      </c>
      <c r="D573" s="50">
        <v>0.95833333333333337</v>
      </c>
      <c r="E573">
        <v>561</v>
      </c>
      <c r="F573">
        <v>4.5</v>
      </c>
    </row>
    <row r="574" spans="1:6">
      <c r="A574" s="280" t="s">
        <v>499</v>
      </c>
      <c r="B574">
        <v>13211205</v>
      </c>
      <c r="C574" s="39">
        <v>44171</v>
      </c>
      <c r="D574" s="50">
        <v>0.96875</v>
      </c>
      <c r="E574">
        <v>561</v>
      </c>
      <c r="F574">
        <v>4.4000000000000004</v>
      </c>
    </row>
    <row r="575" spans="1:6">
      <c r="A575" s="280" t="s">
        <v>499</v>
      </c>
      <c r="B575">
        <v>13211205</v>
      </c>
      <c r="C575" s="39">
        <v>44171</v>
      </c>
      <c r="D575" s="50">
        <v>0.97916666666666663</v>
      </c>
      <c r="E575">
        <v>565</v>
      </c>
      <c r="F575">
        <v>4.3</v>
      </c>
    </row>
    <row r="576" spans="1:6">
      <c r="A576" s="280" t="s">
        <v>499</v>
      </c>
      <c r="B576">
        <v>13211205</v>
      </c>
      <c r="C576" s="39">
        <v>44171</v>
      </c>
      <c r="D576" s="50">
        <v>0.98958333333333337</v>
      </c>
      <c r="E576">
        <v>561</v>
      </c>
      <c r="F576">
        <v>4.4000000000000004</v>
      </c>
    </row>
    <row r="577" spans="1:6">
      <c r="A577" s="280" t="s">
        <v>499</v>
      </c>
      <c r="B577">
        <v>13211205</v>
      </c>
      <c r="C577" s="39">
        <v>44172</v>
      </c>
      <c r="D577" s="50">
        <v>0</v>
      </c>
      <c r="E577">
        <v>565</v>
      </c>
      <c r="F577">
        <v>4.4000000000000004</v>
      </c>
    </row>
    <row r="578" spans="1:6">
      <c r="A578" s="280" t="s">
        <v>499</v>
      </c>
      <c r="B578">
        <v>13211205</v>
      </c>
      <c r="C578" s="39">
        <v>44172</v>
      </c>
      <c r="D578" s="50">
        <v>1.0416666666666666E-2</v>
      </c>
      <c r="E578">
        <v>570</v>
      </c>
      <c r="F578">
        <v>4.3</v>
      </c>
    </row>
    <row r="579" spans="1:6">
      <c r="A579" s="280" t="s">
        <v>499</v>
      </c>
      <c r="B579">
        <v>13211205</v>
      </c>
      <c r="C579" s="39">
        <v>44172</v>
      </c>
      <c r="D579" s="50">
        <v>2.0833333333333332E-2</v>
      </c>
      <c r="E579">
        <v>565</v>
      </c>
      <c r="F579">
        <v>4.3</v>
      </c>
    </row>
    <row r="580" spans="1:6">
      <c r="A580" s="280" t="s">
        <v>499</v>
      </c>
      <c r="B580">
        <v>13211205</v>
      </c>
      <c r="C580" s="39">
        <v>44172</v>
      </c>
      <c r="D580" s="50">
        <v>3.125E-2</v>
      </c>
      <c r="E580">
        <v>565</v>
      </c>
      <c r="F580">
        <v>4.3</v>
      </c>
    </row>
    <row r="581" spans="1:6">
      <c r="A581" s="280" t="s">
        <v>499</v>
      </c>
      <c r="B581">
        <v>13211205</v>
      </c>
      <c r="C581" s="39">
        <v>44172</v>
      </c>
      <c r="D581" s="50">
        <v>4.1666666666666664E-2</v>
      </c>
      <c r="E581">
        <v>570</v>
      </c>
      <c r="F581">
        <v>4.4000000000000004</v>
      </c>
    </row>
    <row r="582" spans="1:6">
      <c r="A582" s="280" t="s">
        <v>499</v>
      </c>
      <c r="B582">
        <v>13211205</v>
      </c>
      <c r="C582" s="39">
        <v>44172</v>
      </c>
      <c r="D582" s="50">
        <v>5.2083333333333336E-2</v>
      </c>
      <c r="E582">
        <v>570</v>
      </c>
      <c r="F582">
        <v>4.3</v>
      </c>
    </row>
    <row r="583" spans="1:6">
      <c r="A583" s="280" t="s">
        <v>499</v>
      </c>
      <c r="B583">
        <v>13211205</v>
      </c>
      <c r="C583" s="39">
        <v>44172</v>
      </c>
      <c r="D583" s="50">
        <v>6.25E-2</v>
      </c>
      <c r="E583">
        <v>565</v>
      </c>
      <c r="F583">
        <v>4.2</v>
      </c>
    </row>
    <row r="584" spans="1:6">
      <c r="A584" s="280" t="s">
        <v>499</v>
      </c>
      <c r="B584">
        <v>13211205</v>
      </c>
      <c r="C584" s="39">
        <v>44172</v>
      </c>
      <c r="D584" s="50">
        <v>7.2916666666666671E-2</v>
      </c>
      <c r="E584">
        <v>570</v>
      </c>
      <c r="F584">
        <v>4.2</v>
      </c>
    </row>
    <row r="585" spans="1:6">
      <c r="A585" s="280" t="s">
        <v>499</v>
      </c>
      <c r="B585">
        <v>13211205</v>
      </c>
      <c r="C585" s="39">
        <v>44172</v>
      </c>
      <c r="D585" s="50">
        <v>8.3333333333333329E-2</v>
      </c>
      <c r="E585">
        <v>570</v>
      </c>
      <c r="F585">
        <v>4.2</v>
      </c>
    </row>
    <row r="586" spans="1:6">
      <c r="A586" s="280" t="s">
        <v>499</v>
      </c>
      <c r="B586">
        <v>13211205</v>
      </c>
      <c r="C586" s="39">
        <v>44172</v>
      </c>
      <c r="D586" s="50">
        <v>9.375E-2</v>
      </c>
      <c r="E586">
        <v>570</v>
      </c>
      <c r="F586">
        <v>4.2</v>
      </c>
    </row>
    <row r="587" spans="1:6">
      <c r="A587" s="280" t="s">
        <v>499</v>
      </c>
      <c r="B587">
        <v>13211205</v>
      </c>
      <c r="C587" s="39">
        <v>44172</v>
      </c>
      <c r="D587" s="50">
        <v>0.10416666666666667</v>
      </c>
      <c r="E587">
        <v>570</v>
      </c>
      <c r="F587">
        <v>4.2</v>
      </c>
    </row>
    <row r="588" spans="1:6">
      <c r="A588" s="280" t="s">
        <v>499</v>
      </c>
      <c r="B588">
        <v>13211205</v>
      </c>
      <c r="C588" s="39">
        <v>44172</v>
      </c>
      <c r="D588" s="50">
        <v>0.11458333333333333</v>
      </c>
      <c r="E588">
        <v>570</v>
      </c>
      <c r="F588">
        <v>4.0999999999999996</v>
      </c>
    </row>
    <row r="589" spans="1:6">
      <c r="A589" s="280" t="s">
        <v>499</v>
      </c>
      <c r="B589">
        <v>13211205</v>
      </c>
      <c r="C589" s="39">
        <v>44172</v>
      </c>
      <c r="D589" s="50">
        <v>0.125</v>
      </c>
      <c r="E589">
        <v>570</v>
      </c>
      <c r="F589">
        <v>4.0999999999999996</v>
      </c>
    </row>
    <row r="590" spans="1:6">
      <c r="A590" s="280" t="s">
        <v>499</v>
      </c>
      <c r="B590">
        <v>13211205</v>
      </c>
      <c r="C590" s="39">
        <v>44172</v>
      </c>
      <c r="D590" s="50">
        <v>0.13541666666666666</v>
      </c>
      <c r="E590">
        <v>565</v>
      </c>
      <c r="F590">
        <v>4.0999999999999996</v>
      </c>
    </row>
    <row r="591" spans="1:6">
      <c r="A591" s="280" t="s">
        <v>499</v>
      </c>
      <c r="B591">
        <v>13211205</v>
      </c>
      <c r="C591" s="39">
        <v>44172</v>
      </c>
      <c r="D591" s="50">
        <v>0.14583333333333334</v>
      </c>
      <c r="E591">
        <v>570</v>
      </c>
      <c r="F591">
        <v>4</v>
      </c>
    </row>
    <row r="592" spans="1:6">
      <c r="A592" s="280" t="s">
        <v>499</v>
      </c>
      <c r="B592">
        <v>13211205</v>
      </c>
      <c r="C592" s="39">
        <v>44172</v>
      </c>
      <c r="D592" s="50">
        <v>0.15625</v>
      </c>
      <c r="E592">
        <v>565</v>
      </c>
      <c r="F592">
        <v>4</v>
      </c>
    </row>
    <row r="593" spans="1:6">
      <c r="A593" s="280" t="s">
        <v>499</v>
      </c>
      <c r="B593">
        <v>13211205</v>
      </c>
      <c r="C593" s="39">
        <v>44172</v>
      </c>
      <c r="D593" s="50">
        <v>0.16666666666666666</v>
      </c>
      <c r="E593">
        <v>570</v>
      </c>
      <c r="F593">
        <v>4</v>
      </c>
    </row>
    <row r="594" spans="1:6">
      <c r="A594" s="280" t="s">
        <v>499</v>
      </c>
      <c r="B594">
        <v>13211205</v>
      </c>
      <c r="C594" s="39">
        <v>44172</v>
      </c>
      <c r="D594" s="50">
        <v>0.17708333333333334</v>
      </c>
      <c r="E594">
        <v>565</v>
      </c>
      <c r="F594">
        <v>3.9</v>
      </c>
    </row>
    <row r="595" spans="1:6">
      <c r="A595" s="280" t="s">
        <v>499</v>
      </c>
      <c r="B595">
        <v>13211205</v>
      </c>
      <c r="C595" s="39">
        <v>44172</v>
      </c>
      <c r="D595" s="50">
        <v>0.1875</v>
      </c>
      <c r="E595">
        <v>565</v>
      </c>
      <c r="F595">
        <v>3.9</v>
      </c>
    </row>
    <row r="596" spans="1:6">
      <c r="A596" s="280" t="s">
        <v>499</v>
      </c>
      <c r="B596">
        <v>13211205</v>
      </c>
      <c r="C596" s="39">
        <v>44172</v>
      </c>
      <c r="D596" s="50">
        <v>0.19791666666666666</v>
      </c>
      <c r="E596">
        <v>565</v>
      </c>
      <c r="F596">
        <v>3.9</v>
      </c>
    </row>
    <row r="597" spans="1:6">
      <c r="A597" s="280" t="s">
        <v>499</v>
      </c>
      <c r="B597">
        <v>13211205</v>
      </c>
      <c r="C597" s="39">
        <v>44172</v>
      </c>
      <c r="D597" s="50">
        <v>0.20833333333333334</v>
      </c>
      <c r="E597">
        <v>565</v>
      </c>
      <c r="F597">
        <v>3.9</v>
      </c>
    </row>
    <row r="598" spans="1:6">
      <c r="A598" s="280" t="s">
        <v>499</v>
      </c>
      <c r="B598">
        <v>13211205</v>
      </c>
      <c r="C598" s="39">
        <v>44172</v>
      </c>
      <c r="D598" s="50">
        <v>0.21875</v>
      </c>
      <c r="E598">
        <v>565</v>
      </c>
      <c r="F598">
        <v>3.9</v>
      </c>
    </row>
    <row r="599" spans="1:6">
      <c r="A599" s="280" t="s">
        <v>499</v>
      </c>
      <c r="B599">
        <v>13211205</v>
      </c>
      <c r="C599" s="39">
        <v>44172</v>
      </c>
      <c r="D599" s="50">
        <v>0.22916666666666666</v>
      </c>
      <c r="E599">
        <v>565</v>
      </c>
      <c r="F599">
        <v>3.9</v>
      </c>
    </row>
    <row r="600" spans="1:6">
      <c r="A600" s="280" t="s">
        <v>499</v>
      </c>
      <c r="B600">
        <v>13211205</v>
      </c>
      <c r="C600" s="39">
        <v>44172</v>
      </c>
      <c r="D600" s="50">
        <v>0.23958333333333334</v>
      </c>
      <c r="E600">
        <v>565</v>
      </c>
      <c r="F600">
        <v>3.8</v>
      </c>
    </row>
    <row r="601" spans="1:6">
      <c r="A601" s="280" t="s">
        <v>499</v>
      </c>
      <c r="B601">
        <v>13211205</v>
      </c>
      <c r="C601" s="39">
        <v>44172</v>
      </c>
      <c r="D601" s="50">
        <v>0.25</v>
      </c>
      <c r="E601">
        <v>561</v>
      </c>
      <c r="F601">
        <v>3.8</v>
      </c>
    </row>
    <row r="602" spans="1:6">
      <c r="A602" s="280" t="s">
        <v>499</v>
      </c>
      <c r="B602">
        <v>13211205</v>
      </c>
      <c r="C602" s="39">
        <v>44172</v>
      </c>
      <c r="D602" s="50">
        <v>0.26041666666666669</v>
      </c>
      <c r="E602">
        <v>561</v>
      </c>
      <c r="F602">
        <v>3.8</v>
      </c>
    </row>
    <row r="603" spans="1:6">
      <c r="A603" s="280" t="s">
        <v>499</v>
      </c>
      <c r="B603">
        <v>13211205</v>
      </c>
      <c r="C603" s="39">
        <v>44172</v>
      </c>
      <c r="D603" s="50">
        <v>0.27083333333333331</v>
      </c>
      <c r="E603">
        <v>565</v>
      </c>
      <c r="F603">
        <v>3.7</v>
      </c>
    </row>
    <row r="604" spans="1:6">
      <c r="A604" s="280" t="s">
        <v>499</v>
      </c>
      <c r="B604">
        <v>13211205</v>
      </c>
      <c r="C604" s="39">
        <v>44172</v>
      </c>
      <c r="D604" s="50">
        <v>0.28125</v>
      </c>
      <c r="E604">
        <v>561</v>
      </c>
      <c r="F604">
        <v>3.8</v>
      </c>
    </row>
    <row r="605" spans="1:6">
      <c r="A605" s="280" t="s">
        <v>499</v>
      </c>
      <c r="B605">
        <v>13211205</v>
      </c>
      <c r="C605" s="39">
        <v>44172</v>
      </c>
      <c r="D605" s="50">
        <v>0.29166666666666669</v>
      </c>
      <c r="E605">
        <v>565</v>
      </c>
      <c r="F605">
        <v>3.7</v>
      </c>
    </row>
    <row r="606" spans="1:6">
      <c r="A606" s="280" t="s">
        <v>499</v>
      </c>
      <c r="B606">
        <v>13211205</v>
      </c>
      <c r="C606" s="39">
        <v>44172</v>
      </c>
      <c r="D606" s="50">
        <v>0.30208333333333331</v>
      </c>
      <c r="E606">
        <v>565</v>
      </c>
      <c r="F606">
        <v>3.7</v>
      </c>
    </row>
    <row r="607" spans="1:6">
      <c r="A607" s="280" t="s">
        <v>499</v>
      </c>
      <c r="B607">
        <v>13211205</v>
      </c>
      <c r="C607" s="39">
        <v>44172</v>
      </c>
      <c r="D607" s="50">
        <v>0.3125</v>
      </c>
      <c r="E607">
        <v>565</v>
      </c>
      <c r="F607">
        <v>3.7</v>
      </c>
    </row>
    <row r="608" spans="1:6">
      <c r="A608" s="280" t="s">
        <v>499</v>
      </c>
      <c r="B608">
        <v>13211205</v>
      </c>
      <c r="C608" s="39">
        <v>44172</v>
      </c>
      <c r="D608" s="50">
        <v>0.32291666666666669</v>
      </c>
      <c r="E608">
        <v>561</v>
      </c>
      <c r="F608">
        <v>3.7</v>
      </c>
    </row>
    <row r="609" spans="1:6">
      <c r="A609" s="280" t="s">
        <v>499</v>
      </c>
      <c r="B609">
        <v>13211205</v>
      </c>
      <c r="C609" s="39">
        <v>44172</v>
      </c>
      <c r="D609" s="50">
        <v>0.33333333333333331</v>
      </c>
      <c r="E609">
        <v>561</v>
      </c>
      <c r="F609">
        <v>3.6</v>
      </c>
    </row>
    <row r="610" spans="1:6">
      <c r="A610" s="280" t="s">
        <v>499</v>
      </c>
      <c r="B610">
        <v>13211205</v>
      </c>
      <c r="C610" s="39">
        <v>44172</v>
      </c>
      <c r="D610" s="50">
        <v>0.34375</v>
      </c>
      <c r="E610">
        <v>561</v>
      </c>
      <c r="F610">
        <v>3.6</v>
      </c>
    </row>
    <row r="611" spans="1:6">
      <c r="A611" s="280" t="s">
        <v>499</v>
      </c>
      <c r="B611">
        <v>13211205</v>
      </c>
      <c r="C611" s="39">
        <v>44172</v>
      </c>
      <c r="D611" s="50">
        <v>0.35416666666666669</v>
      </c>
      <c r="E611">
        <v>561</v>
      </c>
      <c r="F611">
        <v>3.6</v>
      </c>
    </row>
    <row r="612" spans="1:6">
      <c r="A612" s="280" t="s">
        <v>499</v>
      </c>
      <c r="B612">
        <v>13211205</v>
      </c>
      <c r="C612" s="39">
        <v>44172</v>
      </c>
      <c r="D612" s="50">
        <v>0.36458333333333331</v>
      </c>
      <c r="E612">
        <v>561</v>
      </c>
      <c r="F612">
        <v>3.5</v>
      </c>
    </row>
    <row r="613" spans="1:6">
      <c r="A613" s="280" t="s">
        <v>499</v>
      </c>
      <c r="B613">
        <v>13211205</v>
      </c>
      <c r="C613" s="39">
        <v>44172</v>
      </c>
      <c r="D613" s="50">
        <v>0.375</v>
      </c>
      <c r="E613">
        <v>557</v>
      </c>
      <c r="F613">
        <v>3.6</v>
      </c>
    </row>
    <row r="614" spans="1:6">
      <c r="A614" s="280" t="s">
        <v>499</v>
      </c>
      <c r="B614">
        <v>13211205</v>
      </c>
      <c r="C614" s="39">
        <v>44172</v>
      </c>
      <c r="D614" s="50">
        <v>0.38541666666666669</v>
      </c>
      <c r="E614">
        <v>557</v>
      </c>
      <c r="F614">
        <v>3.5</v>
      </c>
    </row>
    <row r="615" spans="1:6">
      <c r="A615" s="280" t="s">
        <v>499</v>
      </c>
      <c r="B615">
        <v>13211205</v>
      </c>
      <c r="C615" s="39">
        <v>44172</v>
      </c>
      <c r="D615" s="50">
        <v>0.39583333333333331</v>
      </c>
      <c r="E615">
        <v>557</v>
      </c>
      <c r="F615">
        <v>3.5</v>
      </c>
    </row>
    <row r="616" spans="1:6">
      <c r="A616" s="280" t="s">
        <v>499</v>
      </c>
      <c r="B616">
        <v>13211205</v>
      </c>
      <c r="C616" s="39">
        <v>44172</v>
      </c>
      <c r="D616" s="50">
        <v>0.40625</v>
      </c>
      <c r="E616">
        <v>557</v>
      </c>
      <c r="F616">
        <v>3.5</v>
      </c>
    </row>
    <row r="617" spans="1:6">
      <c r="A617" s="280" t="s">
        <v>499</v>
      </c>
      <c r="B617">
        <v>13211205</v>
      </c>
      <c r="C617" s="39">
        <v>44172</v>
      </c>
      <c r="D617" s="50">
        <v>0.41666666666666669</v>
      </c>
      <c r="E617">
        <v>557</v>
      </c>
      <c r="F617">
        <v>3.5</v>
      </c>
    </row>
    <row r="618" spans="1:6">
      <c r="A618" s="280" t="s">
        <v>499</v>
      </c>
      <c r="B618">
        <v>13211205</v>
      </c>
      <c r="C618" s="39">
        <v>44172</v>
      </c>
      <c r="D618" s="50">
        <v>0.42708333333333331</v>
      </c>
      <c r="E618">
        <v>552</v>
      </c>
      <c r="F618">
        <v>3.6</v>
      </c>
    </row>
    <row r="619" spans="1:6">
      <c r="A619" s="280" t="s">
        <v>499</v>
      </c>
      <c r="B619">
        <v>13211205</v>
      </c>
      <c r="C619" s="39">
        <v>44172</v>
      </c>
      <c r="D619" s="50">
        <v>0.4375</v>
      </c>
      <c r="E619">
        <v>552</v>
      </c>
      <c r="F619">
        <v>3.5</v>
      </c>
    </row>
    <row r="620" spans="1:6">
      <c r="A620" s="280" t="s">
        <v>499</v>
      </c>
      <c r="B620">
        <v>13211205</v>
      </c>
      <c r="C620" s="39">
        <v>44172</v>
      </c>
      <c r="D620" s="50">
        <v>0.44791666666666669</v>
      </c>
      <c r="E620">
        <v>552</v>
      </c>
      <c r="F620">
        <v>3.5</v>
      </c>
    </row>
    <row r="621" spans="1:6">
      <c r="A621" s="280" t="s">
        <v>499</v>
      </c>
      <c r="B621">
        <v>13211205</v>
      </c>
      <c r="C621" s="39">
        <v>44172</v>
      </c>
      <c r="D621" s="50">
        <v>0.45833333333333331</v>
      </c>
      <c r="E621">
        <v>548</v>
      </c>
      <c r="F621">
        <v>3.6</v>
      </c>
    </row>
    <row r="622" spans="1:6">
      <c r="A622" s="280" t="s">
        <v>499</v>
      </c>
      <c r="B622">
        <v>13211205</v>
      </c>
      <c r="C622" s="39">
        <v>44172</v>
      </c>
      <c r="D622" s="50">
        <v>0.46875</v>
      </c>
      <c r="E622">
        <v>548</v>
      </c>
      <c r="F622">
        <v>3.6</v>
      </c>
    </row>
    <row r="623" spans="1:6">
      <c r="A623" s="280" t="s">
        <v>499</v>
      </c>
      <c r="B623">
        <v>13211205</v>
      </c>
      <c r="C623" s="39">
        <v>44172</v>
      </c>
      <c r="D623" s="50">
        <v>0.47916666666666669</v>
      </c>
      <c r="E623">
        <v>544</v>
      </c>
      <c r="F623">
        <v>3.7</v>
      </c>
    </row>
    <row r="624" spans="1:6">
      <c r="A624" s="280" t="s">
        <v>499</v>
      </c>
      <c r="B624">
        <v>13211205</v>
      </c>
      <c r="C624" s="39">
        <v>44172</v>
      </c>
      <c r="D624" s="50">
        <v>0.48958333333333331</v>
      </c>
      <c r="E624">
        <v>548</v>
      </c>
      <c r="F624">
        <v>3.7</v>
      </c>
    </row>
    <row r="625" spans="1:6">
      <c r="A625" s="280" t="s">
        <v>499</v>
      </c>
      <c r="B625">
        <v>13211205</v>
      </c>
      <c r="C625" s="39">
        <v>44172</v>
      </c>
      <c r="D625" s="50">
        <v>0.5</v>
      </c>
      <c r="E625">
        <v>544</v>
      </c>
      <c r="F625">
        <v>3.8</v>
      </c>
    </row>
    <row r="626" spans="1:6">
      <c r="A626" s="280" t="s">
        <v>499</v>
      </c>
      <c r="B626">
        <v>13211205</v>
      </c>
      <c r="C626" s="39">
        <v>44172</v>
      </c>
      <c r="D626" s="50">
        <v>0.51041666666666663</v>
      </c>
      <c r="E626">
        <v>544</v>
      </c>
      <c r="F626">
        <v>3.9</v>
      </c>
    </row>
    <row r="627" spans="1:6">
      <c r="A627" s="280" t="s">
        <v>499</v>
      </c>
      <c r="B627">
        <v>13211205</v>
      </c>
      <c r="C627" s="39">
        <v>44172</v>
      </c>
      <c r="D627" s="50">
        <v>0.52083333333333337</v>
      </c>
      <c r="E627">
        <v>544</v>
      </c>
      <c r="F627">
        <v>3.9</v>
      </c>
    </row>
    <row r="628" spans="1:6">
      <c r="A628" s="280" t="s">
        <v>499</v>
      </c>
      <c r="B628">
        <v>13211205</v>
      </c>
      <c r="C628" s="39">
        <v>44172</v>
      </c>
      <c r="D628" s="50">
        <v>0.53125</v>
      </c>
      <c r="E628">
        <v>540</v>
      </c>
      <c r="F628">
        <v>3.9</v>
      </c>
    </row>
    <row r="629" spans="1:6">
      <c r="A629" s="280" t="s">
        <v>499</v>
      </c>
      <c r="B629">
        <v>13211205</v>
      </c>
      <c r="C629" s="39">
        <v>44172</v>
      </c>
      <c r="D629" s="50">
        <v>0.54166666666666663</v>
      </c>
      <c r="E629">
        <v>540</v>
      </c>
      <c r="F629">
        <v>4</v>
      </c>
    </row>
    <row r="630" spans="1:6">
      <c r="A630" s="280" t="s">
        <v>499</v>
      </c>
      <c r="B630">
        <v>13211205</v>
      </c>
      <c r="C630" s="39">
        <v>44172</v>
      </c>
      <c r="D630" s="50">
        <v>0.55208333333333337</v>
      </c>
      <c r="E630">
        <v>540</v>
      </c>
      <c r="F630">
        <v>4.2</v>
      </c>
    </row>
    <row r="631" spans="1:6">
      <c r="A631" s="280" t="s">
        <v>499</v>
      </c>
      <c r="B631">
        <v>13211205</v>
      </c>
      <c r="C631" s="39">
        <v>44172</v>
      </c>
      <c r="D631" s="50">
        <v>0.5625</v>
      </c>
      <c r="E631">
        <v>540</v>
      </c>
      <c r="F631">
        <v>4.2</v>
      </c>
    </row>
    <row r="632" spans="1:6">
      <c r="A632" s="280" t="s">
        <v>499</v>
      </c>
      <c r="B632">
        <v>13211205</v>
      </c>
      <c r="C632" s="39">
        <v>44172</v>
      </c>
      <c r="D632" s="50">
        <v>0.57291666666666663</v>
      </c>
      <c r="E632">
        <v>535</v>
      </c>
      <c r="F632">
        <v>4.3</v>
      </c>
    </row>
    <row r="633" spans="1:6">
      <c r="A633" s="280" t="s">
        <v>499</v>
      </c>
      <c r="B633">
        <v>13211205</v>
      </c>
      <c r="C633" s="39">
        <v>44172</v>
      </c>
      <c r="D633" s="50">
        <v>0.58333333333333337</v>
      </c>
      <c r="E633">
        <v>535</v>
      </c>
      <c r="F633">
        <v>4.4000000000000004</v>
      </c>
    </row>
    <row r="634" spans="1:6">
      <c r="A634" s="280" t="s">
        <v>499</v>
      </c>
      <c r="B634">
        <v>13211205</v>
      </c>
      <c r="C634" s="39">
        <v>44172</v>
      </c>
      <c r="D634" s="50">
        <v>0.59375</v>
      </c>
      <c r="E634">
        <v>535</v>
      </c>
      <c r="F634">
        <v>4.4000000000000004</v>
      </c>
    </row>
    <row r="635" spans="1:6">
      <c r="A635" s="280" t="s">
        <v>499</v>
      </c>
      <c r="B635">
        <v>13211205</v>
      </c>
      <c r="C635" s="39">
        <v>44172</v>
      </c>
      <c r="D635" s="50">
        <v>0.60416666666666663</v>
      </c>
      <c r="E635">
        <v>535</v>
      </c>
      <c r="F635">
        <v>4.4000000000000004</v>
      </c>
    </row>
    <row r="636" spans="1:6">
      <c r="A636" s="280" t="s">
        <v>499</v>
      </c>
      <c r="B636">
        <v>13211205</v>
      </c>
      <c r="C636" s="39">
        <v>44172</v>
      </c>
      <c r="D636" s="50">
        <v>0.61458333333333337</v>
      </c>
      <c r="E636">
        <v>535</v>
      </c>
      <c r="F636">
        <v>4.4000000000000004</v>
      </c>
    </row>
    <row r="637" spans="1:6">
      <c r="A637" s="280" t="s">
        <v>499</v>
      </c>
      <c r="B637">
        <v>13211205</v>
      </c>
      <c r="C637" s="39">
        <v>44172</v>
      </c>
      <c r="D637" s="50">
        <v>0.625</v>
      </c>
      <c r="E637">
        <v>531</v>
      </c>
      <c r="F637">
        <v>4.5</v>
      </c>
    </row>
    <row r="638" spans="1:6">
      <c r="A638" s="280" t="s">
        <v>499</v>
      </c>
      <c r="B638">
        <v>13211205</v>
      </c>
      <c r="C638" s="39">
        <v>44172</v>
      </c>
      <c r="D638" s="50">
        <v>0.63541666666666663</v>
      </c>
      <c r="E638">
        <v>531</v>
      </c>
      <c r="F638">
        <v>4.5999999999999996</v>
      </c>
    </row>
    <row r="639" spans="1:6">
      <c r="A639" s="280" t="s">
        <v>499</v>
      </c>
      <c r="B639">
        <v>13211205</v>
      </c>
      <c r="C639" s="39">
        <v>44172</v>
      </c>
      <c r="D639" s="50">
        <v>0.64583333333333337</v>
      </c>
      <c r="E639">
        <v>531</v>
      </c>
      <c r="F639">
        <v>4.5999999999999996</v>
      </c>
    </row>
    <row r="640" spans="1:6">
      <c r="A640" s="280" t="s">
        <v>499</v>
      </c>
      <c r="B640">
        <v>13211205</v>
      </c>
      <c r="C640" s="39">
        <v>44172</v>
      </c>
      <c r="D640" s="50">
        <v>0.65625</v>
      </c>
      <c r="E640">
        <v>531</v>
      </c>
      <c r="F640">
        <v>4.5999999999999996</v>
      </c>
    </row>
    <row r="641" spans="1:6">
      <c r="A641" s="280" t="s">
        <v>499</v>
      </c>
      <c r="B641">
        <v>13211205</v>
      </c>
      <c r="C641" s="39">
        <v>44172</v>
      </c>
      <c r="D641" s="50">
        <v>0.66666666666666663</v>
      </c>
      <c r="E641">
        <v>527</v>
      </c>
      <c r="F641">
        <v>4.7</v>
      </c>
    </row>
    <row r="642" spans="1:6">
      <c r="A642" s="280" t="s">
        <v>499</v>
      </c>
      <c r="B642">
        <v>13211205</v>
      </c>
      <c r="C642" s="39">
        <v>44172</v>
      </c>
      <c r="D642" s="50">
        <v>0.67708333333333337</v>
      </c>
      <c r="E642">
        <v>527</v>
      </c>
      <c r="F642">
        <v>4.7</v>
      </c>
    </row>
    <row r="643" spans="1:6">
      <c r="A643" s="280" t="s">
        <v>499</v>
      </c>
      <c r="B643">
        <v>13211205</v>
      </c>
      <c r="C643" s="39">
        <v>44172</v>
      </c>
      <c r="D643" s="50">
        <v>0.6875</v>
      </c>
      <c r="E643">
        <v>527</v>
      </c>
      <c r="F643">
        <v>4.7</v>
      </c>
    </row>
    <row r="644" spans="1:6">
      <c r="A644" s="280" t="s">
        <v>499</v>
      </c>
      <c r="B644">
        <v>13211205</v>
      </c>
      <c r="C644" s="39">
        <v>44172</v>
      </c>
      <c r="D644" s="50">
        <v>0.69791666666666663</v>
      </c>
      <c r="E644">
        <v>531</v>
      </c>
      <c r="F644">
        <v>4.8</v>
      </c>
    </row>
    <row r="645" spans="1:6">
      <c r="A645" s="280" t="s">
        <v>499</v>
      </c>
      <c r="B645">
        <v>13211205</v>
      </c>
      <c r="C645" s="39">
        <v>44172</v>
      </c>
      <c r="D645" s="50">
        <v>0.70833333333333337</v>
      </c>
      <c r="E645">
        <v>531</v>
      </c>
      <c r="F645">
        <v>4.7</v>
      </c>
    </row>
    <row r="646" spans="1:6">
      <c r="A646" s="280" t="s">
        <v>499</v>
      </c>
      <c r="B646">
        <v>13211205</v>
      </c>
      <c r="C646" s="39">
        <v>44172</v>
      </c>
      <c r="D646" s="50">
        <v>0.71875</v>
      </c>
      <c r="E646">
        <v>531</v>
      </c>
      <c r="F646">
        <v>4.8</v>
      </c>
    </row>
    <row r="647" spans="1:6">
      <c r="A647" s="280" t="s">
        <v>499</v>
      </c>
      <c r="B647">
        <v>13211205</v>
      </c>
      <c r="C647" s="39">
        <v>44172</v>
      </c>
      <c r="D647" s="50">
        <v>0.72916666666666663</v>
      </c>
      <c r="E647">
        <v>531</v>
      </c>
      <c r="F647">
        <v>4.8</v>
      </c>
    </row>
    <row r="648" spans="1:6">
      <c r="A648" s="280" t="s">
        <v>499</v>
      </c>
      <c r="B648">
        <v>13211205</v>
      </c>
      <c r="C648" s="39">
        <v>44172</v>
      </c>
      <c r="D648" s="50">
        <v>0.73958333333333337</v>
      </c>
      <c r="E648">
        <v>527</v>
      </c>
      <c r="F648">
        <v>4.8</v>
      </c>
    </row>
    <row r="649" spans="1:6">
      <c r="A649" s="280" t="s">
        <v>499</v>
      </c>
      <c r="B649">
        <v>13211205</v>
      </c>
      <c r="C649" s="39">
        <v>44172</v>
      </c>
      <c r="D649" s="50">
        <v>0.75</v>
      </c>
      <c r="E649">
        <v>531</v>
      </c>
      <c r="F649">
        <v>4.9000000000000004</v>
      </c>
    </row>
    <row r="650" spans="1:6">
      <c r="A650" s="280" t="s">
        <v>499</v>
      </c>
      <c r="B650">
        <v>13211205</v>
      </c>
      <c r="C650" s="39">
        <v>44172</v>
      </c>
      <c r="D650" s="50">
        <v>0.76041666666666663</v>
      </c>
      <c r="E650">
        <v>535</v>
      </c>
      <c r="F650">
        <v>4.8</v>
      </c>
    </row>
    <row r="651" spans="1:6">
      <c r="A651" s="280" t="s">
        <v>499</v>
      </c>
      <c r="B651">
        <v>13211205</v>
      </c>
      <c r="C651" s="39">
        <v>44172</v>
      </c>
      <c r="D651" s="50">
        <v>0.77083333333333337</v>
      </c>
      <c r="E651">
        <v>535</v>
      </c>
      <c r="F651">
        <v>4.8</v>
      </c>
    </row>
    <row r="652" spans="1:6">
      <c r="A652" s="280" t="s">
        <v>499</v>
      </c>
      <c r="B652">
        <v>13211205</v>
      </c>
      <c r="C652" s="39">
        <v>44172</v>
      </c>
      <c r="D652" s="50">
        <v>0.78125</v>
      </c>
      <c r="E652">
        <v>535</v>
      </c>
      <c r="F652">
        <v>4.8</v>
      </c>
    </row>
    <row r="653" spans="1:6">
      <c r="A653" s="280" t="s">
        <v>499</v>
      </c>
      <c r="B653">
        <v>13211205</v>
      </c>
      <c r="C653" s="39">
        <v>44172</v>
      </c>
      <c r="D653" s="50">
        <v>0.79166666666666663</v>
      </c>
      <c r="E653">
        <v>535</v>
      </c>
      <c r="F653">
        <v>4.8</v>
      </c>
    </row>
    <row r="654" spans="1:6">
      <c r="A654" s="280" t="s">
        <v>499</v>
      </c>
      <c r="B654">
        <v>13211205</v>
      </c>
      <c r="C654" s="39">
        <v>44172</v>
      </c>
      <c r="D654" s="50">
        <v>0.80208333333333337</v>
      </c>
      <c r="E654">
        <v>540</v>
      </c>
      <c r="F654">
        <v>4.7</v>
      </c>
    </row>
    <row r="655" spans="1:6">
      <c r="A655" s="280" t="s">
        <v>499</v>
      </c>
      <c r="B655">
        <v>13211205</v>
      </c>
      <c r="C655" s="39">
        <v>44172</v>
      </c>
      <c r="D655" s="50">
        <v>0.8125</v>
      </c>
      <c r="E655">
        <v>540</v>
      </c>
      <c r="F655">
        <v>4.7</v>
      </c>
    </row>
    <row r="656" spans="1:6">
      <c r="A656" s="280" t="s">
        <v>499</v>
      </c>
      <c r="B656">
        <v>13211205</v>
      </c>
      <c r="C656" s="39">
        <v>44172</v>
      </c>
      <c r="D656" s="50">
        <v>0.82291666666666663</v>
      </c>
      <c r="E656">
        <v>540</v>
      </c>
      <c r="F656">
        <v>4.7</v>
      </c>
    </row>
    <row r="657" spans="1:6">
      <c r="A657" s="280" t="s">
        <v>499</v>
      </c>
      <c r="B657">
        <v>13211205</v>
      </c>
      <c r="C657" s="39">
        <v>44172</v>
      </c>
      <c r="D657" s="50">
        <v>0.83333333333333337</v>
      </c>
      <c r="E657">
        <v>544</v>
      </c>
      <c r="F657">
        <v>4.7</v>
      </c>
    </row>
    <row r="658" spans="1:6">
      <c r="A658" s="280" t="s">
        <v>499</v>
      </c>
      <c r="B658">
        <v>13211205</v>
      </c>
      <c r="C658" s="39">
        <v>44172</v>
      </c>
      <c r="D658" s="50">
        <v>0.84375</v>
      </c>
      <c r="E658">
        <v>548</v>
      </c>
      <c r="F658">
        <v>4.7</v>
      </c>
    </row>
    <row r="659" spans="1:6">
      <c r="A659" s="280" t="s">
        <v>499</v>
      </c>
      <c r="B659">
        <v>13211205</v>
      </c>
      <c r="C659" s="39">
        <v>44172</v>
      </c>
      <c r="D659" s="50">
        <v>0.85416666666666663</v>
      </c>
      <c r="E659">
        <v>548</v>
      </c>
      <c r="F659">
        <v>4.7</v>
      </c>
    </row>
    <row r="660" spans="1:6">
      <c r="A660" s="280" t="s">
        <v>499</v>
      </c>
      <c r="B660">
        <v>13211205</v>
      </c>
      <c r="C660" s="39">
        <v>44172</v>
      </c>
      <c r="D660" s="50">
        <v>0.86458333333333337</v>
      </c>
      <c r="E660">
        <v>548</v>
      </c>
      <c r="F660">
        <v>4.7</v>
      </c>
    </row>
    <row r="661" spans="1:6">
      <c r="A661" s="280" t="s">
        <v>499</v>
      </c>
      <c r="B661">
        <v>13211205</v>
      </c>
      <c r="C661" s="39">
        <v>44172</v>
      </c>
      <c r="D661" s="50">
        <v>0.875</v>
      </c>
      <c r="E661">
        <v>552</v>
      </c>
      <c r="F661">
        <v>4.7</v>
      </c>
    </row>
    <row r="662" spans="1:6">
      <c r="A662" s="280" t="s">
        <v>499</v>
      </c>
      <c r="B662">
        <v>13211205</v>
      </c>
      <c r="C662" s="39">
        <v>44172</v>
      </c>
      <c r="D662" s="50">
        <v>0.88541666666666663</v>
      </c>
      <c r="E662">
        <v>552</v>
      </c>
      <c r="F662">
        <v>4.7</v>
      </c>
    </row>
    <row r="663" spans="1:6">
      <c r="A663" s="280" t="s">
        <v>499</v>
      </c>
      <c r="B663">
        <v>13211205</v>
      </c>
      <c r="C663" s="39">
        <v>44172</v>
      </c>
      <c r="D663" s="50">
        <v>0.89583333333333337</v>
      </c>
      <c r="E663">
        <v>557</v>
      </c>
      <c r="F663">
        <v>4.7</v>
      </c>
    </row>
    <row r="664" spans="1:6">
      <c r="A664" s="280" t="s">
        <v>499</v>
      </c>
      <c r="B664">
        <v>13211205</v>
      </c>
      <c r="C664" s="39">
        <v>44172</v>
      </c>
      <c r="D664" s="50">
        <v>0.90625</v>
      </c>
      <c r="E664">
        <v>557</v>
      </c>
      <c r="F664">
        <v>4.5999999999999996</v>
      </c>
    </row>
    <row r="665" spans="1:6">
      <c r="A665" s="280" t="s">
        <v>499</v>
      </c>
      <c r="B665">
        <v>13211205</v>
      </c>
      <c r="C665" s="39">
        <v>44172</v>
      </c>
      <c r="D665" s="50">
        <v>0.91666666666666663</v>
      </c>
      <c r="E665">
        <v>557</v>
      </c>
      <c r="F665">
        <v>4.5999999999999996</v>
      </c>
    </row>
    <row r="666" spans="1:6">
      <c r="A666" s="280" t="s">
        <v>499</v>
      </c>
      <c r="B666">
        <v>13211205</v>
      </c>
      <c r="C666" s="39">
        <v>44172</v>
      </c>
      <c r="D666" s="50">
        <v>0.92708333333333337</v>
      </c>
      <c r="E666">
        <v>557</v>
      </c>
      <c r="F666">
        <v>4.5</v>
      </c>
    </row>
    <row r="667" spans="1:6">
      <c r="A667" s="280" t="s">
        <v>499</v>
      </c>
      <c r="B667">
        <v>13211205</v>
      </c>
      <c r="C667" s="39">
        <v>44172</v>
      </c>
      <c r="D667" s="50">
        <v>0.9375</v>
      </c>
      <c r="E667">
        <v>557</v>
      </c>
      <c r="F667">
        <v>4.5999999999999996</v>
      </c>
    </row>
    <row r="668" spans="1:6">
      <c r="A668" s="280" t="s">
        <v>499</v>
      </c>
      <c r="B668">
        <v>13211205</v>
      </c>
      <c r="C668" s="39">
        <v>44172</v>
      </c>
      <c r="D668" s="50">
        <v>0.94791666666666663</v>
      </c>
      <c r="E668">
        <v>561</v>
      </c>
      <c r="F668">
        <v>4.5</v>
      </c>
    </row>
    <row r="669" spans="1:6">
      <c r="A669" s="280" t="s">
        <v>499</v>
      </c>
      <c r="B669">
        <v>13211205</v>
      </c>
      <c r="C669" s="39">
        <v>44172</v>
      </c>
      <c r="D669" s="50">
        <v>0.95833333333333337</v>
      </c>
      <c r="E669">
        <v>561</v>
      </c>
      <c r="F669">
        <v>4.5</v>
      </c>
    </row>
    <row r="670" spans="1:6">
      <c r="A670" s="280" t="s">
        <v>499</v>
      </c>
      <c r="B670">
        <v>13211205</v>
      </c>
      <c r="C670" s="39">
        <v>44172</v>
      </c>
      <c r="D670" s="50">
        <v>0.96875</v>
      </c>
      <c r="E670">
        <v>561</v>
      </c>
      <c r="F670">
        <v>4.5</v>
      </c>
    </row>
    <row r="671" spans="1:6">
      <c r="A671" s="280" t="s">
        <v>499</v>
      </c>
      <c r="B671">
        <v>13211205</v>
      </c>
      <c r="C671" s="39">
        <v>44172</v>
      </c>
      <c r="D671" s="50">
        <v>0.97916666666666663</v>
      </c>
      <c r="E671">
        <v>561</v>
      </c>
      <c r="F671">
        <v>4.5</v>
      </c>
    </row>
    <row r="672" spans="1:6">
      <c r="A672" s="280" t="s">
        <v>499</v>
      </c>
      <c r="B672">
        <v>13211205</v>
      </c>
      <c r="C672" s="39">
        <v>44172</v>
      </c>
      <c r="D672" s="50">
        <v>0.98958333333333337</v>
      </c>
      <c r="E672">
        <v>561</v>
      </c>
      <c r="F672">
        <v>4.5</v>
      </c>
    </row>
    <row r="673" spans="1:6">
      <c r="A673" s="280" t="s">
        <v>499</v>
      </c>
      <c r="B673">
        <v>13211205</v>
      </c>
      <c r="C673" s="39">
        <v>44173</v>
      </c>
      <c r="D673" s="50">
        <v>0</v>
      </c>
      <c r="E673">
        <v>565</v>
      </c>
      <c r="F673">
        <v>4.4000000000000004</v>
      </c>
    </row>
    <row r="674" spans="1:6">
      <c r="A674" s="280" t="s">
        <v>499</v>
      </c>
      <c r="B674">
        <v>13211205</v>
      </c>
      <c r="C674" s="39">
        <v>44173</v>
      </c>
      <c r="D674" s="50">
        <v>1.0416666666666666E-2</v>
      </c>
      <c r="E674">
        <v>565</v>
      </c>
      <c r="F674">
        <v>4.5</v>
      </c>
    </row>
    <row r="675" spans="1:6">
      <c r="A675" s="280" t="s">
        <v>499</v>
      </c>
      <c r="B675">
        <v>13211205</v>
      </c>
      <c r="C675" s="39">
        <v>44173</v>
      </c>
      <c r="D675" s="50">
        <v>2.0833333333333332E-2</v>
      </c>
      <c r="E675">
        <v>565</v>
      </c>
      <c r="F675">
        <v>4.4000000000000004</v>
      </c>
    </row>
    <row r="676" spans="1:6">
      <c r="A676" s="280" t="s">
        <v>499</v>
      </c>
      <c r="B676">
        <v>13211205</v>
      </c>
      <c r="C676" s="39">
        <v>44173</v>
      </c>
      <c r="D676" s="50">
        <v>3.125E-2</v>
      </c>
      <c r="E676">
        <v>565</v>
      </c>
      <c r="F676">
        <v>4.3</v>
      </c>
    </row>
    <row r="677" spans="1:6">
      <c r="A677" s="280" t="s">
        <v>499</v>
      </c>
      <c r="B677">
        <v>13211205</v>
      </c>
      <c r="C677" s="39">
        <v>44173</v>
      </c>
      <c r="D677" s="50">
        <v>4.1666666666666664E-2</v>
      </c>
      <c r="E677">
        <v>561</v>
      </c>
      <c r="F677">
        <v>4.3</v>
      </c>
    </row>
    <row r="678" spans="1:6">
      <c r="A678" s="280" t="s">
        <v>499</v>
      </c>
      <c r="B678">
        <v>13211205</v>
      </c>
      <c r="C678" s="39">
        <v>44173</v>
      </c>
      <c r="D678" s="50">
        <v>5.2083333333333336E-2</v>
      </c>
      <c r="E678">
        <v>561</v>
      </c>
      <c r="F678">
        <v>4.3</v>
      </c>
    </row>
    <row r="679" spans="1:6">
      <c r="A679" s="280" t="s">
        <v>499</v>
      </c>
      <c r="B679">
        <v>13211205</v>
      </c>
      <c r="C679" s="39">
        <v>44173</v>
      </c>
      <c r="D679" s="50">
        <v>6.25E-2</v>
      </c>
      <c r="E679">
        <v>565</v>
      </c>
      <c r="F679">
        <v>4.2</v>
      </c>
    </row>
    <row r="680" spans="1:6">
      <c r="A680" s="280" t="s">
        <v>499</v>
      </c>
      <c r="B680">
        <v>13211205</v>
      </c>
      <c r="C680" s="39">
        <v>44173</v>
      </c>
      <c r="D680" s="50">
        <v>7.2916666666666671E-2</v>
      </c>
      <c r="E680">
        <v>561</v>
      </c>
      <c r="F680">
        <v>4.3</v>
      </c>
    </row>
    <row r="681" spans="1:6">
      <c r="A681" s="280" t="s">
        <v>499</v>
      </c>
      <c r="B681">
        <v>13211205</v>
      </c>
      <c r="C681" s="39">
        <v>44173</v>
      </c>
      <c r="D681" s="50">
        <v>8.3333333333333329E-2</v>
      </c>
      <c r="E681">
        <v>565</v>
      </c>
      <c r="F681">
        <v>4.2</v>
      </c>
    </row>
    <row r="682" spans="1:6">
      <c r="A682" s="280" t="s">
        <v>499</v>
      </c>
      <c r="B682">
        <v>13211205</v>
      </c>
      <c r="C682" s="39">
        <v>44173</v>
      </c>
      <c r="D682" s="50">
        <v>9.375E-2</v>
      </c>
      <c r="E682">
        <v>561</v>
      </c>
      <c r="F682">
        <v>4.2</v>
      </c>
    </row>
    <row r="683" spans="1:6">
      <c r="A683" s="280" t="s">
        <v>499</v>
      </c>
      <c r="B683">
        <v>13211205</v>
      </c>
      <c r="C683" s="39">
        <v>44173</v>
      </c>
      <c r="D683" s="50">
        <v>0.10416666666666667</v>
      </c>
      <c r="E683">
        <v>561</v>
      </c>
      <c r="F683">
        <v>4.0999999999999996</v>
      </c>
    </row>
    <row r="684" spans="1:6">
      <c r="A684" s="280" t="s">
        <v>499</v>
      </c>
      <c r="B684">
        <v>13211205</v>
      </c>
      <c r="C684" s="39">
        <v>44173</v>
      </c>
      <c r="D684" s="50">
        <v>0.11458333333333333</v>
      </c>
      <c r="E684">
        <v>561</v>
      </c>
      <c r="F684">
        <v>4.0999999999999996</v>
      </c>
    </row>
    <row r="685" spans="1:6">
      <c r="A685" s="280" t="s">
        <v>499</v>
      </c>
      <c r="B685">
        <v>13211205</v>
      </c>
      <c r="C685" s="39">
        <v>44173</v>
      </c>
      <c r="D685" s="50">
        <v>0.125</v>
      </c>
      <c r="E685">
        <v>561</v>
      </c>
      <c r="F685">
        <v>4.0999999999999996</v>
      </c>
    </row>
    <row r="686" spans="1:6">
      <c r="A686" s="280" t="s">
        <v>499</v>
      </c>
      <c r="B686">
        <v>13211205</v>
      </c>
      <c r="C686" s="39">
        <v>44173</v>
      </c>
      <c r="D686" s="50">
        <v>0.13541666666666666</v>
      </c>
      <c r="E686">
        <v>557</v>
      </c>
      <c r="F686">
        <v>4.0999999999999996</v>
      </c>
    </row>
    <row r="687" spans="1:6">
      <c r="A687" s="280" t="s">
        <v>499</v>
      </c>
      <c r="B687">
        <v>13211205</v>
      </c>
      <c r="C687" s="39">
        <v>44173</v>
      </c>
      <c r="D687" s="50">
        <v>0.14583333333333334</v>
      </c>
      <c r="E687">
        <v>552</v>
      </c>
      <c r="F687">
        <v>4</v>
      </c>
    </row>
    <row r="688" spans="1:6">
      <c r="A688" s="280" t="s">
        <v>499</v>
      </c>
      <c r="B688">
        <v>13211205</v>
      </c>
      <c r="C688" s="39">
        <v>44173</v>
      </c>
      <c r="D688" s="50">
        <v>0.15625</v>
      </c>
      <c r="E688">
        <v>557</v>
      </c>
      <c r="F688">
        <v>3.9</v>
      </c>
    </row>
    <row r="689" spans="1:6">
      <c r="A689" s="280" t="s">
        <v>499</v>
      </c>
      <c r="B689">
        <v>13211205</v>
      </c>
      <c r="C689" s="39">
        <v>44173</v>
      </c>
      <c r="D689" s="50">
        <v>0.16666666666666666</v>
      </c>
      <c r="E689">
        <v>557</v>
      </c>
      <c r="F689">
        <v>3.9</v>
      </c>
    </row>
    <row r="690" spans="1:6">
      <c r="A690" s="280" t="s">
        <v>499</v>
      </c>
      <c r="B690">
        <v>13211205</v>
      </c>
      <c r="C690" s="39">
        <v>44173</v>
      </c>
      <c r="D690" s="50">
        <v>0.17708333333333334</v>
      </c>
      <c r="E690">
        <v>552</v>
      </c>
      <c r="F690">
        <v>3.9</v>
      </c>
    </row>
    <row r="691" spans="1:6">
      <c r="A691" s="280" t="s">
        <v>499</v>
      </c>
      <c r="B691">
        <v>13211205</v>
      </c>
      <c r="C691" s="39">
        <v>44173</v>
      </c>
      <c r="D691" s="50">
        <v>0.1875</v>
      </c>
      <c r="E691">
        <v>557</v>
      </c>
      <c r="F691">
        <v>3.9</v>
      </c>
    </row>
    <row r="692" spans="1:6">
      <c r="A692" s="280" t="s">
        <v>499</v>
      </c>
      <c r="B692">
        <v>13211205</v>
      </c>
      <c r="C692" s="39">
        <v>44173</v>
      </c>
      <c r="D692" s="50">
        <v>0.19791666666666666</v>
      </c>
      <c r="E692">
        <v>552</v>
      </c>
      <c r="F692">
        <v>3.8</v>
      </c>
    </row>
    <row r="693" spans="1:6">
      <c r="A693" s="280" t="s">
        <v>499</v>
      </c>
      <c r="B693">
        <v>13211205</v>
      </c>
      <c r="C693" s="39">
        <v>44173</v>
      </c>
      <c r="D693" s="50">
        <v>0.20833333333333334</v>
      </c>
      <c r="E693">
        <v>557</v>
      </c>
      <c r="F693">
        <v>3.9</v>
      </c>
    </row>
    <row r="694" spans="1:6">
      <c r="A694" s="280" t="s">
        <v>499</v>
      </c>
      <c r="B694">
        <v>13211205</v>
      </c>
      <c r="C694" s="39">
        <v>44173</v>
      </c>
      <c r="D694" s="50">
        <v>0.21875</v>
      </c>
      <c r="E694">
        <v>557</v>
      </c>
      <c r="F694">
        <v>3.8</v>
      </c>
    </row>
    <row r="695" spans="1:6">
      <c r="A695" s="280" t="s">
        <v>499</v>
      </c>
      <c r="B695">
        <v>13211205</v>
      </c>
      <c r="C695" s="39">
        <v>44173</v>
      </c>
      <c r="D695" s="50">
        <v>0.22916666666666666</v>
      </c>
      <c r="E695">
        <v>557</v>
      </c>
      <c r="F695">
        <v>3.8</v>
      </c>
    </row>
    <row r="696" spans="1:6">
      <c r="A696" s="280" t="s">
        <v>499</v>
      </c>
      <c r="B696">
        <v>13211205</v>
      </c>
      <c r="C696" s="39">
        <v>44173</v>
      </c>
      <c r="D696" s="50">
        <v>0.23958333333333334</v>
      </c>
      <c r="E696">
        <v>557</v>
      </c>
      <c r="F696">
        <v>3.8</v>
      </c>
    </row>
    <row r="697" spans="1:6">
      <c r="A697" s="280" t="s">
        <v>499</v>
      </c>
      <c r="B697">
        <v>13211205</v>
      </c>
      <c r="C697" s="39">
        <v>44173</v>
      </c>
      <c r="D697" s="50">
        <v>0.25</v>
      </c>
      <c r="E697">
        <v>552</v>
      </c>
      <c r="F697">
        <v>3.7</v>
      </c>
    </row>
    <row r="698" spans="1:6">
      <c r="A698" s="280" t="s">
        <v>499</v>
      </c>
      <c r="B698">
        <v>13211205</v>
      </c>
      <c r="C698" s="39">
        <v>44173</v>
      </c>
      <c r="D698" s="50">
        <v>0.26041666666666669</v>
      </c>
      <c r="E698">
        <v>557</v>
      </c>
      <c r="F698">
        <v>3.7</v>
      </c>
    </row>
    <row r="699" spans="1:6">
      <c r="A699" s="280" t="s">
        <v>499</v>
      </c>
      <c r="B699">
        <v>13211205</v>
      </c>
      <c r="C699" s="39">
        <v>44173</v>
      </c>
      <c r="D699" s="50">
        <v>0.27083333333333331</v>
      </c>
      <c r="E699">
        <v>552</v>
      </c>
      <c r="F699">
        <v>3.6</v>
      </c>
    </row>
    <row r="700" spans="1:6">
      <c r="A700" s="280" t="s">
        <v>499</v>
      </c>
      <c r="B700">
        <v>13211205</v>
      </c>
      <c r="C700" s="39">
        <v>44173</v>
      </c>
      <c r="D700" s="50">
        <v>0.28125</v>
      </c>
      <c r="E700">
        <v>557</v>
      </c>
      <c r="F700">
        <v>3.7</v>
      </c>
    </row>
    <row r="701" spans="1:6">
      <c r="A701" s="280" t="s">
        <v>499</v>
      </c>
      <c r="B701">
        <v>13211205</v>
      </c>
      <c r="C701" s="39">
        <v>44173</v>
      </c>
      <c r="D701" s="50">
        <v>0.29166666666666669</v>
      </c>
      <c r="E701">
        <v>557</v>
      </c>
      <c r="F701">
        <v>3.7</v>
      </c>
    </row>
    <row r="702" spans="1:6">
      <c r="A702" s="280" t="s">
        <v>499</v>
      </c>
      <c r="B702">
        <v>13211205</v>
      </c>
      <c r="C702" s="39">
        <v>44173</v>
      </c>
      <c r="D702" s="50">
        <v>0.30208333333333331</v>
      </c>
      <c r="E702">
        <v>552</v>
      </c>
      <c r="F702">
        <v>3.6</v>
      </c>
    </row>
    <row r="703" spans="1:6">
      <c r="A703" s="280" t="s">
        <v>499</v>
      </c>
      <c r="B703">
        <v>13211205</v>
      </c>
      <c r="C703" s="39">
        <v>44173</v>
      </c>
      <c r="D703" s="50">
        <v>0.3125</v>
      </c>
      <c r="E703">
        <v>557</v>
      </c>
      <c r="F703">
        <v>3.6</v>
      </c>
    </row>
    <row r="704" spans="1:6">
      <c r="A704" s="280" t="s">
        <v>499</v>
      </c>
      <c r="B704">
        <v>13211205</v>
      </c>
      <c r="C704" s="39">
        <v>44173</v>
      </c>
      <c r="D704" s="50">
        <v>0.32291666666666669</v>
      </c>
      <c r="E704">
        <v>552</v>
      </c>
      <c r="F704">
        <v>3.5</v>
      </c>
    </row>
    <row r="705" spans="1:6">
      <c r="A705" s="280" t="s">
        <v>499</v>
      </c>
      <c r="B705">
        <v>13211205</v>
      </c>
      <c r="C705" s="39">
        <v>44173</v>
      </c>
      <c r="D705" s="50">
        <v>0.33333333333333331</v>
      </c>
      <c r="E705">
        <v>552</v>
      </c>
      <c r="F705">
        <v>3.5</v>
      </c>
    </row>
    <row r="706" spans="1:6">
      <c r="A706" s="280" t="s">
        <v>499</v>
      </c>
      <c r="B706">
        <v>13211205</v>
      </c>
      <c r="C706" s="39">
        <v>44173</v>
      </c>
      <c r="D706" s="50">
        <v>0.34375</v>
      </c>
      <c r="E706">
        <v>552</v>
      </c>
      <c r="F706">
        <v>3.6</v>
      </c>
    </row>
    <row r="707" spans="1:6">
      <c r="A707" s="280" t="s">
        <v>499</v>
      </c>
      <c r="B707">
        <v>13211205</v>
      </c>
      <c r="C707" s="39">
        <v>44173</v>
      </c>
      <c r="D707" s="50">
        <v>0.35416666666666669</v>
      </c>
      <c r="E707">
        <v>552</v>
      </c>
      <c r="F707">
        <v>3.5</v>
      </c>
    </row>
    <row r="708" spans="1:6">
      <c r="A708" s="280" t="s">
        <v>499</v>
      </c>
      <c r="B708">
        <v>13211205</v>
      </c>
      <c r="C708" s="39">
        <v>44173</v>
      </c>
      <c r="D708" s="50">
        <v>0.36458333333333331</v>
      </c>
      <c r="E708">
        <v>552</v>
      </c>
      <c r="F708">
        <v>3.4</v>
      </c>
    </row>
    <row r="709" spans="1:6">
      <c r="A709" s="280" t="s">
        <v>499</v>
      </c>
      <c r="B709">
        <v>13211205</v>
      </c>
      <c r="C709" s="39">
        <v>44173</v>
      </c>
      <c r="D709" s="50">
        <v>0.375</v>
      </c>
      <c r="E709">
        <v>552</v>
      </c>
      <c r="F709">
        <v>3.5</v>
      </c>
    </row>
    <row r="710" spans="1:6">
      <c r="A710" s="280" t="s">
        <v>499</v>
      </c>
      <c r="B710">
        <v>13211205</v>
      </c>
      <c r="C710" s="39">
        <v>44173</v>
      </c>
      <c r="D710" s="50">
        <v>0.38541666666666669</v>
      </c>
      <c r="E710">
        <v>552</v>
      </c>
      <c r="F710">
        <v>3.4</v>
      </c>
    </row>
    <row r="711" spans="1:6">
      <c r="A711" s="280" t="s">
        <v>499</v>
      </c>
      <c r="B711">
        <v>13211205</v>
      </c>
      <c r="C711" s="39">
        <v>44173</v>
      </c>
      <c r="D711" s="50">
        <v>0.39583333333333331</v>
      </c>
      <c r="E711">
        <v>548</v>
      </c>
      <c r="F711">
        <v>3.5</v>
      </c>
    </row>
    <row r="712" spans="1:6">
      <c r="A712" s="280" t="s">
        <v>499</v>
      </c>
      <c r="B712">
        <v>13211205</v>
      </c>
      <c r="C712" s="39">
        <v>44173</v>
      </c>
      <c r="D712" s="50">
        <v>0.40625</v>
      </c>
      <c r="E712">
        <v>548</v>
      </c>
      <c r="F712">
        <v>3.4</v>
      </c>
    </row>
    <row r="713" spans="1:6">
      <c r="A713" s="280" t="s">
        <v>499</v>
      </c>
      <c r="B713">
        <v>13211205</v>
      </c>
      <c r="C713" s="39">
        <v>44173</v>
      </c>
      <c r="D713" s="50">
        <v>0.41666666666666669</v>
      </c>
      <c r="E713">
        <v>548</v>
      </c>
      <c r="F713">
        <v>3.5</v>
      </c>
    </row>
    <row r="714" spans="1:6">
      <c r="A714" s="280" t="s">
        <v>499</v>
      </c>
      <c r="B714">
        <v>13211205</v>
      </c>
      <c r="C714" s="39">
        <v>44173</v>
      </c>
      <c r="D714" s="50">
        <v>0.42708333333333331</v>
      </c>
      <c r="E714">
        <v>548</v>
      </c>
      <c r="F714">
        <v>3.5</v>
      </c>
    </row>
    <row r="715" spans="1:6">
      <c r="A715" s="280" t="s">
        <v>499</v>
      </c>
      <c r="B715">
        <v>13211205</v>
      </c>
      <c r="C715" s="39">
        <v>44173</v>
      </c>
      <c r="D715" s="50">
        <v>0.4375</v>
      </c>
      <c r="E715">
        <v>548</v>
      </c>
      <c r="F715">
        <v>3.5</v>
      </c>
    </row>
    <row r="716" spans="1:6">
      <c r="A716" s="280" t="s">
        <v>499</v>
      </c>
      <c r="B716">
        <v>13211205</v>
      </c>
      <c r="C716" s="39">
        <v>44173</v>
      </c>
      <c r="D716" s="50">
        <v>0.44791666666666669</v>
      </c>
      <c r="E716">
        <v>544</v>
      </c>
      <c r="F716">
        <v>3.5</v>
      </c>
    </row>
    <row r="717" spans="1:6">
      <c r="A717" s="280" t="s">
        <v>499</v>
      </c>
      <c r="B717">
        <v>13211205</v>
      </c>
      <c r="C717" s="39">
        <v>44173</v>
      </c>
      <c r="D717" s="50">
        <v>0.45833333333333331</v>
      </c>
      <c r="E717">
        <v>544</v>
      </c>
      <c r="F717">
        <v>3.6</v>
      </c>
    </row>
    <row r="718" spans="1:6">
      <c r="A718" s="280" t="s">
        <v>499</v>
      </c>
      <c r="B718">
        <v>13211205</v>
      </c>
      <c r="C718" s="39">
        <v>44173</v>
      </c>
      <c r="D718" s="50">
        <v>0.46875</v>
      </c>
      <c r="E718">
        <v>544</v>
      </c>
      <c r="F718">
        <v>3.7</v>
      </c>
    </row>
    <row r="719" spans="1:6">
      <c r="A719" s="280" t="s">
        <v>499</v>
      </c>
      <c r="B719">
        <v>13211205</v>
      </c>
      <c r="C719" s="39">
        <v>44173</v>
      </c>
      <c r="D719" s="50">
        <v>0.47916666666666669</v>
      </c>
      <c r="E719">
        <v>544</v>
      </c>
      <c r="F719">
        <v>3.7</v>
      </c>
    </row>
    <row r="720" spans="1:6">
      <c r="A720" s="280" t="s">
        <v>499</v>
      </c>
      <c r="B720">
        <v>13211205</v>
      </c>
      <c r="C720" s="39">
        <v>44173</v>
      </c>
      <c r="D720" s="50">
        <v>0.48958333333333331</v>
      </c>
      <c r="E720">
        <v>540</v>
      </c>
      <c r="F720">
        <v>3.7</v>
      </c>
    </row>
    <row r="721" spans="1:6">
      <c r="A721" s="280" t="s">
        <v>499</v>
      </c>
      <c r="B721">
        <v>13211205</v>
      </c>
      <c r="C721" s="39">
        <v>44173</v>
      </c>
      <c r="D721" s="50">
        <v>0.5</v>
      </c>
      <c r="E721">
        <v>540</v>
      </c>
      <c r="F721">
        <v>3.8</v>
      </c>
    </row>
    <row r="722" spans="1:6">
      <c r="A722" s="280" t="s">
        <v>499</v>
      </c>
      <c r="B722">
        <v>13211205</v>
      </c>
      <c r="C722" s="39">
        <v>44173</v>
      </c>
      <c r="D722" s="50">
        <v>0.51041666666666663</v>
      </c>
      <c r="E722">
        <v>540</v>
      </c>
      <c r="F722">
        <v>3.8</v>
      </c>
    </row>
    <row r="723" spans="1:6">
      <c r="A723" s="280" t="s">
        <v>499</v>
      </c>
      <c r="B723">
        <v>13211205</v>
      </c>
      <c r="C723" s="39">
        <v>44173</v>
      </c>
      <c r="D723" s="50">
        <v>0.52083333333333337</v>
      </c>
      <c r="E723">
        <v>540</v>
      </c>
      <c r="F723">
        <v>3.9</v>
      </c>
    </row>
    <row r="724" spans="1:6">
      <c r="A724" s="280" t="s">
        <v>499</v>
      </c>
      <c r="B724">
        <v>13211205</v>
      </c>
      <c r="C724" s="39">
        <v>44173</v>
      </c>
      <c r="D724" s="50">
        <v>0.53125</v>
      </c>
      <c r="E724">
        <v>540</v>
      </c>
      <c r="F724">
        <v>4</v>
      </c>
    </row>
    <row r="725" spans="1:6">
      <c r="A725" s="280" t="s">
        <v>499</v>
      </c>
      <c r="B725">
        <v>13211205</v>
      </c>
      <c r="C725" s="39">
        <v>44173</v>
      </c>
      <c r="D725" s="50">
        <v>0.54166666666666663</v>
      </c>
      <c r="E725">
        <v>535</v>
      </c>
      <c r="F725">
        <v>4</v>
      </c>
    </row>
    <row r="726" spans="1:6">
      <c r="A726" s="280" t="s">
        <v>499</v>
      </c>
      <c r="B726">
        <v>13211205</v>
      </c>
      <c r="C726" s="39">
        <v>44173</v>
      </c>
      <c r="D726" s="50">
        <v>0.55208333333333337</v>
      </c>
      <c r="E726">
        <v>535</v>
      </c>
      <c r="F726">
        <v>4.0999999999999996</v>
      </c>
    </row>
    <row r="727" spans="1:6">
      <c r="A727" s="280" t="s">
        <v>499</v>
      </c>
      <c r="B727">
        <v>13211205</v>
      </c>
      <c r="C727" s="39">
        <v>44173</v>
      </c>
      <c r="D727" s="50">
        <v>0.5625</v>
      </c>
      <c r="E727">
        <v>535</v>
      </c>
      <c r="F727">
        <v>4.2</v>
      </c>
    </row>
    <row r="728" spans="1:6">
      <c r="A728" s="280" t="s">
        <v>499</v>
      </c>
      <c r="B728">
        <v>13211205</v>
      </c>
      <c r="C728" s="39">
        <v>44173</v>
      </c>
      <c r="D728" s="50">
        <v>0.57291666666666663</v>
      </c>
      <c r="E728">
        <v>535</v>
      </c>
      <c r="F728">
        <v>4.3</v>
      </c>
    </row>
    <row r="729" spans="1:6">
      <c r="A729" s="280" t="s">
        <v>499</v>
      </c>
      <c r="B729">
        <v>13211205</v>
      </c>
      <c r="C729" s="39">
        <v>44173</v>
      </c>
      <c r="D729" s="50">
        <v>0.58333333333333337</v>
      </c>
      <c r="E729">
        <v>535</v>
      </c>
      <c r="F729">
        <v>4.3</v>
      </c>
    </row>
    <row r="730" spans="1:6">
      <c r="A730" s="280" t="s">
        <v>499</v>
      </c>
      <c r="B730">
        <v>13211205</v>
      </c>
      <c r="C730" s="39">
        <v>44173</v>
      </c>
      <c r="D730" s="50">
        <v>0.59375</v>
      </c>
      <c r="E730">
        <v>535</v>
      </c>
      <c r="F730">
        <v>4.4000000000000004</v>
      </c>
    </row>
    <row r="731" spans="1:6">
      <c r="A731" s="280" t="s">
        <v>499</v>
      </c>
      <c r="B731">
        <v>13211205</v>
      </c>
      <c r="C731" s="39">
        <v>44173</v>
      </c>
      <c r="D731" s="50">
        <v>0.60416666666666663</v>
      </c>
      <c r="E731">
        <v>535</v>
      </c>
      <c r="F731">
        <v>4.4000000000000004</v>
      </c>
    </row>
    <row r="732" spans="1:6">
      <c r="A732" s="280" t="s">
        <v>499</v>
      </c>
      <c r="B732">
        <v>13211205</v>
      </c>
      <c r="C732" s="39">
        <v>44173</v>
      </c>
      <c r="D732" s="50">
        <v>0.61458333333333337</v>
      </c>
      <c r="E732">
        <v>531</v>
      </c>
      <c r="F732">
        <v>4.5</v>
      </c>
    </row>
    <row r="733" spans="1:6">
      <c r="A733" s="280" t="s">
        <v>499</v>
      </c>
      <c r="B733">
        <v>13211205</v>
      </c>
      <c r="C733" s="39">
        <v>44173</v>
      </c>
      <c r="D733" s="50">
        <v>0.625</v>
      </c>
      <c r="E733">
        <v>531</v>
      </c>
      <c r="F733">
        <v>4.5</v>
      </c>
    </row>
    <row r="734" spans="1:6">
      <c r="A734" s="280" t="s">
        <v>499</v>
      </c>
      <c r="B734">
        <v>13211205</v>
      </c>
      <c r="C734" s="39">
        <v>44173</v>
      </c>
      <c r="D734" s="50">
        <v>0.63541666666666663</v>
      </c>
      <c r="E734">
        <v>531</v>
      </c>
      <c r="F734">
        <v>4.5999999999999996</v>
      </c>
    </row>
    <row r="735" spans="1:6">
      <c r="A735" s="280" t="s">
        <v>499</v>
      </c>
      <c r="B735">
        <v>13211205</v>
      </c>
      <c r="C735" s="39">
        <v>44173</v>
      </c>
      <c r="D735" s="50">
        <v>0.64583333333333337</v>
      </c>
      <c r="E735">
        <v>531</v>
      </c>
      <c r="F735">
        <v>4.5999999999999996</v>
      </c>
    </row>
    <row r="736" spans="1:6">
      <c r="A736" s="280" t="s">
        <v>499</v>
      </c>
      <c r="B736">
        <v>13211205</v>
      </c>
      <c r="C736" s="39">
        <v>44173</v>
      </c>
      <c r="D736" s="50">
        <v>0.65625</v>
      </c>
      <c r="E736">
        <v>531</v>
      </c>
      <c r="F736">
        <v>4.7</v>
      </c>
    </row>
    <row r="737" spans="1:6">
      <c r="A737" s="280" t="s">
        <v>499</v>
      </c>
      <c r="B737">
        <v>13211205</v>
      </c>
      <c r="C737" s="39">
        <v>44173</v>
      </c>
      <c r="D737" s="50">
        <v>0.66666666666666663</v>
      </c>
      <c r="E737">
        <v>531</v>
      </c>
      <c r="F737">
        <v>4.7</v>
      </c>
    </row>
    <row r="738" spans="1:6">
      <c r="A738" s="280" t="s">
        <v>499</v>
      </c>
      <c r="B738">
        <v>13211205</v>
      </c>
      <c r="C738" s="39">
        <v>44173</v>
      </c>
      <c r="D738" s="50">
        <v>0.67708333333333337</v>
      </c>
      <c r="E738">
        <v>531</v>
      </c>
      <c r="F738">
        <v>4.7</v>
      </c>
    </row>
    <row r="739" spans="1:6">
      <c r="A739" s="280" t="s">
        <v>499</v>
      </c>
      <c r="B739">
        <v>13211205</v>
      </c>
      <c r="C739" s="39">
        <v>44173</v>
      </c>
      <c r="D739" s="50">
        <v>0.6875</v>
      </c>
      <c r="E739">
        <v>531</v>
      </c>
      <c r="F739">
        <v>4.7</v>
      </c>
    </row>
    <row r="740" spans="1:6">
      <c r="A740" s="280" t="s">
        <v>499</v>
      </c>
      <c r="B740">
        <v>13211205</v>
      </c>
      <c r="C740" s="39">
        <v>44173</v>
      </c>
      <c r="D740" s="50">
        <v>0.69791666666666663</v>
      </c>
      <c r="E740">
        <v>527</v>
      </c>
      <c r="F740">
        <v>4.7</v>
      </c>
    </row>
    <row r="741" spans="1:6">
      <c r="A741" s="280" t="s">
        <v>499</v>
      </c>
      <c r="B741">
        <v>13211205</v>
      </c>
      <c r="C741" s="39">
        <v>44173</v>
      </c>
      <c r="D741" s="50">
        <v>0.70833333333333337</v>
      </c>
      <c r="E741">
        <v>527</v>
      </c>
      <c r="F741">
        <v>4.8</v>
      </c>
    </row>
    <row r="742" spans="1:6">
      <c r="A742" s="280" t="s">
        <v>499</v>
      </c>
      <c r="B742">
        <v>13211205</v>
      </c>
      <c r="C742" s="39">
        <v>44173</v>
      </c>
      <c r="D742" s="50">
        <v>0.71875</v>
      </c>
      <c r="E742">
        <v>527</v>
      </c>
      <c r="F742">
        <v>4.8</v>
      </c>
    </row>
    <row r="743" spans="1:6">
      <c r="A743" s="280" t="s">
        <v>499</v>
      </c>
      <c r="B743">
        <v>13211205</v>
      </c>
      <c r="C743" s="39">
        <v>44173</v>
      </c>
      <c r="D743" s="50">
        <v>0.72916666666666663</v>
      </c>
      <c r="E743">
        <v>527</v>
      </c>
      <c r="F743">
        <v>4.8</v>
      </c>
    </row>
    <row r="744" spans="1:6">
      <c r="A744" s="280" t="s">
        <v>499</v>
      </c>
      <c r="B744">
        <v>13211205</v>
      </c>
      <c r="C744" s="39">
        <v>44173</v>
      </c>
      <c r="D744" s="50">
        <v>0.73958333333333337</v>
      </c>
      <c r="E744">
        <v>535</v>
      </c>
      <c r="F744">
        <v>4.8</v>
      </c>
    </row>
    <row r="745" spans="1:6">
      <c r="A745" s="280" t="s">
        <v>499</v>
      </c>
      <c r="B745">
        <v>13211205</v>
      </c>
      <c r="C745" s="39">
        <v>44173</v>
      </c>
      <c r="D745" s="50">
        <v>0.75</v>
      </c>
      <c r="E745">
        <v>531</v>
      </c>
      <c r="F745">
        <v>4.8</v>
      </c>
    </row>
    <row r="746" spans="1:6">
      <c r="A746" s="280" t="s">
        <v>499</v>
      </c>
      <c r="B746">
        <v>13211205</v>
      </c>
      <c r="C746" s="39">
        <v>44173</v>
      </c>
      <c r="D746" s="50">
        <v>0.76041666666666663</v>
      </c>
      <c r="E746">
        <v>531</v>
      </c>
      <c r="F746">
        <v>4.8</v>
      </c>
    </row>
    <row r="747" spans="1:6">
      <c r="A747" s="280" t="s">
        <v>499</v>
      </c>
      <c r="B747">
        <v>13211205</v>
      </c>
      <c r="C747" s="39">
        <v>44173</v>
      </c>
      <c r="D747" s="50">
        <v>0.77083333333333337</v>
      </c>
      <c r="E747">
        <v>531</v>
      </c>
      <c r="F747">
        <v>4.8</v>
      </c>
    </row>
    <row r="748" spans="1:6">
      <c r="A748" s="280" t="s">
        <v>499</v>
      </c>
      <c r="B748">
        <v>13211205</v>
      </c>
      <c r="C748" s="39">
        <v>44173</v>
      </c>
      <c r="D748" s="50">
        <v>0.78125</v>
      </c>
      <c r="E748">
        <v>531</v>
      </c>
      <c r="F748">
        <v>4.8</v>
      </c>
    </row>
    <row r="749" spans="1:6">
      <c r="A749" s="280" t="s">
        <v>499</v>
      </c>
      <c r="B749">
        <v>13211205</v>
      </c>
      <c r="C749" s="39">
        <v>44173</v>
      </c>
      <c r="D749" s="50">
        <v>0.79166666666666663</v>
      </c>
      <c r="E749">
        <v>535</v>
      </c>
      <c r="F749">
        <v>4.8</v>
      </c>
    </row>
    <row r="750" spans="1:6">
      <c r="A750" s="280" t="s">
        <v>499</v>
      </c>
      <c r="B750">
        <v>13211205</v>
      </c>
      <c r="C750" s="39">
        <v>44173</v>
      </c>
      <c r="D750" s="50">
        <v>0.80208333333333337</v>
      </c>
      <c r="E750">
        <v>535</v>
      </c>
      <c r="F750">
        <v>4.8</v>
      </c>
    </row>
    <row r="751" spans="1:6">
      <c r="A751" s="280" t="s">
        <v>499</v>
      </c>
      <c r="B751">
        <v>13211205</v>
      </c>
      <c r="C751" s="39">
        <v>44173</v>
      </c>
      <c r="D751" s="50">
        <v>0.8125</v>
      </c>
      <c r="E751">
        <v>540</v>
      </c>
      <c r="F751">
        <v>4.7</v>
      </c>
    </row>
    <row r="752" spans="1:6">
      <c r="A752" s="280" t="s">
        <v>499</v>
      </c>
      <c r="B752">
        <v>13211205</v>
      </c>
      <c r="C752" s="39">
        <v>44173</v>
      </c>
      <c r="D752" s="50">
        <v>0.82291666666666663</v>
      </c>
      <c r="E752">
        <v>535</v>
      </c>
      <c r="F752">
        <v>4.7</v>
      </c>
    </row>
    <row r="753" spans="1:6">
      <c r="A753" s="280" t="s">
        <v>499</v>
      </c>
      <c r="B753">
        <v>13211205</v>
      </c>
      <c r="C753" s="39">
        <v>44173</v>
      </c>
      <c r="D753" s="50">
        <v>0.83333333333333337</v>
      </c>
      <c r="E753">
        <v>535</v>
      </c>
      <c r="F753">
        <v>4.8</v>
      </c>
    </row>
    <row r="754" spans="1:6">
      <c r="A754" s="280" t="s">
        <v>499</v>
      </c>
      <c r="B754">
        <v>13211205</v>
      </c>
      <c r="C754" s="39">
        <v>44173</v>
      </c>
      <c r="D754" s="50">
        <v>0.84375</v>
      </c>
      <c r="E754">
        <v>544</v>
      </c>
      <c r="F754">
        <v>4.7</v>
      </c>
    </row>
    <row r="755" spans="1:6">
      <c r="A755" s="280" t="s">
        <v>499</v>
      </c>
      <c r="B755">
        <v>13211205</v>
      </c>
      <c r="C755" s="39">
        <v>44173</v>
      </c>
      <c r="D755" s="50">
        <v>0.85416666666666663</v>
      </c>
      <c r="E755">
        <v>544</v>
      </c>
      <c r="F755">
        <v>4.7</v>
      </c>
    </row>
    <row r="756" spans="1:6">
      <c r="A756" s="280" t="s">
        <v>499</v>
      </c>
      <c r="B756">
        <v>13211205</v>
      </c>
      <c r="C756" s="39">
        <v>44173</v>
      </c>
      <c r="D756" s="50">
        <v>0.86458333333333337</v>
      </c>
      <c r="E756">
        <v>544</v>
      </c>
      <c r="F756">
        <v>4.7</v>
      </c>
    </row>
    <row r="757" spans="1:6">
      <c r="A757" s="280" t="s">
        <v>499</v>
      </c>
      <c r="B757">
        <v>13211205</v>
      </c>
      <c r="C757" s="39">
        <v>44173</v>
      </c>
      <c r="D757" s="50">
        <v>0.875</v>
      </c>
      <c r="E757">
        <v>544</v>
      </c>
      <c r="F757">
        <v>4.7</v>
      </c>
    </row>
    <row r="758" spans="1:6">
      <c r="A758" s="280" t="s">
        <v>499</v>
      </c>
      <c r="B758">
        <v>13211205</v>
      </c>
      <c r="C758" s="39">
        <v>44173</v>
      </c>
      <c r="D758" s="50">
        <v>0.88541666666666663</v>
      </c>
      <c r="E758">
        <v>548</v>
      </c>
      <c r="F758">
        <v>4.8</v>
      </c>
    </row>
    <row r="759" spans="1:6">
      <c r="A759" s="280" t="s">
        <v>499</v>
      </c>
      <c r="B759">
        <v>13211205</v>
      </c>
      <c r="C759" s="39">
        <v>44173</v>
      </c>
      <c r="D759" s="50">
        <v>0.89583333333333337</v>
      </c>
      <c r="E759">
        <v>548</v>
      </c>
      <c r="F759">
        <v>4.5999999999999996</v>
      </c>
    </row>
    <row r="760" spans="1:6">
      <c r="A760" s="280" t="s">
        <v>499</v>
      </c>
      <c r="B760">
        <v>13211205</v>
      </c>
      <c r="C760" s="39">
        <v>44173</v>
      </c>
      <c r="D760" s="50">
        <v>0.90625</v>
      </c>
      <c r="E760">
        <v>548</v>
      </c>
      <c r="F760">
        <v>4.5999999999999996</v>
      </c>
    </row>
    <row r="761" spans="1:6">
      <c r="A761" s="280" t="s">
        <v>499</v>
      </c>
      <c r="B761">
        <v>13211205</v>
      </c>
      <c r="C761" s="39">
        <v>44173</v>
      </c>
      <c r="D761" s="50">
        <v>0.91666666666666663</v>
      </c>
      <c r="E761">
        <v>548</v>
      </c>
      <c r="F761">
        <v>4.5999999999999996</v>
      </c>
    </row>
    <row r="762" spans="1:6">
      <c r="A762" s="280" t="s">
        <v>499</v>
      </c>
      <c r="B762">
        <v>13211205</v>
      </c>
      <c r="C762" s="39">
        <v>44173</v>
      </c>
      <c r="D762" s="50">
        <v>0.92708333333333337</v>
      </c>
      <c r="E762">
        <v>548</v>
      </c>
      <c r="F762">
        <v>4.5999999999999996</v>
      </c>
    </row>
    <row r="763" spans="1:6">
      <c r="A763" s="280" t="s">
        <v>499</v>
      </c>
      <c r="B763">
        <v>13211205</v>
      </c>
      <c r="C763" s="39">
        <v>44173</v>
      </c>
      <c r="D763" s="50">
        <v>0.9375</v>
      </c>
      <c r="E763">
        <v>548</v>
      </c>
      <c r="F763">
        <v>4.5999999999999996</v>
      </c>
    </row>
    <row r="764" spans="1:6">
      <c r="A764" s="280" t="s">
        <v>499</v>
      </c>
      <c r="B764">
        <v>13211205</v>
      </c>
      <c r="C764" s="39">
        <v>44173</v>
      </c>
      <c r="D764" s="50">
        <v>0.94791666666666663</v>
      </c>
      <c r="E764">
        <v>548</v>
      </c>
      <c r="F764">
        <v>4.5</v>
      </c>
    </row>
    <row r="765" spans="1:6">
      <c r="A765" s="280" t="s">
        <v>499</v>
      </c>
      <c r="B765">
        <v>13211205</v>
      </c>
      <c r="C765" s="39">
        <v>44173</v>
      </c>
      <c r="D765" s="50">
        <v>0.95833333333333337</v>
      </c>
      <c r="E765">
        <v>552</v>
      </c>
      <c r="F765">
        <v>4.5999999999999996</v>
      </c>
    </row>
    <row r="766" spans="1:6">
      <c r="A766" s="280" t="s">
        <v>499</v>
      </c>
      <c r="B766">
        <v>13211205</v>
      </c>
      <c r="C766" s="39">
        <v>44173</v>
      </c>
      <c r="D766" s="50">
        <v>0.96875</v>
      </c>
      <c r="E766">
        <v>552</v>
      </c>
      <c r="F766">
        <v>4.5</v>
      </c>
    </row>
    <row r="767" spans="1:6">
      <c r="A767" s="280" t="s">
        <v>499</v>
      </c>
      <c r="B767">
        <v>13211205</v>
      </c>
      <c r="C767" s="39">
        <v>44173</v>
      </c>
      <c r="D767" s="50">
        <v>0.97916666666666663</v>
      </c>
      <c r="E767">
        <v>552</v>
      </c>
      <c r="F767">
        <v>4.5</v>
      </c>
    </row>
    <row r="768" spans="1:6">
      <c r="A768" s="280" t="s">
        <v>499</v>
      </c>
      <c r="B768">
        <v>13211205</v>
      </c>
      <c r="C768" s="39">
        <v>44173</v>
      </c>
      <c r="D768" s="50">
        <v>0.98958333333333337</v>
      </c>
      <c r="E768">
        <v>552</v>
      </c>
      <c r="F768">
        <v>4.4000000000000004</v>
      </c>
    </row>
    <row r="769" spans="1:6">
      <c r="A769" s="280" t="s">
        <v>499</v>
      </c>
      <c r="B769">
        <v>13211205</v>
      </c>
      <c r="C769" s="39">
        <v>44174</v>
      </c>
      <c r="D769" s="50">
        <v>0</v>
      </c>
      <c r="E769">
        <v>552</v>
      </c>
      <c r="F769">
        <v>4.4000000000000004</v>
      </c>
    </row>
    <row r="770" spans="1:6">
      <c r="A770" s="280" t="s">
        <v>499</v>
      </c>
      <c r="B770">
        <v>13211205</v>
      </c>
      <c r="C770" s="39">
        <v>44174</v>
      </c>
      <c r="D770" s="50">
        <v>1.0416666666666666E-2</v>
      </c>
      <c r="E770">
        <v>548</v>
      </c>
      <c r="F770">
        <v>4.4000000000000004</v>
      </c>
    </row>
    <row r="771" spans="1:6">
      <c r="A771" s="280" t="s">
        <v>499</v>
      </c>
      <c r="B771">
        <v>13211205</v>
      </c>
      <c r="C771" s="39">
        <v>44174</v>
      </c>
      <c r="D771" s="50">
        <v>2.0833333333333332E-2</v>
      </c>
      <c r="E771">
        <v>544</v>
      </c>
      <c r="F771">
        <v>4.4000000000000004</v>
      </c>
    </row>
    <row r="772" spans="1:6">
      <c r="A772" s="280" t="s">
        <v>499</v>
      </c>
      <c r="B772">
        <v>13211205</v>
      </c>
      <c r="C772" s="39">
        <v>44174</v>
      </c>
      <c r="D772" s="50">
        <v>3.125E-2</v>
      </c>
      <c r="E772">
        <v>548</v>
      </c>
      <c r="F772">
        <v>4.4000000000000004</v>
      </c>
    </row>
    <row r="773" spans="1:6">
      <c r="A773" s="280" t="s">
        <v>499</v>
      </c>
      <c r="B773">
        <v>13211205</v>
      </c>
      <c r="C773" s="39">
        <v>44174</v>
      </c>
      <c r="D773" s="50">
        <v>4.1666666666666664E-2</v>
      </c>
      <c r="E773">
        <v>548</v>
      </c>
      <c r="F773">
        <v>4.3</v>
      </c>
    </row>
    <row r="774" spans="1:6">
      <c r="A774" s="280" t="s">
        <v>499</v>
      </c>
      <c r="B774">
        <v>13211205</v>
      </c>
      <c r="C774" s="39">
        <v>44174</v>
      </c>
      <c r="D774" s="50">
        <v>5.2083333333333336E-2</v>
      </c>
      <c r="E774">
        <v>548</v>
      </c>
      <c r="F774">
        <v>4.3</v>
      </c>
    </row>
    <row r="775" spans="1:6">
      <c r="A775" s="280" t="s">
        <v>499</v>
      </c>
      <c r="B775">
        <v>13211205</v>
      </c>
      <c r="C775" s="39">
        <v>44174</v>
      </c>
      <c r="D775" s="50">
        <v>6.25E-2</v>
      </c>
      <c r="E775">
        <v>544</v>
      </c>
      <c r="F775">
        <v>4.3</v>
      </c>
    </row>
    <row r="776" spans="1:6">
      <c r="A776" s="280" t="s">
        <v>499</v>
      </c>
      <c r="B776">
        <v>13211205</v>
      </c>
      <c r="C776" s="39">
        <v>44174</v>
      </c>
      <c r="D776" s="50">
        <v>7.2916666666666671E-2</v>
      </c>
      <c r="E776">
        <v>548</v>
      </c>
      <c r="F776">
        <v>4.2</v>
      </c>
    </row>
    <row r="777" spans="1:6">
      <c r="A777" s="280" t="s">
        <v>499</v>
      </c>
      <c r="B777">
        <v>13211205</v>
      </c>
      <c r="C777" s="39">
        <v>44174</v>
      </c>
      <c r="D777" s="50">
        <v>8.3333333333333329E-2</v>
      </c>
      <c r="E777">
        <v>544</v>
      </c>
      <c r="F777">
        <v>4.2</v>
      </c>
    </row>
    <row r="778" spans="1:6">
      <c r="A778" s="280" t="s">
        <v>499</v>
      </c>
      <c r="B778">
        <v>13211205</v>
      </c>
      <c r="C778" s="39">
        <v>44174</v>
      </c>
      <c r="D778" s="50">
        <v>9.375E-2</v>
      </c>
      <c r="E778">
        <v>548</v>
      </c>
      <c r="F778">
        <v>4.2</v>
      </c>
    </row>
    <row r="779" spans="1:6">
      <c r="A779" s="280" t="s">
        <v>499</v>
      </c>
      <c r="B779">
        <v>13211205</v>
      </c>
      <c r="C779" s="39">
        <v>44174</v>
      </c>
      <c r="D779" s="50">
        <v>0.10416666666666667</v>
      </c>
      <c r="E779">
        <v>544</v>
      </c>
      <c r="F779">
        <v>4.2</v>
      </c>
    </row>
    <row r="780" spans="1:6">
      <c r="A780" s="280" t="s">
        <v>499</v>
      </c>
      <c r="B780">
        <v>13211205</v>
      </c>
      <c r="C780" s="39">
        <v>44174</v>
      </c>
      <c r="D780" s="50">
        <v>0.11458333333333333</v>
      </c>
      <c r="E780">
        <v>548</v>
      </c>
      <c r="F780">
        <v>4.0999999999999996</v>
      </c>
    </row>
    <row r="781" spans="1:6">
      <c r="A781" s="280" t="s">
        <v>499</v>
      </c>
      <c r="B781">
        <v>13211205</v>
      </c>
      <c r="C781" s="39">
        <v>44174</v>
      </c>
      <c r="D781" s="50">
        <v>0.125</v>
      </c>
      <c r="E781">
        <v>548</v>
      </c>
      <c r="F781">
        <v>4.0999999999999996</v>
      </c>
    </row>
    <row r="782" spans="1:6">
      <c r="A782" s="280" t="s">
        <v>499</v>
      </c>
      <c r="B782">
        <v>13211205</v>
      </c>
      <c r="C782" s="39">
        <v>44174</v>
      </c>
      <c r="D782" s="50">
        <v>0.13541666666666666</v>
      </c>
      <c r="E782">
        <v>548</v>
      </c>
      <c r="F782">
        <v>4</v>
      </c>
    </row>
    <row r="783" spans="1:6">
      <c r="A783" s="280" t="s">
        <v>499</v>
      </c>
      <c r="B783">
        <v>13211205</v>
      </c>
      <c r="C783" s="39">
        <v>44174</v>
      </c>
      <c r="D783" s="50">
        <v>0.14583333333333334</v>
      </c>
      <c r="E783">
        <v>544</v>
      </c>
      <c r="F783">
        <v>4.0999999999999996</v>
      </c>
    </row>
    <row r="784" spans="1:6">
      <c r="A784" s="280" t="s">
        <v>499</v>
      </c>
      <c r="B784">
        <v>13211205</v>
      </c>
      <c r="C784" s="39">
        <v>44174</v>
      </c>
      <c r="D784" s="50">
        <v>0.15625</v>
      </c>
      <c r="E784">
        <v>544</v>
      </c>
      <c r="F784">
        <v>4</v>
      </c>
    </row>
    <row r="785" spans="1:6">
      <c r="A785" s="280" t="s">
        <v>499</v>
      </c>
      <c r="B785">
        <v>13211205</v>
      </c>
      <c r="C785" s="39">
        <v>44174</v>
      </c>
      <c r="D785" s="50">
        <v>0.16666666666666666</v>
      </c>
      <c r="E785">
        <v>548</v>
      </c>
      <c r="F785">
        <v>3.9</v>
      </c>
    </row>
    <row r="786" spans="1:6">
      <c r="A786" s="280" t="s">
        <v>499</v>
      </c>
      <c r="B786">
        <v>13211205</v>
      </c>
      <c r="C786" s="39">
        <v>44174</v>
      </c>
      <c r="D786" s="50">
        <v>0.17708333333333334</v>
      </c>
      <c r="E786">
        <v>548</v>
      </c>
      <c r="F786">
        <v>3.9</v>
      </c>
    </row>
    <row r="787" spans="1:6">
      <c r="A787" s="280" t="s">
        <v>499</v>
      </c>
      <c r="B787">
        <v>13211205</v>
      </c>
      <c r="C787" s="39">
        <v>44174</v>
      </c>
      <c r="D787" s="50">
        <v>0.1875</v>
      </c>
      <c r="E787">
        <v>548</v>
      </c>
      <c r="F787">
        <v>3.9</v>
      </c>
    </row>
    <row r="788" spans="1:6">
      <c r="A788" s="280" t="s">
        <v>499</v>
      </c>
      <c r="B788">
        <v>13211205</v>
      </c>
      <c r="C788" s="39">
        <v>44174</v>
      </c>
      <c r="D788" s="50">
        <v>0.19791666666666666</v>
      </c>
      <c r="E788">
        <v>548</v>
      </c>
      <c r="F788">
        <v>3.9</v>
      </c>
    </row>
    <row r="789" spans="1:6">
      <c r="A789" s="280" t="s">
        <v>499</v>
      </c>
      <c r="B789">
        <v>13211205</v>
      </c>
      <c r="C789" s="39">
        <v>44174</v>
      </c>
      <c r="D789" s="50">
        <v>0.20833333333333334</v>
      </c>
      <c r="E789">
        <v>548</v>
      </c>
      <c r="F789">
        <v>3.8</v>
      </c>
    </row>
    <row r="790" spans="1:6">
      <c r="A790" s="280" t="s">
        <v>499</v>
      </c>
      <c r="B790">
        <v>13211205</v>
      </c>
      <c r="C790" s="39">
        <v>44174</v>
      </c>
      <c r="D790" s="50">
        <v>0.21875</v>
      </c>
      <c r="E790">
        <v>548</v>
      </c>
      <c r="F790">
        <v>3.8</v>
      </c>
    </row>
    <row r="791" spans="1:6">
      <c r="A791" s="280" t="s">
        <v>499</v>
      </c>
      <c r="B791">
        <v>13211205</v>
      </c>
      <c r="C791" s="39">
        <v>44174</v>
      </c>
      <c r="D791" s="50">
        <v>0.22916666666666666</v>
      </c>
      <c r="E791">
        <v>548</v>
      </c>
      <c r="F791">
        <v>3.8</v>
      </c>
    </row>
    <row r="792" spans="1:6">
      <c r="A792" s="280" t="s">
        <v>499</v>
      </c>
      <c r="B792">
        <v>13211205</v>
      </c>
      <c r="C792" s="39">
        <v>44174</v>
      </c>
      <c r="D792" s="50">
        <v>0.23958333333333334</v>
      </c>
      <c r="E792">
        <v>548</v>
      </c>
      <c r="F792">
        <v>3.7</v>
      </c>
    </row>
    <row r="793" spans="1:6">
      <c r="A793" s="280" t="s">
        <v>499</v>
      </c>
      <c r="B793">
        <v>13211205</v>
      </c>
      <c r="C793" s="39">
        <v>44174</v>
      </c>
      <c r="D793" s="50">
        <v>0.25</v>
      </c>
      <c r="E793">
        <v>552</v>
      </c>
      <c r="F793">
        <v>3.7</v>
      </c>
    </row>
    <row r="794" spans="1:6">
      <c r="A794" s="280" t="s">
        <v>499</v>
      </c>
      <c r="B794">
        <v>13211205</v>
      </c>
      <c r="C794" s="39">
        <v>44174</v>
      </c>
      <c r="D794" s="50">
        <v>0.26041666666666669</v>
      </c>
      <c r="E794">
        <v>548</v>
      </c>
      <c r="F794">
        <v>3.6</v>
      </c>
    </row>
    <row r="795" spans="1:6">
      <c r="A795" s="280" t="s">
        <v>499</v>
      </c>
      <c r="B795">
        <v>13211205</v>
      </c>
      <c r="C795" s="39">
        <v>44174</v>
      </c>
      <c r="D795" s="50">
        <v>0.27083333333333331</v>
      </c>
      <c r="E795">
        <v>548</v>
      </c>
      <c r="F795">
        <v>3.6</v>
      </c>
    </row>
    <row r="796" spans="1:6">
      <c r="A796" s="280" t="s">
        <v>499</v>
      </c>
      <c r="B796">
        <v>13211205</v>
      </c>
      <c r="C796" s="39">
        <v>44174</v>
      </c>
      <c r="D796" s="50">
        <v>0.28125</v>
      </c>
      <c r="E796">
        <v>548</v>
      </c>
      <c r="F796">
        <v>3.5</v>
      </c>
    </row>
    <row r="797" spans="1:6">
      <c r="A797" s="280" t="s">
        <v>499</v>
      </c>
      <c r="B797">
        <v>13211205</v>
      </c>
      <c r="C797" s="39">
        <v>44174</v>
      </c>
      <c r="D797" s="50">
        <v>0.29166666666666669</v>
      </c>
      <c r="E797">
        <v>548</v>
      </c>
      <c r="F797">
        <v>3.6</v>
      </c>
    </row>
    <row r="798" spans="1:6">
      <c r="A798" s="280" t="s">
        <v>499</v>
      </c>
      <c r="B798">
        <v>13211205</v>
      </c>
      <c r="C798" s="39">
        <v>44174</v>
      </c>
      <c r="D798" s="50">
        <v>0.30208333333333331</v>
      </c>
      <c r="E798">
        <v>552</v>
      </c>
      <c r="F798">
        <v>3.5</v>
      </c>
    </row>
    <row r="799" spans="1:6">
      <c r="A799" s="280" t="s">
        <v>499</v>
      </c>
      <c r="B799">
        <v>13211205</v>
      </c>
      <c r="C799" s="39">
        <v>44174</v>
      </c>
      <c r="D799" s="50">
        <v>0.3125</v>
      </c>
      <c r="E799">
        <v>552</v>
      </c>
      <c r="F799">
        <v>3.5</v>
      </c>
    </row>
    <row r="800" spans="1:6">
      <c r="A800" s="280" t="s">
        <v>499</v>
      </c>
      <c r="B800">
        <v>13211205</v>
      </c>
      <c r="C800" s="39">
        <v>44174</v>
      </c>
      <c r="D800" s="50">
        <v>0.32291666666666669</v>
      </c>
      <c r="E800">
        <v>548</v>
      </c>
      <c r="F800">
        <v>3.5</v>
      </c>
    </row>
    <row r="801" spans="1:6">
      <c r="A801" s="280" t="s">
        <v>499</v>
      </c>
      <c r="B801">
        <v>13211205</v>
      </c>
      <c r="C801" s="39">
        <v>44174</v>
      </c>
      <c r="D801" s="50">
        <v>0.33333333333333331</v>
      </c>
      <c r="E801">
        <v>552</v>
      </c>
      <c r="F801">
        <v>3.4</v>
      </c>
    </row>
    <row r="802" spans="1:6">
      <c r="A802" s="280" t="s">
        <v>499</v>
      </c>
      <c r="B802">
        <v>13211205</v>
      </c>
      <c r="C802" s="39">
        <v>44174</v>
      </c>
      <c r="D802" s="50">
        <v>0.34375</v>
      </c>
      <c r="E802">
        <v>557</v>
      </c>
      <c r="F802">
        <v>3.4</v>
      </c>
    </row>
    <row r="803" spans="1:6">
      <c r="A803" s="280" t="s">
        <v>499</v>
      </c>
      <c r="B803">
        <v>13211205</v>
      </c>
      <c r="C803" s="39">
        <v>44174</v>
      </c>
      <c r="D803" s="50">
        <v>0.35416666666666669</v>
      </c>
      <c r="E803">
        <v>557</v>
      </c>
      <c r="F803">
        <v>3.4</v>
      </c>
    </row>
    <row r="804" spans="1:6">
      <c r="A804" s="280" t="s">
        <v>499</v>
      </c>
      <c r="B804">
        <v>13211205</v>
      </c>
      <c r="C804" s="39">
        <v>44174</v>
      </c>
      <c r="D804" s="50">
        <v>0.36458333333333331</v>
      </c>
      <c r="E804">
        <v>548</v>
      </c>
      <c r="F804">
        <v>3.3</v>
      </c>
    </row>
    <row r="805" spans="1:6">
      <c r="A805" s="280" t="s">
        <v>499</v>
      </c>
      <c r="B805">
        <v>13211205</v>
      </c>
      <c r="C805" s="39">
        <v>44174</v>
      </c>
      <c r="D805" s="50">
        <v>0.375</v>
      </c>
      <c r="E805">
        <v>548</v>
      </c>
      <c r="F805">
        <v>3.3</v>
      </c>
    </row>
    <row r="806" spans="1:6">
      <c r="A806" s="280" t="s">
        <v>499</v>
      </c>
      <c r="B806">
        <v>13211205</v>
      </c>
      <c r="C806" s="39">
        <v>44174</v>
      </c>
      <c r="D806" s="50">
        <v>0.38541666666666669</v>
      </c>
      <c r="E806">
        <v>552</v>
      </c>
      <c r="F806">
        <v>3.3</v>
      </c>
    </row>
    <row r="807" spans="1:6">
      <c r="A807" s="280" t="s">
        <v>499</v>
      </c>
      <c r="B807">
        <v>13211205</v>
      </c>
      <c r="C807" s="39">
        <v>44174</v>
      </c>
      <c r="D807" s="50">
        <v>0.39583333333333331</v>
      </c>
      <c r="E807">
        <v>552</v>
      </c>
      <c r="F807">
        <v>3.4</v>
      </c>
    </row>
    <row r="808" spans="1:6">
      <c r="A808" s="280" t="s">
        <v>499</v>
      </c>
      <c r="B808">
        <v>13211205</v>
      </c>
      <c r="C808" s="39">
        <v>44174</v>
      </c>
      <c r="D808" s="50">
        <v>0.40625</v>
      </c>
      <c r="E808">
        <v>552</v>
      </c>
      <c r="F808">
        <v>3.4</v>
      </c>
    </row>
    <row r="809" spans="1:6">
      <c r="A809" s="280" t="s">
        <v>499</v>
      </c>
      <c r="B809">
        <v>13211205</v>
      </c>
      <c r="C809" s="39">
        <v>44174</v>
      </c>
      <c r="D809" s="50">
        <v>0.41666666666666669</v>
      </c>
      <c r="E809">
        <v>548</v>
      </c>
      <c r="F809">
        <v>3.3</v>
      </c>
    </row>
    <row r="810" spans="1:6">
      <c r="A810" s="280" t="s">
        <v>499</v>
      </c>
      <c r="B810">
        <v>13211205</v>
      </c>
      <c r="C810" s="39">
        <v>44174</v>
      </c>
      <c r="D810" s="50">
        <v>0.42708333333333331</v>
      </c>
      <c r="E810">
        <v>544</v>
      </c>
      <c r="F810">
        <v>3.5</v>
      </c>
    </row>
    <row r="811" spans="1:6">
      <c r="A811" s="280" t="s">
        <v>499</v>
      </c>
      <c r="B811">
        <v>13211205</v>
      </c>
      <c r="C811" s="39">
        <v>44174</v>
      </c>
      <c r="D811" s="50">
        <v>0.4375</v>
      </c>
      <c r="E811">
        <v>548</v>
      </c>
      <c r="F811">
        <v>3.4</v>
      </c>
    </row>
    <row r="812" spans="1:6">
      <c r="A812" s="280" t="s">
        <v>499</v>
      </c>
      <c r="B812">
        <v>13211205</v>
      </c>
      <c r="C812" s="39">
        <v>44174</v>
      </c>
      <c r="D812" s="50">
        <v>0.44791666666666669</v>
      </c>
      <c r="E812">
        <v>548</v>
      </c>
      <c r="F812">
        <v>3.5</v>
      </c>
    </row>
    <row r="813" spans="1:6">
      <c r="A813" s="280" t="s">
        <v>499</v>
      </c>
      <c r="B813">
        <v>13211205</v>
      </c>
      <c r="C813" s="39">
        <v>44174</v>
      </c>
      <c r="D813" s="50">
        <v>0.45833333333333331</v>
      </c>
      <c r="E813">
        <v>544</v>
      </c>
      <c r="F813">
        <v>3.4</v>
      </c>
    </row>
    <row r="814" spans="1:6">
      <c r="A814" s="280" t="s">
        <v>499</v>
      </c>
      <c r="B814">
        <v>13211205</v>
      </c>
      <c r="C814" s="39">
        <v>44174</v>
      </c>
      <c r="D814" s="50">
        <v>0.46875</v>
      </c>
      <c r="E814">
        <v>544</v>
      </c>
      <c r="F814">
        <v>3.4</v>
      </c>
    </row>
    <row r="815" spans="1:6">
      <c r="A815" s="280" t="s">
        <v>499</v>
      </c>
      <c r="B815">
        <v>13211205</v>
      </c>
      <c r="C815" s="39">
        <v>44174</v>
      </c>
      <c r="D815" s="50">
        <v>0.47916666666666669</v>
      </c>
      <c r="E815">
        <v>540</v>
      </c>
      <c r="F815">
        <v>3.4</v>
      </c>
    </row>
    <row r="816" spans="1:6">
      <c r="A816" s="280" t="s">
        <v>499</v>
      </c>
      <c r="B816">
        <v>13211205</v>
      </c>
      <c r="C816" s="39">
        <v>44174</v>
      </c>
      <c r="D816" s="50">
        <v>0.48958333333333331</v>
      </c>
      <c r="E816">
        <v>540</v>
      </c>
      <c r="F816">
        <v>3.5</v>
      </c>
    </row>
    <row r="817" spans="1:6">
      <c r="A817" s="280" t="s">
        <v>499</v>
      </c>
      <c r="B817">
        <v>13211205</v>
      </c>
      <c r="C817" s="39">
        <v>44174</v>
      </c>
      <c r="D817" s="50">
        <v>0.5</v>
      </c>
      <c r="E817">
        <v>540</v>
      </c>
      <c r="F817">
        <v>3.6</v>
      </c>
    </row>
    <row r="818" spans="1:6">
      <c r="A818" s="280" t="s">
        <v>499</v>
      </c>
      <c r="B818">
        <v>13211205</v>
      </c>
      <c r="C818" s="39">
        <v>44174</v>
      </c>
      <c r="D818" s="50">
        <v>0.51041666666666663</v>
      </c>
      <c r="E818">
        <v>540</v>
      </c>
      <c r="F818">
        <v>3.6</v>
      </c>
    </row>
    <row r="819" spans="1:6">
      <c r="A819" s="280" t="s">
        <v>499</v>
      </c>
      <c r="B819">
        <v>13211205</v>
      </c>
      <c r="C819" s="39">
        <v>44174</v>
      </c>
      <c r="D819" s="50">
        <v>0.52083333333333337</v>
      </c>
      <c r="E819">
        <v>535</v>
      </c>
      <c r="F819">
        <v>3.7</v>
      </c>
    </row>
    <row r="820" spans="1:6">
      <c r="A820" s="280" t="s">
        <v>499</v>
      </c>
      <c r="B820">
        <v>13211205</v>
      </c>
      <c r="C820" s="39">
        <v>44174</v>
      </c>
      <c r="D820" s="50">
        <v>0.53125</v>
      </c>
      <c r="E820">
        <v>535</v>
      </c>
      <c r="F820">
        <v>3.7</v>
      </c>
    </row>
    <row r="821" spans="1:6">
      <c r="A821" s="280" t="s">
        <v>499</v>
      </c>
      <c r="B821">
        <v>13211205</v>
      </c>
      <c r="C821" s="39">
        <v>44174</v>
      </c>
      <c r="D821" s="50">
        <v>0.54166666666666663</v>
      </c>
      <c r="E821">
        <v>531</v>
      </c>
      <c r="F821">
        <v>3.7</v>
      </c>
    </row>
    <row r="822" spans="1:6">
      <c r="A822" s="280" t="s">
        <v>499</v>
      </c>
      <c r="B822">
        <v>13211205</v>
      </c>
      <c r="C822" s="39">
        <v>44174</v>
      </c>
      <c r="D822" s="50">
        <v>0.55208333333333337</v>
      </c>
      <c r="E822">
        <v>535</v>
      </c>
      <c r="F822">
        <v>3.8</v>
      </c>
    </row>
    <row r="823" spans="1:6">
      <c r="A823" s="280" t="s">
        <v>499</v>
      </c>
      <c r="B823">
        <v>13211205</v>
      </c>
      <c r="C823" s="39">
        <v>44174</v>
      </c>
      <c r="D823" s="50">
        <v>0.5625</v>
      </c>
      <c r="E823">
        <v>540</v>
      </c>
      <c r="F823">
        <v>3.9</v>
      </c>
    </row>
    <row r="824" spans="1:6">
      <c r="A824" s="280" t="s">
        <v>499</v>
      </c>
      <c r="B824">
        <v>13211205</v>
      </c>
      <c r="C824" s="39">
        <v>44174</v>
      </c>
      <c r="D824" s="50">
        <v>0.57291666666666663</v>
      </c>
      <c r="E824">
        <v>535</v>
      </c>
      <c r="F824">
        <v>4</v>
      </c>
    </row>
    <row r="825" spans="1:6">
      <c r="A825" s="280" t="s">
        <v>499</v>
      </c>
      <c r="B825">
        <v>13211205</v>
      </c>
      <c r="C825" s="39">
        <v>44174</v>
      </c>
      <c r="D825" s="50">
        <v>0.58333333333333337</v>
      </c>
      <c r="E825">
        <v>535</v>
      </c>
      <c r="F825">
        <v>4.0999999999999996</v>
      </c>
    </row>
    <row r="826" spans="1:6">
      <c r="A826" s="280" t="s">
        <v>499</v>
      </c>
      <c r="B826">
        <v>13211205</v>
      </c>
      <c r="C826" s="39">
        <v>44174</v>
      </c>
      <c r="D826" s="50">
        <v>0.59375</v>
      </c>
      <c r="E826">
        <v>535</v>
      </c>
      <c r="F826">
        <v>4.0999999999999996</v>
      </c>
    </row>
    <row r="827" spans="1:6">
      <c r="A827" s="280" t="s">
        <v>499</v>
      </c>
      <c r="B827">
        <v>13211205</v>
      </c>
      <c r="C827" s="39">
        <v>44174</v>
      </c>
      <c r="D827" s="50">
        <v>0.60416666666666663</v>
      </c>
      <c r="E827">
        <v>531</v>
      </c>
      <c r="F827">
        <v>4.2</v>
      </c>
    </row>
    <row r="828" spans="1:6">
      <c r="A828" s="280" t="s">
        <v>499</v>
      </c>
      <c r="B828">
        <v>13211205</v>
      </c>
      <c r="C828" s="39">
        <v>44174</v>
      </c>
      <c r="D828" s="50">
        <v>0.61458333333333337</v>
      </c>
      <c r="E828">
        <v>531</v>
      </c>
      <c r="F828">
        <v>4.0999999999999996</v>
      </c>
    </row>
    <row r="829" spans="1:6">
      <c r="A829" s="280" t="s">
        <v>499</v>
      </c>
      <c r="B829">
        <v>13211205</v>
      </c>
      <c r="C829" s="39">
        <v>44174</v>
      </c>
      <c r="D829" s="50">
        <v>0.625</v>
      </c>
      <c r="E829">
        <v>531</v>
      </c>
      <c r="F829">
        <v>4.3</v>
      </c>
    </row>
    <row r="830" spans="1:6">
      <c r="A830" s="280" t="s">
        <v>499</v>
      </c>
      <c r="B830">
        <v>13211205</v>
      </c>
      <c r="C830" s="39">
        <v>44174</v>
      </c>
      <c r="D830" s="50">
        <v>0.63541666666666663</v>
      </c>
      <c r="E830">
        <v>531</v>
      </c>
      <c r="F830">
        <v>4.2</v>
      </c>
    </row>
    <row r="831" spans="1:6">
      <c r="A831" s="280" t="s">
        <v>499</v>
      </c>
      <c r="B831">
        <v>13211205</v>
      </c>
      <c r="C831" s="39">
        <v>44174</v>
      </c>
      <c r="D831" s="50">
        <v>0.64583333333333337</v>
      </c>
      <c r="E831">
        <v>527</v>
      </c>
      <c r="F831">
        <v>4.3</v>
      </c>
    </row>
    <row r="832" spans="1:6">
      <c r="A832" s="280" t="s">
        <v>499</v>
      </c>
      <c r="B832">
        <v>13211205</v>
      </c>
      <c r="C832" s="39">
        <v>44174</v>
      </c>
      <c r="D832" s="50">
        <v>0.65625</v>
      </c>
      <c r="E832">
        <v>527</v>
      </c>
      <c r="F832">
        <v>4.3</v>
      </c>
    </row>
    <row r="833" spans="1:6">
      <c r="A833" s="280" t="s">
        <v>499</v>
      </c>
      <c r="B833">
        <v>13211205</v>
      </c>
      <c r="C833" s="39">
        <v>44174</v>
      </c>
      <c r="D833" s="50">
        <v>0.66666666666666663</v>
      </c>
      <c r="E833">
        <v>527</v>
      </c>
      <c r="F833">
        <v>4.3</v>
      </c>
    </row>
    <row r="834" spans="1:6">
      <c r="A834" s="280" t="s">
        <v>499</v>
      </c>
      <c r="B834">
        <v>13211205</v>
      </c>
      <c r="C834" s="39">
        <v>44174</v>
      </c>
      <c r="D834" s="50">
        <v>0.67708333333333337</v>
      </c>
      <c r="E834">
        <v>527</v>
      </c>
      <c r="F834">
        <v>4.3</v>
      </c>
    </row>
    <row r="835" spans="1:6">
      <c r="A835" s="280" t="s">
        <v>499</v>
      </c>
      <c r="B835">
        <v>13211205</v>
      </c>
      <c r="C835" s="39">
        <v>44174</v>
      </c>
      <c r="D835" s="50">
        <v>0.6875</v>
      </c>
      <c r="E835">
        <v>523</v>
      </c>
      <c r="F835">
        <v>4.4000000000000004</v>
      </c>
    </row>
    <row r="836" spans="1:6">
      <c r="A836" s="280" t="s">
        <v>499</v>
      </c>
      <c r="B836">
        <v>13211205</v>
      </c>
      <c r="C836" s="39">
        <v>44174</v>
      </c>
      <c r="D836" s="50">
        <v>0.69791666666666663</v>
      </c>
      <c r="E836">
        <v>527</v>
      </c>
      <c r="F836">
        <v>4.4000000000000004</v>
      </c>
    </row>
    <row r="837" spans="1:6">
      <c r="A837" s="280" t="s">
        <v>499</v>
      </c>
      <c r="B837">
        <v>13211205</v>
      </c>
      <c r="C837" s="39">
        <v>44174</v>
      </c>
      <c r="D837" s="50">
        <v>0.70833333333333337</v>
      </c>
      <c r="E837">
        <v>527</v>
      </c>
      <c r="F837">
        <v>4.4000000000000004</v>
      </c>
    </row>
    <row r="838" spans="1:6">
      <c r="A838" s="280" t="s">
        <v>499</v>
      </c>
      <c r="B838">
        <v>13211205</v>
      </c>
      <c r="C838" s="39">
        <v>44174</v>
      </c>
      <c r="D838" s="50">
        <v>0.71875</v>
      </c>
      <c r="E838">
        <v>527</v>
      </c>
      <c r="F838">
        <v>4.5</v>
      </c>
    </row>
    <row r="839" spans="1:6">
      <c r="A839" s="280" t="s">
        <v>499</v>
      </c>
      <c r="B839">
        <v>13211205</v>
      </c>
      <c r="C839" s="39">
        <v>44174</v>
      </c>
      <c r="D839" s="50">
        <v>0.72916666666666663</v>
      </c>
      <c r="E839">
        <v>527</v>
      </c>
      <c r="F839">
        <v>4.4000000000000004</v>
      </c>
    </row>
    <row r="840" spans="1:6">
      <c r="A840" s="280" t="s">
        <v>499</v>
      </c>
      <c r="B840">
        <v>13211205</v>
      </c>
      <c r="C840" s="39">
        <v>44174</v>
      </c>
      <c r="D840" s="50">
        <v>0.73958333333333337</v>
      </c>
      <c r="E840">
        <v>527</v>
      </c>
      <c r="F840">
        <v>4.4000000000000004</v>
      </c>
    </row>
    <row r="841" spans="1:6">
      <c r="A841" s="280" t="s">
        <v>499</v>
      </c>
      <c r="B841">
        <v>13211205</v>
      </c>
      <c r="C841" s="39">
        <v>44174</v>
      </c>
      <c r="D841" s="50">
        <v>0.75</v>
      </c>
      <c r="E841">
        <v>527</v>
      </c>
      <c r="F841">
        <v>4.4000000000000004</v>
      </c>
    </row>
    <row r="842" spans="1:6">
      <c r="A842" s="280" t="s">
        <v>499</v>
      </c>
      <c r="B842">
        <v>13211205</v>
      </c>
      <c r="C842" s="39">
        <v>44174</v>
      </c>
      <c r="D842" s="50">
        <v>0.76041666666666663</v>
      </c>
      <c r="E842">
        <v>527</v>
      </c>
      <c r="F842">
        <v>4.5</v>
      </c>
    </row>
    <row r="843" spans="1:6">
      <c r="A843" s="280" t="s">
        <v>499</v>
      </c>
      <c r="B843">
        <v>13211205</v>
      </c>
      <c r="C843" s="39">
        <v>44174</v>
      </c>
      <c r="D843" s="50">
        <v>0.77083333333333337</v>
      </c>
      <c r="E843">
        <v>531</v>
      </c>
      <c r="F843">
        <v>4.4000000000000004</v>
      </c>
    </row>
    <row r="844" spans="1:6">
      <c r="A844" s="280" t="s">
        <v>499</v>
      </c>
      <c r="B844">
        <v>13211205</v>
      </c>
      <c r="C844" s="39">
        <v>44174</v>
      </c>
      <c r="D844" s="50">
        <v>0.78125</v>
      </c>
      <c r="E844">
        <v>535</v>
      </c>
      <c r="F844">
        <v>4.4000000000000004</v>
      </c>
    </row>
    <row r="845" spans="1:6">
      <c r="A845" s="280" t="s">
        <v>499</v>
      </c>
      <c r="B845">
        <v>13211205</v>
      </c>
      <c r="C845" s="39">
        <v>44174</v>
      </c>
      <c r="D845" s="50">
        <v>0.79166666666666663</v>
      </c>
      <c r="E845">
        <v>535</v>
      </c>
      <c r="F845">
        <v>4.5</v>
      </c>
    </row>
    <row r="846" spans="1:6">
      <c r="A846" s="280" t="s">
        <v>499</v>
      </c>
      <c r="B846">
        <v>13211205</v>
      </c>
      <c r="C846" s="39">
        <v>44174</v>
      </c>
      <c r="D846" s="50">
        <v>0.80208333333333337</v>
      </c>
      <c r="E846">
        <v>535</v>
      </c>
      <c r="F846">
        <v>4.4000000000000004</v>
      </c>
    </row>
    <row r="847" spans="1:6">
      <c r="A847" s="280" t="s">
        <v>499</v>
      </c>
      <c r="B847">
        <v>13211205</v>
      </c>
      <c r="C847" s="39">
        <v>44174</v>
      </c>
      <c r="D847" s="50">
        <v>0.8125</v>
      </c>
      <c r="E847">
        <v>535</v>
      </c>
      <c r="F847">
        <v>4.4000000000000004</v>
      </c>
    </row>
    <row r="848" spans="1:6">
      <c r="A848" s="280" t="s">
        <v>499</v>
      </c>
      <c r="B848">
        <v>13211205</v>
      </c>
      <c r="C848" s="39">
        <v>44174</v>
      </c>
      <c r="D848" s="50">
        <v>0.82291666666666663</v>
      </c>
      <c r="E848">
        <v>540</v>
      </c>
      <c r="F848">
        <v>4.4000000000000004</v>
      </c>
    </row>
    <row r="849" spans="1:6">
      <c r="A849" s="280" t="s">
        <v>499</v>
      </c>
      <c r="B849">
        <v>13211205</v>
      </c>
      <c r="C849" s="39">
        <v>44174</v>
      </c>
      <c r="D849" s="50">
        <v>0.83333333333333337</v>
      </c>
      <c r="E849">
        <v>540</v>
      </c>
      <c r="F849">
        <v>4.4000000000000004</v>
      </c>
    </row>
    <row r="850" spans="1:6">
      <c r="A850" s="280" t="s">
        <v>499</v>
      </c>
      <c r="B850">
        <v>13211205</v>
      </c>
      <c r="C850" s="39">
        <v>44174</v>
      </c>
      <c r="D850" s="50">
        <v>0.84375</v>
      </c>
      <c r="E850">
        <v>544</v>
      </c>
      <c r="F850">
        <v>4.5</v>
      </c>
    </row>
    <row r="851" spans="1:6">
      <c r="A851" s="280" t="s">
        <v>499</v>
      </c>
      <c r="B851">
        <v>13211205</v>
      </c>
      <c r="C851" s="39">
        <v>44174</v>
      </c>
      <c r="D851" s="50">
        <v>0.85416666666666663</v>
      </c>
      <c r="E851">
        <v>544</v>
      </c>
      <c r="F851">
        <v>4.4000000000000004</v>
      </c>
    </row>
    <row r="852" spans="1:6">
      <c r="A852" s="280" t="s">
        <v>499</v>
      </c>
      <c r="B852">
        <v>13211205</v>
      </c>
      <c r="C852" s="39">
        <v>44174</v>
      </c>
      <c r="D852" s="50">
        <v>0.86458333333333337</v>
      </c>
      <c r="E852">
        <v>544</v>
      </c>
      <c r="F852">
        <v>4.4000000000000004</v>
      </c>
    </row>
    <row r="853" spans="1:6">
      <c r="A853" s="280" t="s">
        <v>499</v>
      </c>
      <c r="B853">
        <v>13211205</v>
      </c>
      <c r="C853" s="39">
        <v>44174</v>
      </c>
      <c r="D853" s="50">
        <v>0.875</v>
      </c>
      <c r="E853">
        <v>548</v>
      </c>
      <c r="F853">
        <v>4.4000000000000004</v>
      </c>
    </row>
    <row r="854" spans="1:6">
      <c r="A854" s="280" t="s">
        <v>499</v>
      </c>
      <c r="B854">
        <v>13211205</v>
      </c>
      <c r="C854" s="39">
        <v>44174</v>
      </c>
      <c r="D854" s="50">
        <v>0.88541666666666663</v>
      </c>
      <c r="E854">
        <v>548</v>
      </c>
      <c r="F854">
        <v>4.4000000000000004</v>
      </c>
    </row>
    <row r="855" spans="1:6">
      <c r="A855" s="280" t="s">
        <v>499</v>
      </c>
      <c r="B855">
        <v>13211205</v>
      </c>
      <c r="C855" s="39">
        <v>44174</v>
      </c>
      <c r="D855" s="50">
        <v>0.89583333333333337</v>
      </c>
      <c r="E855">
        <v>548</v>
      </c>
      <c r="F855">
        <v>4.4000000000000004</v>
      </c>
    </row>
    <row r="856" spans="1:6">
      <c r="A856" s="280" t="s">
        <v>499</v>
      </c>
      <c r="B856">
        <v>13211205</v>
      </c>
      <c r="C856" s="39">
        <v>44174</v>
      </c>
      <c r="D856" s="50">
        <v>0.90625</v>
      </c>
      <c r="E856">
        <v>552</v>
      </c>
      <c r="F856">
        <v>4.3</v>
      </c>
    </row>
    <row r="857" spans="1:6">
      <c r="A857" s="280" t="s">
        <v>499</v>
      </c>
      <c r="B857">
        <v>13211205</v>
      </c>
      <c r="C857" s="39">
        <v>44174</v>
      </c>
      <c r="D857" s="50">
        <v>0.91666666666666663</v>
      </c>
      <c r="E857">
        <v>548</v>
      </c>
      <c r="F857">
        <v>4.4000000000000004</v>
      </c>
    </row>
    <row r="858" spans="1:6">
      <c r="A858" s="280" t="s">
        <v>499</v>
      </c>
      <c r="B858">
        <v>13211205</v>
      </c>
      <c r="C858" s="39">
        <v>44174</v>
      </c>
      <c r="D858" s="50">
        <v>0.92708333333333337</v>
      </c>
      <c r="E858">
        <v>552</v>
      </c>
      <c r="F858">
        <v>4.3</v>
      </c>
    </row>
    <row r="859" spans="1:6">
      <c r="A859" s="280" t="s">
        <v>499</v>
      </c>
      <c r="B859">
        <v>13211205</v>
      </c>
      <c r="C859" s="39">
        <v>44174</v>
      </c>
      <c r="D859" s="50">
        <v>0.9375</v>
      </c>
      <c r="E859">
        <v>552</v>
      </c>
      <c r="F859">
        <v>4.4000000000000004</v>
      </c>
    </row>
    <row r="860" spans="1:6">
      <c r="A860" s="280" t="s">
        <v>499</v>
      </c>
      <c r="B860">
        <v>13211205</v>
      </c>
      <c r="C860" s="39">
        <v>44174</v>
      </c>
      <c r="D860" s="50">
        <v>0.94791666666666663</v>
      </c>
      <c r="E860">
        <v>552</v>
      </c>
      <c r="F860">
        <v>4.3</v>
      </c>
    </row>
    <row r="861" spans="1:6">
      <c r="A861" s="280" t="s">
        <v>499</v>
      </c>
      <c r="B861">
        <v>13211205</v>
      </c>
      <c r="C861" s="39">
        <v>44174</v>
      </c>
      <c r="D861" s="50">
        <v>0.95833333333333337</v>
      </c>
      <c r="E861">
        <v>548</v>
      </c>
      <c r="F861">
        <v>4.3</v>
      </c>
    </row>
    <row r="862" spans="1:6">
      <c r="A862" s="280" t="s">
        <v>499</v>
      </c>
      <c r="B862">
        <v>13211205</v>
      </c>
      <c r="C862" s="39">
        <v>44174</v>
      </c>
      <c r="D862" s="50">
        <v>0.96875</v>
      </c>
      <c r="E862">
        <v>552</v>
      </c>
      <c r="F862">
        <v>4.3</v>
      </c>
    </row>
    <row r="863" spans="1:6">
      <c r="A863" s="280" t="s">
        <v>499</v>
      </c>
      <c r="B863">
        <v>13211205</v>
      </c>
      <c r="C863" s="39">
        <v>44174</v>
      </c>
      <c r="D863" s="50">
        <v>0.97916666666666663</v>
      </c>
      <c r="E863">
        <v>552</v>
      </c>
      <c r="F863">
        <v>4.3</v>
      </c>
    </row>
    <row r="864" spans="1:6">
      <c r="A864" s="280" t="s">
        <v>499</v>
      </c>
      <c r="B864">
        <v>13211205</v>
      </c>
      <c r="C864" s="39">
        <v>44174</v>
      </c>
      <c r="D864" s="50">
        <v>0.98958333333333337</v>
      </c>
      <c r="E864">
        <v>552</v>
      </c>
      <c r="F864">
        <v>4.3</v>
      </c>
    </row>
    <row r="865" spans="1:6">
      <c r="A865" s="280" t="s">
        <v>499</v>
      </c>
      <c r="B865">
        <v>13211205</v>
      </c>
      <c r="C865" s="39">
        <v>44175</v>
      </c>
      <c r="D865" s="50">
        <v>0</v>
      </c>
      <c r="E865">
        <v>552</v>
      </c>
      <c r="F865">
        <v>4.4000000000000004</v>
      </c>
    </row>
    <row r="866" spans="1:6">
      <c r="A866" s="280" t="s">
        <v>499</v>
      </c>
      <c r="B866">
        <v>13211205</v>
      </c>
      <c r="C866" s="39">
        <v>44175</v>
      </c>
      <c r="D866" s="50">
        <v>1.0416666666666666E-2</v>
      </c>
      <c r="E866">
        <v>552</v>
      </c>
      <c r="F866">
        <v>4.3</v>
      </c>
    </row>
    <row r="867" spans="1:6">
      <c r="A867" s="280" t="s">
        <v>499</v>
      </c>
      <c r="B867">
        <v>13211205</v>
      </c>
      <c r="C867" s="39">
        <v>44175</v>
      </c>
      <c r="D867" s="50">
        <v>2.0833333333333332E-2</v>
      </c>
      <c r="E867">
        <v>548</v>
      </c>
      <c r="F867">
        <v>4.3</v>
      </c>
    </row>
    <row r="868" spans="1:6">
      <c r="A868" s="280" t="s">
        <v>499</v>
      </c>
      <c r="B868">
        <v>13211205</v>
      </c>
      <c r="C868" s="39">
        <v>44175</v>
      </c>
      <c r="D868" s="50">
        <v>3.125E-2</v>
      </c>
      <c r="E868">
        <v>548</v>
      </c>
      <c r="F868">
        <v>4.3</v>
      </c>
    </row>
    <row r="869" spans="1:6">
      <c r="A869" s="280" t="s">
        <v>499</v>
      </c>
      <c r="B869">
        <v>13211205</v>
      </c>
      <c r="C869" s="39">
        <v>44175</v>
      </c>
      <c r="D869" s="50">
        <v>4.1666666666666664E-2</v>
      </c>
      <c r="E869">
        <v>548</v>
      </c>
      <c r="F869">
        <v>4.3</v>
      </c>
    </row>
    <row r="870" spans="1:6">
      <c r="A870" s="280" t="s">
        <v>499</v>
      </c>
      <c r="B870">
        <v>13211205</v>
      </c>
      <c r="C870" s="39">
        <v>44175</v>
      </c>
      <c r="D870" s="50">
        <v>5.2083333333333336E-2</v>
      </c>
      <c r="E870">
        <v>548</v>
      </c>
      <c r="F870">
        <v>4.2</v>
      </c>
    </row>
    <row r="871" spans="1:6">
      <c r="A871" s="280" t="s">
        <v>499</v>
      </c>
      <c r="B871">
        <v>13211205</v>
      </c>
      <c r="C871" s="39">
        <v>44175</v>
      </c>
      <c r="D871" s="50">
        <v>6.25E-2</v>
      </c>
      <c r="E871">
        <v>548</v>
      </c>
      <c r="F871">
        <v>4.3</v>
      </c>
    </row>
    <row r="872" spans="1:6">
      <c r="A872" s="280" t="s">
        <v>499</v>
      </c>
      <c r="B872">
        <v>13211205</v>
      </c>
      <c r="C872" s="39">
        <v>44175</v>
      </c>
      <c r="D872" s="50">
        <v>7.2916666666666671E-2</v>
      </c>
      <c r="E872">
        <v>548</v>
      </c>
      <c r="F872">
        <v>4.3</v>
      </c>
    </row>
    <row r="873" spans="1:6">
      <c r="A873" s="280" t="s">
        <v>499</v>
      </c>
      <c r="B873">
        <v>13211205</v>
      </c>
      <c r="C873" s="39">
        <v>44175</v>
      </c>
      <c r="D873" s="50">
        <v>8.3333333333333329E-2</v>
      </c>
      <c r="E873">
        <v>548</v>
      </c>
      <c r="F873">
        <v>4.2</v>
      </c>
    </row>
    <row r="874" spans="1:6">
      <c r="A874" s="280" t="s">
        <v>499</v>
      </c>
      <c r="B874">
        <v>13211205</v>
      </c>
      <c r="C874" s="39">
        <v>44175</v>
      </c>
      <c r="D874" s="50">
        <v>9.375E-2</v>
      </c>
      <c r="E874">
        <v>548</v>
      </c>
      <c r="F874">
        <v>4.0999999999999996</v>
      </c>
    </row>
    <row r="875" spans="1:6">
      <c r="A875" s="280" t="s">
        <v>499</v>
      </c>
      <c r="B875">
        <v>13211205</v>
      </c>
      <c r="C875" s="39">
        <v>44175</v>
      </c>
      <c r="D875" s="50">
        <v>0.10416666666666667</v>
      </c>
      <c r="E875">
        <v>552</v>
      </c>
      <c r="F875">
        <v>4.2</v>
      </c>
    </row>
    <row r="876" spans="1:6">
      <c r="A876" s="280" t="s">
        <v>499</v>
      </c>
      <c r="B876">
        <v>13211205</v>
      </c>
      <c r="C876" s="39">
        <v>44175</v>
      </c>
      <c r="D876" s="50">
        <v>0.11458333333333333</v>
      </c>
      <c r="E876">
        <v>548</v>
      </c>
      <c r="F876">
        <v>4.0999999999999996</v>
      </c>
    </row>
    <row r="877" spans="1:6">
      <c r="A877" s="280" t="s">
        <v>499</v>
      </c>
      <c r="B877">
        <v>13211205</v>
      </c>
      <c r="C877" s="39">
        <v>44175</v>
      </c>
      <c r="D877" s="50">
        <v>0.125</v>
      </c>
      <c r="E877">
        <v>548</v>
      </c>
      <c r="F877">
        <v>4.2</v>
      </c>
    </row>
    <row r="878" spans="1:6">
      <c r="A878" s="280" t="s">
        <v>499</v>
      </c>
      <c r="B878">
        <v>13211205</v>
      </c>
      <c r="C878" s="39">
        <v>44175</v>
      </c>
      <c r="D878" s="50">
        <v>0.13541666666666666</v>
      </c>
      <c r="E878">
        <v>548</v>
      </c>
      <c r="F878">
        <v>4.0999999999999996</v>
      </c>
    </row>
    <row r="879" spans="1:6">
      <c r="A879" s="280" t="s">
        <v>499</v>
      </c>
      <c r="B879">
        <v>13211205</v>
      </c>
      <c r="C879" s="39">
        <v>44175</v>
      </c>
      <c r="D879" s="50">
        <v>0.14583333333333334</v>
      </c>
      <c r="E879">
        <v>548</v>
      </c>
      <c r="F879">
        <v>4</v>
      </c>
    </row>
    <row r="880" spans="1:6">
      <c r="A880" s="280" t="s">
        <v>499</v>
      </c>
      <c r="B880">
        <v>13211205</v>
      </c>
      <c r="C880" s="39">
        <v>44175</v>
      </c>
      <c r="D880" s="50">
        <v>0.15625</v>
      </c>
      <c r="E880">
        <v>548</v>
      </c>
      <c r="F880">
        <v>4</v>
      </c>
    </row>
    <row r="881" spans="1:6">
      <c r="A881" s="280" t="s">
        <v>499</v>
      </c>
      <c r="B881">
        <v>13211205</v>
      </c>
      <c r="C881" s="39">
        <v>44175</v>
      </c>
      <c r="D881" s="50">
        <v>0.16666666666666666</v>
      </c>
      <c r="E881">
        <v>548</v>
      </c>
      <c r="F881">
        <v>4</v>
      </c>
    </row>
    <row r="882" spans="1:6">
      <c r="A882" s="280" t="s">
        <v>499</v>
      </c>
      <c r="B882">
        <v>13211205</v>
      </c>
      <c r="C882" s="39">
        <v>44175</v>
      </c>
      <c r="D882" s="50">
        <v>0.17708333333333334</v>
      </c>
      <c r="E882">
        <v>548</v>
      </c>
      <c r="F882">
        <v>4.0999999999999996</v>
      </c>
    </row>
    <row r="883" spans="1:6">
      <c r="A883" s="280" t="s">
        <v>499</v>
      </c>
      <c r="B883">
        <v>13211205</v>
      </c>
      <c r="C883" s="39">
        <v>44175</v>
      </c>
      <c r="D883" s="50">
        <v>0.1875</v>
      </c>
      <c r="E883">
        <v>548</v>
      </c>
      <c r="F883">
        <v>4.0999999999999996</v>
      </c>
    </row>
    <row r="884" spans="1:6">
      <c r="A884" s="280" t="s">
        <v>499</v>
      </c>
      <c r="B884">
        <v>13211205</v>
      </c>
      <c r="C884" s="39">
        <v>44175</v>
      </c>
      <c r="D884" s="50">
        <v>0.19791666666666666</v>
      </c>
      <c r="E884">
        <v>552</v>
      </c>
      <c r="F884">
        <v>4</v>
      </c>
    </row>
    <row r="885" spans="1:6">
      <c r="A885" s="280" t="s">
        <v>499</v>
      </c>
      <c r="B885">
        <v>13211205</v>
      </c>
      <c r="C885" s="39">
        <v>44175</v>
      </c>
      <c r="D885" s="50">
        <v>0.20833333333333334</v>
      </c>
      <c r="E885">
        <v>548</v>
      </c>
      <c r="F885">
        <v>3.9</v>
      </c>
    </row>
    <row r="886" spans="1:6">
      <c r="A886" s="280" t="s">
        <v>499</v>
      </c>
      <c r="B886">
        <v>13211205</v>
      </c>
      <c r="C886" s="39">
        <v>44175</v>
      </c>
      <c r="D886" s="50">
        <v>0.21875</v>
      </c>
      <c r="E886">
        <v>548</v>
      </c>
      <c r="F886">
        <v>4</v>
      </c>
    </row>
    <row r="887" spans="1:6">
      <c r="A887" s="280" t="s">
        <v>499</v>
      </c>
      <c r="B887">
        <v>13211205</v>
      </c>
      <c r="C887" s="39">
        <v>44175</v>
      </c>
      <c r="D887" s="50">
        <v>0.22916666666666666</v>
      </c>
      <c r="E887">
        <v>548</v>
      </c>
      <c r="F887">
        <v>3.9</v>
      </c>
    </row>
    <row r="888" spans="1:6">
      <c r="A888" s="280" t="s">
        <v>499</v>
      </c>
      <c r="B888">
        <v>13211205</v>
      </c>
      <c r="C888" s="39">
        <v>44175</v>
      </c>
      <c r="D888" s="50">
        <v>0.23958333333333334</v>
      </c>
      <c r="E888">
        <v>552</v>
      </c>
      <c r="F888">
        <v>3.9</v>
      </c>
    </row>
    <row r="889" spans="1:6">
      <c r="A889" s="280" t="s">
        <v>499</v>
      </c>
      <c r="B889">
        <v>13211205</v>
      </c>
      <c r="C889" s="39">
        <v>44175</v>
      </c>
      <c r="D889" s="50">
        <v>0.25</v>
      </c>
      <c r="E889">
        <v>552</v>
      </c>
      <c r="F889">
        <v>3.9</v>
      </c>
    </row>
    <row r="890" spans="1:6">
      <c r="A890" s="280" t="s">
        <v>499</v>
      </c>
      <c r="B890">
        <v>13211205</v>
      </c>
      <c r="C890" s="39">
        <v>44175</v>
      </c>
      <c r="D890" s="50">
        <v>0.26041666666666669</v>
      </c>
      <c r="E890">
        <v>548</v>
      </c>
      <c r="F890">
        <v>3.9</v>
      </c>
    </row>
    <row r="891" spans="1:6">
      <c r="A891" s="280" t="s">
        <v>499</v>
      </c>
      <c r="B891">
        <v>13211205</v>
      </c>
      <c r="C891" s="39">
        <v>44175</v>
      </c>
      <c r="D891" s="50">
        <v>0.27083333333333331</v>
      </c>
      <c r="E891">
        <v>548</v>
      </c>
      <c r="F891">
        <v>3.8</v>
      </c>
    </row>
    <row r="892" spans="1:6">
      <c r="A892" s="280" t="s">
        <v>499</v>
      </c>
      <c r="B892">
        <v>13211205</v>
      </c>
      <c r="C892" s="39">
        <v>44175</v>
      </c>
      <c r="D892" s="50">
        <v>0.28125</v>
      </c>
      <c r="E892">
        <v>548</v>
      </c>
      <c r="F892">
        <v>3.7</v>
      </c>
    </row>
    <row r="893" spans="1:6">
      <c r="A893" s="280" t="s">
        <v>499</v>
      </c>
      <c r="B893">
        <v>13211205</v>
      </c>
      <c r="C893" s="39">
        <v>44175</v>
      </c>
      <c r="D893" s="50">
        <v>0.29166666666666669</v>
      </c>
      <c r="E893">
        <v>552</v>
      </c>
      <c r="F893">
        <v>3.7</v>
      </c>
    </row>
    <row r="894" spans="1:6">
      <c r="A894" s="280" t="s">
        <v>499</v>
      </c>
      <c r="B894">
        <v>13211205</v>
      </c>
      <c r="C894" s="39">
        <v>44175</v>
      </c>
      <c r="D894" s="50">
        <v>0.30208333333333331</v>
      </c>
      <c r="E894">
        <v>548</v>
      </c>
      <c r="F894">
        <v>3.7</v>
      </c>
    </row>
    <row r="895" spans="1:6">
      <c r="A895" s="280" t="s">
        <v>499</v>
      </c>
      <c r="B895">
        <v>13211205</v>
      </c>
      <c r="C895" s="39">
        <v>44175</v>
      </c>
      <c r="D895" s="50">
        <v>0.3125</v>
      </c>
      <c r="E895">
        <v>548</v>
      </c>
      <c r="F895">
        <v>3.6</v>
      </c>
    </row>
    <row r="896" spans="1:6">
      <c r="A896" s="280" t="s">
        <v>499</v>
      </c>
      <c r="B896">
        <v>13211205</v>
      </c>
      <c r="C896" s="39">
        <v>44175</v>
      </c>
      <c r="D896" s="50">
        <v>0.32291666666666669</v>
      </c>
      <c r="E896">
        <v>552</v>
      </c>
      <c r="F896">
        <v>3.7</v>
      </c>
    </row>
    <row r="897" spans="1:6">
      <c r="A897" s="280" t="s">
        <v>499</v>
      </c>
      <c r="B897">
        <v>13211205</v>
      </c>
      <c r="C897" s="39">
        <v>44175</v>
      </c>
      <c r="D897" s="50">
        <v>0.33333333333333331</v>
      </c>
      <c r="E897">
        <v>548</v>
      </c>
      <c r="F897">
        <v>3.6</v>
      </c>
    </row>
    <row r="898" spans="1:6">
      <c r="A898" s="280" t="s">
        <v>499</v>
      </c>
      <c r="B898">
        <v>13211205</v>
      </c>
      <c r="C898" s="39">
        <v>44175</v>
      </c>
      <c r="D898" s="50">
        <v>0.34375</v>
      </c>
      <c r="E898">
        <v>548</v>
      </c>
      <c r="F898">
        <v>3.5</v>
      </c>
    </row>
    <row r="899" spans="1:6">
      <c r="A899" s="280" t="s">
        <v>499</v>
      </c>
      <c r="B899">
        <v>13211205</v>
      </c>
      <c r="C899" s="39">
        <v>44175</v>
      </c>
      <c r="D899" s="50">
        <v>0.35416666666666669</v>
      </c>
      <c r="E899">
        <v>548</v>
      </c>
      <c r="F899">
        <v>3.5</v>
      </c>
    </row>
    <row r="900" spans="1:6">
      <c r="A900" s="280" t="s">
        <v>499</v>
      </c>
      <c r="B900">
        <v>13211205</v>
      </c>
      <c r="C900" s="39">
        <v>44175</v>
      </c>
      <c r="D900" s="50">
        <v>0.36458333333333331</v>
      </c>
      <c r="E900">
        <v>552</v>
      </c>
      <c r="F900">
        <v>3.5</v>
      </c>
    </row>
    <row r="901" spans="1:6">
      <c r="A901" s="280" t="s">
        <v>499</v>
      </c>
      <c r="B901">
        <v>13211205</v>
      </c>
      <c r="C901" s="39">
        <v>44175</v>
      </c>
      <c r="D901" s="50">
        <v>0.375</v>
      </c>
      <c r="E901">
        <v>552</v>
      </c>
      <c r="F901">
        <v>3.5</v>
      </c>
    </row>
    <row r="902" spans="1:6">
      <c r="A902" s="280" t="s">
        <v>499</v>
      </c>
      <c r="B902">
        <v>13211205</v>
      </c>
      <c r="C902" s="39">
        <v>44175</v>
      </c>
      <c r="D902" s="50">
        <v>0.38541666666666669</v>
      </c>
      <c r="E902">
        <v>548</v>
      </c>
      <c r="F902">
        <v>3.4</v>
      </c>
    </row>
    <row r="903" spans="1:6">
      <c r="A903" s="280" t="s">
        <v>499</v>
      </c>
      <c r="B903">
        <v>13211205</v>
      </c>
      <c r="C903" s="39">
        <v>44175</v>
      </c>
      <c r="D903" s="50">
        <v>0.39583333333333331</v>
      </c>
      <c r="E903">
        <v>548</v>
      </c>
      <c r="F903">
        <v>3.4</v>
      </c>
    </row>
    <row r="904" spans="1:6">
      <c r="A904" s="280" t="s">
        <v>499</v>
      </c>
      <c r="B904">
        <v>13211205</v>
      </c>
      <c r="C904" s="39">
        <v>44175</v>
      </c>
      <c r="D904" s="50">
        <v>0.40625</v>
      </c>
      <c r="E904">
        <v>548</v>
      </c>
      <c r="F904">
        <v>3.4</v>
      </c>
    </row>
    <row r="905" spans="1:6">
      <c r="A905" s="280" t="s">
        <v>499</v>
      </c>
      <c r="B905">
        <v>13211205</v>
      </c>
      <c r="C905" s="39">
        <v>44175</v>
      </c>
      <c r="D905" s="50">
        <v>0.41666666666666669</v>
      </c>
      <c r="E905">
        <v>548</v>
      </c>
      <c r="F905">
        <v>3.4</v>
      </c>
    </row>
    <row r="906" spans="1:6">
      <c r="A906" s="280" t="s">
        <v>499</v>
      </c>
      <c r="B906">
        <v>13211205</v>
      </c>
      <c r="C906" s="39">
        <v>44175</v>
      </c>
      <c r="D906" s="50">
        <v>0.42708333333333331</v>
      </c>
      <c r="E906">
        <v>548</v>
      </c>
      <c r="F906">
        <v>3.4</v>
      </c>
    </row>
    <row r="907" spans="1:6">
      <c r="A907" s="280" t="s">
        <v>499</v>
      </c>
      <c r="B907">
        <v>13211205</v>
      </c>
      <c r="C907" s="39">
        <v>44175</v>
      </c>
      <c r="D907" s="50">
        <v>0.4375</v>
      </c>
      <c r="E907">
        <v>548</v>
      </c>
      <c r="F907">
        <v>3.4</v>
      </c>
    </row>
    <row r="908" spans="1:6">
      <c r="A908" s="280" t="s">
        <v>499</v>
      </c>
      <c r="B908">
        <v>13211205</v>
      </c>
      <c r="C908" s="39">
        <v>44175</v>
      </c>
      <c r="D908" s="50">
        <v>0.44791666666666669</v>
      </c>
      <c r="E908">
        <v>544</v>
      </c>
      <c r="F908">
        <v>3.4</v>
      </c>
    </row>
    <row r="909" spans="1:6">
      <c r="A909" s="280" t="s">
        <v>499</v>
      </c>
      <c r="B909">
        <v>13211205</v>
      </c>
      <c r="C909" s="39">
        <v>44175</v>
      </c>
      <c r="D909" s="50">
        <v>0.45833333333333331</v>
      </c>
      <c r="E909">
        <v>544</v>
      </c>
      <c r="F909">
        <v>3.4</v>
      </c>
    </row>
    <row r="910" spans="1:6">
      <c r="A910" s="280" t="s">
        <v>499</v>
      </c>
      <c r="B910">
        <v>13211205</v>
      </c>
      <c r="C910" s="39">
        <v>44175</v>
      </c>
      <c r="D910" s="50">
        <v>0.46875</v>
      </c>
      <c r="E910">
        <v>544</v>
      </c>
      <c r="F910">
        <v>3.5</v>
      </c>
    </row>
    <row r="911" spans="1:6">
      <c r="A911" s="280" t="s">
        <v>499</v>
      </c>
      <c r="B911">
        <v>13211205</v>
      </c>
      <c r="C911" s="39">
        <v>44175</v>
      </c>
      <c r="D911" s="50">
        <v>0.47916666666666669</v>
      </c>
      <c r="E911">
        <v>540</v>
      </c>
      <c r="F911">
        <v>3.6</v>
      </c>
    </row>
    <row r="912" spans="1:6">
      <c r="A912" s="280" t="s">
        <v>499</v>
      </c>
      <c r="B912">
        <v>13211205</v>
      </c>
      <c r="C912" s="39">
        <v>44175</v>
      </c>
      <c r="D912" s="50">
        <v>0.48958333333333331</v>
      </c>
      <c r="E912">
        <v>540</v>
      </c>
      <c r="F912">
        <v>3.5</v>
      </c>
    </row>
    <row r="913" spans="1:6">
      <c r="A913" s="280" t="s">
        <v>499</v>
      </c>
      <c r="B913">
        <v>13211205</v>
      </c>
      <c r="C913" s="39">
        <v>44175</v>
      </c>
      <c r="D913" s="50">
        <v>0.5</v>
      </c>
      <c r="E913">
        <v>540</v>
      </c>
      <c r="F913">
        <v>3.6</v>
      </c>
    </row>
    <row r="914" spans="1:6">
      <c r="A914" s="280" t="s">
        <v>499</v>
      </c>
      <c r="B914">
        <v>13211205</v>
      </c>
      <c r="C914" s="39">
        <v>44175</v>
      </c>
      <c r="D914" s="50">
        <v>0.51041666666666663</v>
      </c>
      <c r="E914">
        <v>540</v>
      </c>
      <c r="F914">
        <v>3.7</v>
      </c>
    </row>
    <row r="915" spans="1:6">
      <c r="A915" s="280" t="s">
        <v>499</v>
      </c>
      <c r="B915">
        <v>13211205</v>
      </c>
      <c r="C915" s="39">
        <v>44175</v>
      </c>
      <c r="D915" s="50">
        <v>0.52083333333333337</v>
      </c>
      <c r="E915">
        <v>535</v>
      </c>
      <c r="F915">
        <v>3.8</v>
      </c>
    </row>
    <row r="916" spans="1:6">
      <c r="A916" s="280" t="s">
        <v>499</v>
      </c>
      <c r="B916">
        <v>13211205</v>
      </c>
      <c r="C916" s="39">
        <v>44175</v>
      </c>
      <c r="D916" s="50">
        <v>0.53125</v>
      </c>
      <c r="E916">
        <v>535</v>
      </c>
      <c r="F916">
        <v>3.9</v>
      </c>
    </row>
    <row r="917" spans="1:6">
      <c r="A917" s="280" t="s">
        <v>499</v>
      </c>
      <c r="B917">
        <v>13211205</v>
      </c>
      <c r="C917" s="39">
        <v>44175</v>
      </c>
      <c r="D917" s="50">
        <v>0.54166666666666663</v>
      </c>
      <c r="E917">
        <v>535</v>
      </c>
      <c r="F917">
        <v>3.9</v>
      </c>
    </row>
    <row r="918" spans="1:6">
      <c r="A918" s="280" t="s">
        <v>499</v>
      </c>
      <c r="B918">
        <v>13211205</v>
      </c>
      <c r="C918" s="39">
        <v>44175</v>
      </c>
      <c r="D918" s="50">
        <v>0.55208333333333337</v>
      </c>
      <c r="E918">
        <v>535</v>
      </c>
      <c r="F918">
        <v>4</v>
      </c>
    </row>
    <row r="919" spans="1:6">
      <c r="A919" s="280" t="s">
        <v>499</v>
      </c>
      <c r="B919">
        <v>13211205</v>
      </c>
      <c r="C919" s="39">
        <v>44175</v>
      </c>
      <c r="D919" s="50">
        <v>0.5625</v>
      </c>
      <c r="E919">
        <v>531</v>
      </c>
      <c r="F919">
        <v>4.0999999999999996</v>
      </c>
    </row>
    <row r="920" spans="1:6">
      <c r="A920" s="280" t="s">
        <v>499</v>
      </c>
      <c r="B920">
        <v>13211205</v>
      </c>
      <c r="C920" s="39">
        <v>44175</v>
      </c>
      <c r="D920" s="50">
        <v>0.57291666666666663</v>
      </c>
      <c r="E920">
        <v>531</v>
      </c>
      <c r="F920">
        <v>4.0999999999999996</v>
      </c>
    </row>
    <row r="921" spans="1:6">
      <c r="A921" s="280" t="s">
        <v>499</v>
      </c>
      <c r="B921">
        <v>13211205</v>
      </c>
      <c r="C921" s="39">
        <v>44175</v>
      </c>
      <c r="D921" s="50">
        <v>0.58333333333333337</v>
      </c>
      <c r="E921">
        <v>531</v>
      </c>
      <c r="F921">
        <v>4.2</v>
      </c>
    </row>
    <row r="922" spans="1:6">
      <c r="A922" s="280" t="s">
        <v>499</v>
      </c>
      <c r="B922">
        <v>13211205</v>
      </c>
      <c r="C922" s="39">
        <v>44175</v>
      </c>
      <c r="D922" s="50">
        <v>0.59375</v>
      </c>
      <c r="E922">
        <v>531</v>
      </c>
      <c r="F922">
        <v>4.3</v>
      </c>
    </row>
    <row r="923" spans="1:6">
      <c r="A923" s="280" t="s">
        <v>499</v>
      </c>
      <c r="B923">
        <v>13211205</v>
      </c>
      <c r="C923" s="39">
        <v>44175</v>
      </c>
      <c r="D923" s="50">
        <v>0.60416666666666663</v>
      </c>
      <c r="E923">
        <v>527</v>
      </c>
      <c r="F923">
        <v>4.3</v>
      </c>
    </row>
    <row r="924" spans="1:6">
      <c r="A924" s="280" t="s">
        <v>499</v>
      </c>
      <c r="B924">
        <v>13211205</v>
      </c>
      <c r="C924" s="39">
        <v>44175</v>
      </c>
      <c r="D924" s="50">
        <v>0.61458333333333337</v>
      </c>
      <c r="E924">
        <v>527</v>
      </c>
      <c r="F924">
        <v>4.5</v>
      </c>
    </row>
    <row r="925" spans="1:6">
      <c r="A925" s="280" t="s">
        <v>499</v>
      </c>
      <c r="B925">
        <v>13211205</v>
      </c>
      <c r="C925" s="39">
        <v>44175</v>
      </c>
      <c r="D925" s="50">
        <v>0.625</v>
      </c>
      <c r="E925">
        <v>527</v>
      </c>
      <c r="F925">
        <v>4.4000000000000004</v>
      </c>
    </row>
    <row r="926" spans="1:6">
      <c r="A926" s="280" t="s">
        <v>499</v>
      </c>
      <c r="B926">
        <v>13211205</v>
      </c>
      <c r="C926" s="39">
        <v>44175</v>
      </c>
      <c r="D926" s="50">
        <v>0.63541666666666663</v>
      </c>
      <c r="E926">
        <v>527</v>
      </c>
      <c r="F926">
        <v>4.5</v>
      </c>
    </row>
    <row r="927" spans="1:6">
      <c r="A927" s="280" t="s">
        <v>499</v>
      </c>
      <c r="B927">
        <v>13211205</v>
      </c>
      <c r="C927" s="39">
        <v>44175</v>
      </c>
      <c r="D927" s="50">
        <v>0.64583333333333337</v>
      </c>
      <c r="E927">
        <v>527</v>
      </c>
      <c r="F927">
        <v>4.5</v>
      </c>
    </row>
    <row r="928" spans="1:6">
      <c r="A928" s="280" t="s">
        <v>499</v>
      </c>
      <c r="B928">
        <v>13211205</v>
      </c>
      <c r="C928" s="39">
        <v>44175</v>
      </c>
      <c r="D928" s="50">
        <v>0.65625</v>
      </c>
      <c r="E928">
        <v>523</v>
      </c>
      <c r="F928">
        <v>4.5</v>
      </c>
    </row>
    <row r="929" spans="1:6">
      <c r="A929" s="280" t="s">
        <v>499</v>
      </c>
      <c r="B929">
        <v>13211205</v>
      </c>
      <c r="C929" s="39">
        <v>44175</v>
      </c>
      <c r="D929" s="50">
        <v>0.66666666666666663</v>
      </c>
      <c r="E929">
        <v>527</v>
      </c>
      <c r="F929">
        <v>4.5</v>
      </c>
    </row>
    <row r="930" spans="1:6">
      <c r="A930" s="280" t="s">
        <v>499</v>
      </c>
      <c r="B930">
        <v>13211205</v>
      </c>
      <c r="C930" s="39">
        <v>44175</v>
      </c>
      <c r="D930" s="50">
        <v>0.67708333333333337</v>
      </c>
      <c r="E930">
        <v>527</v>
      </c>
      <c r="F930">
        <v>4.5999999999999996</v>
      </c>
    </row>
    <row r="931" spans="1:6">
      <c r="A931" s="280" t="s">
        <v>499</v>
      </c>
      <c r="B931">
        <v>13211205</v>
      </c>
      <c r="C931" s="39">
        <v>44175</v>
      </c>
      <c r="D931" s="50">
        <v>0.6875</v>
      </c>
      <c r="E931">
        <v>523</v>
      </c>
      <c r="F931">
        <v>4.7</v>
      </c>
    </row>
    <row r="932" spans="1:6">
      <c r="A932" s="280" t="s">
        <v>499</v>
      </c>
      <c r="B932">
        <v>13211205</v>
      </c>
      <c r="C932" s="39">
        <v>44175</v>
      </c>
      <c r="D932" s="50">
        <v>0.69791666666666663</v>
      </c>
      <c r="E932">
        <v>523</v>
      </c>
      <c r="F932">
        <v>4.5999999999999996</v>
      </c>
    </row>
    <row r="933" spans="1:6">
      <c r="A933" s="280" t="s">
        <v>499</v>
      </c>
      <c r="B933">
        <v>13211205</v>
      </c>
      <c r="C933" s="39">
        <v>44175</v>
      </c>
      <c r="D933" s="50">
        <v>0.70833333333333337</v>
      </c>
      <c r="E933">
        <v>523</v>
      </c>
      <c r="F933">
        <v>4.5999999999999996</v>
      </c>
    </row>
    <row r="934" spans="1:6">
      <c r="A934" s="280" t="s">
        <v>499</v>
      </c>
      <c r="B934">
        <v>13211205</v>
      </c>
      <c r="C934" s="39">
        <v>44175</v>
      </c>
      <c r="D934" s="50">
        <v>0.71875</v>
      </c>
      <c r="E934">
        <v>523</v>
      </c>
      <c r="F934">
        <v>4.7</v>
      </c>
    </row>
    <row r="935" spans="1:6">
      <c r="A935" s="280" t="s">
        <v>499</v>
      </c>
      <c r="B935">
        <v>13211205</v>
      </c>
      <c r="C935" s="39">
        <v>44175</v>
      </c>
      <c r="D935" s="50">
        <v>0.72916666666666663</v>
      </c>
      <c r="E935">
        <v>527</v>
      </c>
      <c r="F935">
        <v>4.5999999999999996</v>
      </c>
    </row>
    <row r="936" spans="1:6">
      <c r="A936" s="280" t="s">
        <v>499</v>
      </c>
      <c r="B936">
        <v>13211205</v>
      </c>
      <c r="C936" s="39">
        <v>44175</v>
      </c>
      <c r="D936" s="50">
        <v>0.73958333333333337</v>
      </c>
      <c r="E936">
        <v>527</v>
      </c>
      <c r="F936">
        <v>4.7</v>
      </c>
    </row>
    <row r="937" spans="1:6">
      <c r="A937" s="280" t="s">
        <v>499</v>
      </c>
      <c r="B937">
        <v>13211205</v>
      </c>
      <c r="C937" s="39">
        <v>44175</v>
      </c>
      <c r="D937" s="50">
        <v>0.75</v>
      </c>
      <c r="E937">
        <v>527</v>
      </c>
      <c r="F937">
        <v>4.7</v>
      </c>
    </row>
    <row r="938" spans="1:6">
      <c r="A938" s="280" t="s">
        <v>499</v>
      </c>
      <c r="B938">
        <v>13211205</v>
      </c>
      <c r="C938" s="39">
        <v>44175</v>
      </c>
      <c r="D938" s="50">
        <v>0.76041666666666663</v>
      </c>
      <c r="E938">
        <v>527</v>
      </c>
      <c r="F938">
        <v>4.7</v>
      </c>
    </row>
    <row r="939" spans="1:6">
      <c r="A939" s="280" t="s">
        <v>499</v>
      </c>
      <c r="B939">
        <v>13211205</v>
      </c>
      <c r="C939" s="39">
        <v>44175</v>
      </c>
      <c r="D939" s="50">
        <v>0.77083333333333337</v>
      </c>
      <c r="E939">
        <v>527</v>
      </c>
      <c r="F939">
        <v>4.7</v>
      </c>
    </row>
    <row r="940" spans="1:6">
      <c r="A940" s="280" t="s">
        <v>499</v>
      </c>
      <c r="B940">
        <v>13211205</v>
      </c>
      <c r="C940" s="39">
        <v>44175</v>
      </c>
      <c r="D940" s="50">
        <v>0.78125</v>
      </c>
      <c r="E940">
        <v>535</v>
      </c>
      <c r="F940">
        <v>4.7</v>
      </c>
    </row>
    <row r="941" spans="1:6">
      <c r="A941" s="280" t="s">
        <v>499</v>
      </c>
      <c r="B941">
        <v>13211205</v>
      </c>
      <c r="C941" s="39">
        <v>44175</v>
      </c>
      <c r="D941" s="50">
        <v>0.79166666666666663</v>
      </c>
      <c r="E941">
        <v>535</v>
      </c>
      <c r="F941">
        <v>4.7</v>
      </c>
    </row>
    <row r="942" spans="1:6">
      <c r="A942" s="280" t="s">
        <v>499</v>
      </c>
      <c r="B942">
        <v>13211205</v>
      </c>
      <c r="C942" s="39">
        <v>44175</v>
      </c>
      <c r="D942" s="50">
        <v>0.80208333333333337</v>
      </c>
      <c r="E942">
        <v>535</v>
      </c>
      <c r="F942">
        <v>4.7</v>
      </c>
    </row>
    <row r="943" spans="1:6">
      <c r="A943" s="280" t="s">
        <v>499</v>
      </c>
      <c r="B943">
        <v>13211205</v>
      </c>
      <c r="C943" s="39">
        <v>44175</v>
      </c>
      <c r="D943" s="50">
        <v>0.8125</v>
      </c>
      <c r="E943">
        <v>535</v>
      </c>
      <c r="F943">
        <v>4.7</v>
      </c>
    </row>
    <row r="944" spans="1:6">
      <c r="A944" s="280" t="s">
        <v>499</v>
      </c>
      <c r="B944">
        <v>13211205</v>
      </c>
      <c r="C944" s="39">
        <v>44175</v>
      </c>
      <c r="D944" s="50">
        <v>0.82291666666666663</v>
      </c>
      <c r="E944">
        <v>535</v>
      </c>
      <c r="F944">
        <v>4.7</v>
      </c>
    </row>
    <row r="945" spans="1:6">
      <c r="A945" s="280" t="s">
        <v>499</v>
      </c>
      <c r="B945">
        <v>13211205</v>
      </c>
      <c r="C945" s="39">
        <v>44175</v>
      </c>
      <c r="D945" s="50">
        <v>0.83333333333333337</v>
      </c>
      <c r="E945">
        <v>535</v>
      </c>
      <c r="F945">
        <v>4.5999999999999996</v>
      </c>
    </row>
    <row r="946" spans="1:6">
      <c r="A946" s="280" t="s">
        <v>499</v>
      </c>
      <c r="B946">
        <v>13211205</v>
      </c>
      <c r="C946" s="39">
        <v>44175</v>
      </c>
      <c r="D946" s="50">
        <v>0.84375</v>
      </c>
      <c r="E946">
        <v>535</v>
      </c>
      <c r="F946">
        <v>4.5999999999999996</v>
      </c>
    </row>
    <row r="947" spans="1:6">
      <c r="A947" s="280" t="s">
        <v>499</v>
      </c>
      <c r="B947">
        <v>13211205</v>
      </c>
      <c r="C947" s="39">
        <v>44175</v>
      </c>
      <c r="D947" s="50">
        <v>0.85416666666666663</v>
      </c>
      <c r="E947">
        <v>540</v>
      </c>
      <c r="F947">
        <v>4.5999999999999996</v>
      </c>
    </row>
    <row r="948" spans="1:6">
      <c r="A948" s="280" t="s">
        <v>499</v>
      </c>
      <c r="B948">
        <v>13211205</v>
      </c>
      <c r="C948" s="39">
        <v>44175</v>
      </c>
      <c r="D948" s="50">
        <v>0.86458333333333337</v>
      </c>
      <c r="E948">
        <v>544</v>
      </c>
      <c r="F948">
        <v>4.5999999999999996</v>
      </c>
    </row>
    <row r="949" spans="1:6">
      <c r="A949" s="280" t="s">
        <v>499</v>
      </c>
      <c r="B949">
        <v>13211205</v>
      </c>
      <c r="C949" s="39">
        <v>44175</v>
      </c>
      <c r="D949" s="50">
        <v>0.875</v>
      </c>
      <c r="E949">
        <v>544</v>
      </c>
      <c r="F949">
        <v>4.5</v>
      </c>
    </row>
    <row r="950" spans="1:6">
      <c r="A950" s="280" t="s">
        <v>499</v>
      </c>
      <c r="B950">
        <v>13211205</v>
      </c>
      <c r="C950" s="39">
        <v>44175</v>
      </c>
      <c r="D950" s="50">
        <v>0.88541666666666663</v>
      </c>
      <c r="E950">
        <v>544</v>
      </c>
      <c r="F950">
        <v>4.5999999999999996</v>
      </c>
    </row>
    <row r="951" spans="1:6">
      <c r="A951" s="280" t="s">
        <v>499</v>
      </c>
      <c r="B951">
        <v>13211205</v>
      </c>
      <c r="C951" s="39">
        <v>44175</v>
      </c>
      <c r="D951" s="50">
        <v>0.89583333333333337</v>
      </c>
      <c r="E951">
        <v>548</v>
      </c>
      <c r="F951">
        <v>4.5</v>
      </c>
    </row>
    <row r="952" spans="1:6">
      <c r="A952" s="280" t="s">
        <v>499</v>
      </c>
      <c r="B952">
        <v>13211205</v>
      </c>
      <c r="C952" s="39">
        <v>44175</v>
      </c>
      <c r="D952" s="50">
        <v>0.90625</v>
      </c>
      <c r="E952">
        <v>548</v>
      </c>
      <c r="F952">
        <v>4.5</v>
      </c>
    </row>
    <row r="953" spans="1:6">
      <c r="A953" s="280" t="s">
        <v>499</v>
      </c>
      <c r="B953">
        <v>13211205</v>
      </c>
      <c r="C953" s="39">
        <v>44175</v>
      </c>
      <c r="D953" s="50">
        <v>0.91666666666666663</v>
      </c>
      <c r="E953">
        <v>548</v>
      </c>
      <c r="F953">
        <v>4.5</v>
      </c>
    </row>
    <row r="954" spans="1:6">
      <c r="A954" s="280" t="s">
        <v>499</v>
      </c>
      <c r="B954">
        <v>13211205</v>
      </c>
      <c r="C954" s="39">
        <v>44175</v>
      </c>
      <c r="D954" s="50">
        <v>0.92708333333333337</v>
      </c>
      <c r="E954">
        <v>548</v>
      </c>
      <c r="F954">
        <v>4.5</v>
      </c>
    </row>
    <row r="955" spans="1:6">
      <c r="A955" s="280" t="s">
        <v>499</v>
      </c>
      <c r="B955">
        <v>13211205</v>
      </c>
      <c r="C955" s="39">
        <v>44175</v>
      </c>
      <c r="D955" s="50">
        <v>0.9375</v>
      </c>
      <c r="E955">
        <v>548</v>
      </c>
      <c r="F955">
        <v>4.4000000000000004</v>
      </c>
    </row>
    <row r="956" spans="1:6">
      <c r="A956" s="280" t="s">
        <v>499</v>
      </c>
      <c r="B956">
        <v>13211205</v>
      </c>
      <c r="C956" s="39">
        <v>44175</v>
      </c>
      <c r="D956" s="50">
        <v>0.94791666666666663</v>
      </c>
      <c r="E956">
        <v>552</v>
      </c>
      <c r="F956">
        <v>4.4000000000000004</v>
      </c>
    </row>
    <row r="957" spans="1:6">
      <c r="A957" s="280" t="s">
        <v>499</v>
      </c>
      <c r="B957">
        <v>13211205</v>
      </c>
      <c r="C957" s="39">
        <v>44175</v>
      </c>
      <c r="D957" s="50">
        <v>0.95833333333333337</v>
      </c>
      <c r="E957">
        <v>548</v>
      </c>
      <c r="F957">
        <v>4.5</v>
      </c>
    </row>
    <row r="958" spans="1:6">
      <c r="A958" s="280" t="s">
        <v>499</v>
      </c>
      <c r="B958">
        <v>13211205</v>
      </c>
      <c r="C958" s="39">
        <v>44175</v>
      </c>
      <c r="D958" s="50">
        <v>0.96875</v>
      </c>
      <c r="E958">
        <v>552</v>
      </c>
      <c r="F958">
        <v>4.4000000000000004</v>
      </c>
    </row>
    <row r="959" spans="1:6">
      <c r="A959" s="280" t="s">
        <v>499</v>
      </c>
      <c r="B959">
        <v>13211205</v>
      </c>
      <c r="C959" s="39">
        <v>44175</v>
      </c>
      <c r="D959" s="50">
        <v>0.97916666666666663</v>
      </c>
      <c r="E959">
        <v>552</v>
      </c>
      <c r="F959">
        <v>4.4000000000000004</v>
      </c>
    </row>
    <row r="960" spans="1:6">
      <c r="A960" s="280" t="s">
        <v>499</v>
      </c>
      <c r="B960">
        <v>13211205</v>
      </c>
      <c r="C960" s="39">
        <v>44175</v>
      </c>
      <c r="D960" s="50">
        <v>0.98958333333333337</v>
      </c>
      <c r="E960">
        <v>557</v>
      </c>
      <c r="F960">
        <v>4.4000000000000004</v>
      </c>
    </row>
    <row r="961" spans="1:6">
      <c r="A961" s="280" t="s">
        <v>499</v>
      </c>
      <c r="B961">
        <v>13211205</v>
      </c>
      <c r="C961" s="39">
        <v>44176</v>
      </c>
      <c r="D961" s="50">
        <v>0</v>
      </c>
      <c r="E961">
        <v>552</v>
      </c>
      <c r="F961">
        <v>4.3</v>
      </c>
    </row>
    <row r="962" spans="1:6">
      <c r="A962" s="280" t="s">
        <v>499</v>
      </c>
      <c r="B962">
        <v>13211205</v>
      </c>
      <c r="C962" s="39">
        <v>44176</v>
      </c>
      <c r="D962" s="50">
        <v>1.0416666666666666E-2</v>
      </c>
      <c r="E962">
        <v>557</v>
      </c>
      <c r="F962">
        <v>4.4000000000000004</v>
      </c>
    </row>
    <row r="963" spans="1:6">
      <c r="A963" s="280" t="s">
        <v>499</v>
      </c>
      <c r="B963">
        <v>13211205</v>
      </c>
      <c r="C963" s="39">
        <v>44176</v>
      </c>
      <c r="D963" s="50">
        <v>2.0833333333333332E-2</v>
      </c>
      <c r="E963">
        <v>552</v>
      </c>
      <c r="F963">
        <v>4.4000000000000004</v>
      </c>
    </row>
    <row r="964" spans="1:6">
      <c r="A964" s="280" t="s">
        <v>499</v>
      </c>
      <c r="B964">
        <v>13211205</v>
      </c>
      <c r="C964" s="39">
        <v>44176</v>
      </c>
      <c r="D964" s="50">
        <v>3.125E-2</v>
      </c>
      <c r="E964">
        <v>557</v>
      </c>
      <c r="F964">
        <v>4.3</v>
      </c>
    </row>
    <row r="965" spans="1:6">
      <c r="A965" s="280" t="s">
        <v>499</v>
      </c>
      <c r="B965">
        <v>13211205</v>
      </c>
      <c r="C965" s="39">
        <v>44176</v>
      </c>
      <c r="D965" s="50">
        <v>4.1666666666666664E-2</v>
      </c>
      <c r="E965">
        <v>552</v>
      </c>
      <c r="F965">
        <v>4.3</v>
      </c>
    </row>
    <row r="966" spans="1:6">
      <c r="A966" s="280" t="s">
        <v>499</v>
      </c>
      <c r="B966">
        <v>13211205</v>
      </c>
      <c r="C966" s="39">
        <v>44176</v>
      </c>
      <c r="D966" s="50">
        <v>5.2083333333333336E-2</v>
      </c>
      <c r="E966">
        <v>552</v>
      </c>
      <c r="F966">
        <v>4.3</v>
      </c>
    </row>
    <row r="967" spans="1:6">
      <c r="A967" s="280" t="s">
        <v>499</v>
      </c>
      <c r="B967">
        <v>13211205</v>
      </c>
      <c r="C967" s="39">
        <v>44176</v>
      </c>
      <c r="D967" s="50">
        <v>6.25E-2</v>
      </c>
      <c r="E967">
        <v>552</v>
      </c>
      <c r="F967">
        <v>4.3</v>
      </c>
    </row>
    <row r="968" spans="1:6">
      <c r="A968" s="280" t="s">
        <v>499</v>
      </c>
      <c r="B968">
        <v>13211205</v>
      </c>
      <c r="C968" s="39">
        <v>44176</v>
      </c>
      <c r="D968" s="50">
        <v>7.2916666666666671E-2</v>
      </c>
      <c r="E968">
        <v>552</v>
      </c>
      <c r="F968">
        <v>4.3</v>
      </c>
    </row>
    <row r="969" spans="1:6">
      <c r="A969" s="280" t="s">
        <v>499</v>
      </c>
      <c r="B969">
        <v>13211205</v>
      </c>
      <c r="C969" s="39">
        <v>44176</v>
      </c>
      <c r="D969" s="50">
        <v>8.3333333333333329E-2</v>
      </c>
      <c r="E969">
        <v>552</v>
      </c>
      <c r="F969">
        <v>4.2</v>
      </c>
    </row>
    <row r="970" spans="1:6">
      <c r="A970" s="280" t="s">
        <v>499</v>
      </c>
      <c r="B970">
        <v>13211205</v>
      </c>
      <c r="C970" s="39">
        <v>44176</v>
      </c>
      <c r="D970" s="50">
        <v>9.375E-2</v>
      </c>
      <c r="E970">
        <v>548</v>
      </c>
      <c r="F970">
        <v>4.2</v>
      </c>
    </row>
    <row r="971" spans="1:6">
      <c r="A971" s="280" t="s">
        <v>499</v>
      </c>
      <c r="B971">
        <v>13211205</v>
      </c>
      <c r="C971" s="39">
        <v>44176</v>
      </c>
      <c r="D971" s="50">
        <v>0.10416666666666667</v>
      </c>
      <c r="E971">
        <v>548</v>
      </c>
      <c r="F971">
        <v>4.2</v>
      </c>
    </row>
    <row r="972" spans="1:6">
      <c r="A972" s="280" t="s">
        <v>499</v>
      </c>
      <c r="B972">
        <v>13211205</v>
      </c>
      <c r="C972" s="39">
        <v>44176</v>
      </c>
      <c r="D972" s="50">
        <v>0.11458333333333333</v>
      </c>
      <c r="E972">
        <v>548</v>
      </c>
      <c r="F972">
        <v>4.3</v>
      </c>
    </row>
    <row r="973" spans="1:6">
      <c r="A973" s="280" t="s">
        <v>499</v>
      </c>
      <c r="B973">
        <v>13211205</v>
      </c>
      <c r="C973" s="39">
        <v>44176</v>
      </c>
      <c r="D973" s="50">
        <v>0.125</v>
      </c>
      <c r="E973">
        <v>548</v>
      </c>
      <c r="F973">
        <v>4.2</v>
      </c>
    </row>
    <row r="974" spans="1:6">
      <c r="A974" s="280" t="s">
        <v>499</v>
      </c>
      <c r="B974">
        <v>13211205</v>
      </c>
      <c r="C974" s="39">
        <v>44176</v>
      </c>
      <c r="D974" s="50">
        <v>0.13541666666666666</v>
      </c>
      <c r="E974">
        <v>548</v>
      </c>
      <c r="F974">
        <v>4.0999999999999996</v>
      </c>
    </row>
    <row r="975" spans="1:6">
      <c r="A975" s="280" t="s">
        <v>499</v>
      </c>
      <c r="B975">
        <v>13211205</v>
      </c>
      <c r="C975" s="39">
        <v>44176</v>
      </c>
      <c r="D975" s="50">
        <v>0.14583333333333334</v>
      </c>
      <c r="E975">
        <v>548</v>
      </c>
      <c r="F975">
        <v>4.2</v>
      </c>
    </row>
    <row r="976" spans="1:6">
      <c r="A976" s="280" t="s">
        <v>499</v>
      </c>
      <c r="B976">
        <v>13211205</v>
      </c>
      <c r="C976" s="39">
        <v>44176</v>
      </c>
      <c r="D976" s="50">
        <v>0.15625</v>
      </c>
      <c r="E976">
        <v>548</v>
      </c>
      <c r="F976">
        <v>4.0999999999999996</v>
      </c>
    </row>
    <row r="977" spans="1:6">
      <c r="A977" s="280" t="s">
        <v>499</v>
      </c>
      <c r="B977">
        <v>13211205</v>
      </c>
      <c r="C977" s="39">
        <v>44176</v>
      </c>
      <c r="D977" s="50">
        <v>0.16666666666666666</v>
      </c>
      <c r="E977">
        <v>548</v>
      </c>
      <c r="F977">
        <v>4.0999999999999996</v>
      </c>
    </row>
    <row r="978" spans="1:6">
      <c r="A978" s="280" t="s">
        <v>499</v>
      </c>
      <c r="B978">
        <v>13211205</v>
      </c>
      <c r="C978" s="39">
        <v>44176</v>
      </c>
      <c r="D978" s="50">
        <v>0.17708333333333334</v>
      </c>
      <c r="E978">
        <v>548</v>
      </c>
      <c r="F978">
        <v>4.0999999999999996</v>
      </c>
    </row>
    <row r="979" spans="1:6">
      <c r="A979" s="280" t="s">
        <v>499</v>
      </c>
      <c r="B979">
        <v>13211205</v>
      </c>
      <c r="C979" s="39">
        <v>44176</v>
      </c>
      <c r="D979" s="50">
        <v>0.1875</v>
      </c>
      <c r="E979">
        <v>552</v>
      </c>
      <c r="F979">
        <v>4.0999999999999996</v>
      </c>
    </row>
    <row r="980" spans="1:6">
      <c r="A980" s="280" t="s">
        <v>499</v>
      </c>
      <c r="B980">
        <v>13211205</v>
      </c>
      <c r="C980" s="39">
        <v>44176</v>
      </c>
      <c r="D980" s="50">
        <v>0.19791666666666666</v>
      </c>
      <c r="E980">
        <v>552</v>
      </c>
      <c r="F980">
        <v>4</v>
      </c>
    </row>
    <row r="981" spans="1:6">
      <c r="A981" s="280" t="s">
        <v>499</v>
      </c>
      <c r="B981">
        <v>13211205</v>
      </c>
      <c r="C981" s="39">
        <v>44176</v>
      </c>
      <c r="D981" s="50">
        <v>0.20833333333333334</v>
      </c>
      <c r="E981">
        <v>552</v>
      </c>
      <c r="F981">
        <v>4</v>
      </c>
    </row>
    <row r="982" spans="1:6">
      <c r="A982" s="280" t="s">
        <v>499</v>
      </c>
      <c r="B982">
        <v>13211205</v>
      </c>
      <c r="C982" s="39">
        <v>44176</v>
      </c>
      <c r="D982" s="50">
        <v>0.21875</v>
      </c>
      <c r="E982">
        <v>552</v>
      </c>
      <c r="F982">
        <v>4</v>
      </c>
    </row>
    <row r="983" spans="1:6">
      <c r="A983" s="280" t="s">
        <v>499</v>
      </c>
      <c r="B983">
        <v>13211205</v>
      </c>
      <c r="C983" s="39">
        <v>44176</v>
      </c>
      <c r="D983" s="50">
        <v>0.22916666666666666</v>
      </c>
      <c r="E983">
        <v>548</v>
      </c>
      <c r="F983">
        <v>4</v>
      </c>
    </row>
    <row r="984" spans="1:6">
      <c r="A984" s="280" t="s">
        <v>499</v>
      </c>
      <c r="B984">
        <v>13211205</v>
      </c>
      <c r="C984" s="39">
        <v>44176</v>
      </c>
      <c r="D984" s="50">
        <v>0.23958333333333334</v>
      </c>
      <c r="E984">
        <v>552</v>
      </c>
      <c r="F984">
        <v>4</v>
      </c>
    </row>
    <row r="985" spans="1:6">
      <c r="A985" s="280" t="s">
        <v>499</v>
      </c>
      <c r="B985">
        <v>13211205</v>
      </c>
      <c r="C985" s="39">
        <v>44176</v>
      </c>
      <c r="D985" s="50">
        <v>0.25</v>
      </c>
      <c r="E985">
        <v>552</v>
      </c>
      <c r="F985">
        <v>4</v>
      </c>
    </row>
    <row r="986" spans="1:6">
      <c r="A986" s="280" t="s">
        <v>499</v>
      </c>
      <c r="B986">
        <v>13211205</v>
      </c>
      <c r="C986" s="39">
        <v>44176</v>
      </c>
      <c r="D986" s="50">
        <v>0.26041666666666669</v>
      </c>
      <c r="E986">
        <v>552</v>
      </c>
      <c r="F986">
        <v>3.9</v>
      </c>
    </row>
    <row r="987" spans="1:6">
      <c r="A987" s="280" t="s">
        <v>499</v>
      </c>
      <c r="B987">
        <v>13211205</v>
      </c>
      <c r="C987" s="39">
        <v>44176</v>
      </c>
      <c r="D987" s="50">
        <v>0.27083333333333331</v>
      </c>
      <c r="E987">
        <v>552</v>
      </c>
      <c r="F987">
        <v>3.9</v>
      </c>
    </row>
    <row r="988" spans="1:6">
      <c r="A988" s="280" t="s">
        <v>499</v>
      </c>
      <c r="B988">
        <v>13211205</v>
      </c>
      <c r="C988" s="39">
        <v>44176</v>
      </c>
      <c r="D988" s="50">
        <v>0.28125</v>
      </c>
      <c r="E988">
        <v>548</v>
      </c>
      <c r="F988">
        <v>4</v>
      </c>
    </row>
    <row r="989" spans="1:6">
      <c r="A989" s="280" t="s">
        <v>499</v>
      </c>
      <c r="B989">
        <v>13211205</v>
      </c>
      <c r="C989" s="39">
        <v>44176</v>
      </c>
      <c r="D989" s="50">
        <v>0.29166666666666669</v>
      </c>
      <c r="E989">
        <v>552</v>
      </c>
      <c r="F989">
        <v>3.9</v>
      </c>
    </row>
    <row r="990" spans="1:6">
      <c r="A990" s="280" t="s">
        <v>499</v>
      </c>
      <c r="B990">
        <v>13211205</v>
      </c>
      <c r="C990" s="39">
        <v>44176</v>
      </c>
      <c r="D990" s="50">
        <v>0.30208333333333331</v>
      </c>
      <c r="E990">
        <v>548</v>
      </c>
      <c r="F990">
        <v>3.9</v>
      </c>
    </row>
    <row r="991" spans="1:6">
      <c r="A991" s="280" t="s">
        <v>499</v>
      </c>
      <c r="B991">
        <v>13211205</v>
      </c>
      <c r="C991" s="39">
        <v>44176</v>
      </c>
      <c r="D991" s="50">
        <v>0.3125</v>
      </c>
      <c r="E991">
        <v>548</v>
      </c>
      <c r="F991">
        <v>3.9</v>
      </c>
    </row>
    <row r="992" spans="1:6">
      <c r="A992" s="280" t="s">
        <v>499</v>
      </c>
      <c r="B992">
        <v>13211205</v>
      </c>
      <c r="C992" s="39">
        <v>44176</v>
      </c>
      <c r="D992" s="50">
        <v>0.32291666666666669</v>
      </c>
      <c r="E992">
        <v>548</v>
      </c>
      <c r="F992">
        <v>3.9</v>
      </c>
    </row>
    <row r="993" spans="1:6">
      <c r="A993" s="280" t="s">
        <v>499</v>
      </c>
      <c r="B993">
        <v>13211205</v>
      </c>
      <c r="C993" s="39">
        <v>44176</v>
      </c>
      <c r="D993" s="50">
        <v>0.33333333333333331</v>
      </c>
      <c r="E993">
        <v>548</v>
      </c>
      <c r="F993">
        <v>3.9</v>
      </c>
    </row>
    <row r="994" spans="1:6">
      <c r="A994" s="280" t="s">
        <v>499</v>
      </c>
      <c r="B994">
        <v>13211205</v>
      </c>
      <c r="C994" s="39">
        <v>44176</v>
      </c>
      <c r="D994" s="50">
        <v>0.34375</v>
      </c>
      <c r="E994">
        <v>548</v>
      </c>
      <c r="F994">
        <v>3.9</v>
      </c>
    </row>
    <row r="995" spans="1:6">
      <c r="A995" s="280" t="s">
        <v>499</v>
      </c>
      <c r="B995">
        <v>13211205</v>
      </c>
      <c r="C995" s="39">
        <v>44176</v>
      </c>
      <c r="D995" s="50">
        <v>0.35416666666666669</v>
      </c>
      <c r="E995">
        <v>548</v>
      </c>
      <c r="F995">
        <v>3.9</v>
      </c>
    </row>
    <row r="996" spans="1:6">
      <c r="A996" s="280" t="s">
        <v>499</v>
      </c>
      <c r="B996">
        <v>13211205</v>
      </c>
      <c r="C996" s="39">
        <v>44176</v>
      </c>
      <c r="D996" s="50">
        <v>0.36458333333333331</v>
      </c>
      <c r="E996">
        <v>548</v>
      </c>
      <c r="F996">
        <v>3.9</v>
      </c>
    </row>
    <row r="997" spans="1:6">
      <c r="A997" s="280" t="s">
        <v>499</v>
      </c>
      <c r="B997">
        <v>13211205</v>
      </c>
      <c r="C997" s="39">
        <v>44176</v>
      </c>
      <c r="D997" s="50">
        <v>0.375</v>
      </c>
      <c r="E997">
        <v>548</v>
      </c>
      <c r="F997">
        <v>3.8</v>
      </c>
    </row>
    <row r="998" spans="1:6">
      <c r="A998" s="280" t="s">
        <v>499</v>
      </c>
      <c r="B998">
        <v>13211205</v>
      </c>
      <c r="C998" s="39">
        <v>44176</v>
      </c>
      <c r="D998" s="50">
        <v>0.38541666666666669</v>
      </c>
      <c r="E998">
        <v>548</v>
      </c>
      <c r="F998">
        <v>3.9</v>
      </c>
    </row>
    <row r="999" spans="1:6">
      <c r="A999" s="280" t="s">
        <v>499</v>
      </c>
      <c r="B999">
        <v>13211205</v>
      </c>
      <c r="C999" s="39">
        <v>44176</v>
      </c>
      <c r="D999" s="50">
        <v>0.39583333333333331</v>
      </c>
      <c r="E999">
        <v>544</v>
      </c>
      <c r="F999">
        <v>3.8</v>
      </c>
    </row>
    <row r="1000" spans="1:6">
      <c r="A1000" s="280" t="s">
        <v>499</v>
      </c>
      <c r="B1000">
        <v>13211205</v>
      </c>
      <c r="C1000" s="39">
        <v>44176</v>
      </c>
      <c r="D1000" s="50">
        <v>0.40625</v>
      </c>
      <c r="E1000">
        <v>544</v>
      </c>
      <c r="F1000">
        <v>3.9</v>
      </c>
    </row>
    <row r="1001" spans="1:6">
      <c r="A1001" s="280" t="s">
        <v>499</v>
      </c>
      <c r="B1001">
        <v>13211205</v>
      </c>
      <c r="C1001" s="39">
        <v>44176</v>
      </c>
      <c r="D1001" s="50">
        <v>0.41666666666666669</v>
      </c>
      <c r="E1001">
        <v>548</v>
      </c>
      <c r="F1001">
        <v>3.9</v>
      </c>
    </row>
    <row r="1002" spans="1:6">
      <c r="A1002" s="280" t="s">
        <v>499</v>
      </c>
      <c r="B1002">
        <v>13211205</v>
      </c>
      <c r="C1002" s="39">
        <v>44176</v>
      </c>
      <c r="D1002" s="50">
        <v>0.42708333333333331</v>
      </c>
      <c r="E1002">
        <v>544</v>
      </c>
      <c r="F1002">
        <v>3.9</v>
      </c>
    </row>
    <row r="1003" spans="1:6">
      <c r="A1003" s="280" t="s">
        <v>499</v>
      </c>
      <c r="B1003">
        <v>13211205</v>
      </c>
      <c r="C1003" s="39">
        <v>44176</v>
      </c>
      <c r="D1003" s="50">
        <v>0.4375</v>
      </c>
      <c r="E1003">
        <v>540</v>
      </c>
      <c r="F1003">
        <v>4</v>
      </c>
    </row>
    <row r="1004" spans="1:6">
      <c r="A1004" s="280" t="s">
        <v>499</v>
      </c>
      <c r="B1004">
        <v>13211205</v>
      </c>
      <c r="C1004" s="39">
        <v>44176</v>
      </c>
      <c r="D1004" s="50">
        <v>0.44791666666666669</v>
      </c>
      <c r="E1004">
        <v>544</v>
      </c>
      <c r="F1004">
        <v>4</v>
      </c>
    </row>
    <row r="1005" spans="1:6">
      <c r="A1005" s="280" t="s">
        <v>499</v>
      </c>
      <c r="B1005">
        <v>13211205</v>
      </c>
      <c r="C1005" s="39">
        <v>44176</v>
      </c>
      <c r="D1005" s="50">
        <v>0.45833333333333331</v>
      </c>
      <c r="E1005">
        <v>544</v>
      </c>
      <c r="F1005">
        <v>4.0999999999999996</v>
      </c>
    </row>
    <row r="1006" spans="1:6">
      <c r="A1006" s="280" t="s">
        <v>499</v>
      </c>
      <c r="B1006">
        <v>13211205</v>
      </c>
      <c r="C1006" s="39">
        <v>44176</v>
      </c>
      <c r="D1006" s="50">
        <v>0.46875</v>
      </c>
      <c r="E1006">
        <v>544</v>
      </c>
      <c r="F1006">
        <v>4.0999999999999996</v>
      </c>
    </row>
    <row r="1007" spans="1:6">
      <c r="A1007" s="280" t="s">
        <v>499</v>
      </c>
      <c r="B1007">
        <v>13211205</v>
      </c>
      <c r="C1007" s="39">
        <v>44176</v>
      </c>
      <c r="D1007" s="50">
        <v>0.47916666666666669</v>
      </c>
      <c r="E1007">
        <v>540</v>
      </c>
      <c r="F1007">
        <v>4.2</v>
      </c>
    </row>
    <row r="1008" spans="1:6">
      <c r="A1008" s="280" t="s">
        <v>499</v>
      </c>
      <c r="B1008">
        <v>13211205</v>
      </c>
      <c r="C1008" s="39">
        <v>44176</v>
      </c>
      <c r="D1008" s="50">
        <v>0.48958333333333331</v>
      </c>
      <c r="E1008">
        <v>540</v>
      </c>
      <c r="F1008">
        <v>4.3</v>
      </c>
    </row>
    <row r="1009" spans="1:6">
      <c r="A1009" s="280" t="s">
        <v>499</v>
      </c>
      <c r="B1009">
        <v>13211205</v>
      </c>
      <c r="C1009" s="39">
        <v>44176</v>
      </c>
      <c r="D1009" s="50">
        <v>0.5</v>
      </c>
      <c r="E1009">
        <v>535</v>
      </c>
      <c r="F1009">
        <v>4.3</v>
      </c>
    </row>
    <row r="1010" spans="1:6">
      <c r="A1010" s="280" t="s">
        <v>499</v>
      </c>
      <c r="B1010">
        <v>13211205</v>
      </c>
      <c r="C1010" s="39">
        <v>44176</v>
      </c>
      <c r="D1010" s="50">
        <v>0.51041666666666663</v>
      </c>
      <c r="E1010">
        <v>535</v>
      </c>
      <c r="F1010">
        <v>4.4000000000000004</v>
      </c>
    </row>
    <row r="1011" spans="1:6">
      <c r="A1011" s="280" t="s">
        <v>499</v>
      </c>
      <c r="B1011">
        <v>13211205</v>
      </c>
      <c r="C1011" s="39">
        <v>44176</v>
      </c>
      <c r="D1011" s="50">
        <v>0.52083333333333337</v>
      </c>
      <c r="E1011">
        <v>535</v>
      </c>
      <c r="F1011">
        <v>4.4000000000000004</v>
      </c>
    </row>
    <row r="1012" spans="1:6">
      <c r="A1012" s="280" t="s">
        <v>499</v>
      </c>
      <c r="B1012">
        <v>13211205</v>
      </c>
      <c r="C1012" s="39">
        <v>44176</v>
      </c>
      <c r="D1012" s="50">
        <v>0.53125</v>
      </c>
      <c r="E1012">
        <v>535</v>
      </c>
      <c r="F1012">
        <v>4.5</v>
      </c>
    </row>
    <row r="1013" spans="1:6">
      <c r="A1013" s="280" t="s">
        <v>499</v>
      </c>
      <c r="B1013">
        <v>13211205</v>
      </c>
      <c r="C1013" s="39">
        <v>44176</v>
      </c>
      <c r="D1013" s="50">
        <v>0.54166666666666663</v>
      </c>
      <c r="E1013">
        <v>531</v>
      </c>
      <c r="F1013">
        <v>4.5999999999999996</v>
      </c>
    </row>
    <row r="1014" spans="1:6">
      <c r="A1014" s="280" t="s">
        <v>499</v>
      </c>
      <c r="B1014">
        <v>13211205</v>
      </c>
      <c r="C1014" s="39">
        <v>44176</v>
      </c>
      <c r="D1014" s="50">
        <v>0.55208333333333337</v>
      </c>
      <c r="E1014">
        <v>531</v>
      </c>
      <c r="F1014">
        <v>4.7</v>
      </c>
    </row>
    <row r="1015" spans="1:6">
      <c r="A1015" s="280" t="s">
        <v>499</v>
      </c>
      <c r="B1015">
        <v>13211205</v>
      </c>
      <c r="C1015" s="39">
        <v>44176</v>
      </c>
      <c r="D1015" s="50">
        <v>0.5625</v>
      </c>
      <c r="E1015">
        <v>527</v>
      </c>
      <c r="F1015">
        <v>4.7</v>
      </c>
    </row>
    <row r="1016" spans="1:6">
      <c r="A1016" s="280" t="s">
        <v>499</v>
      </c>
      <c r="B1016">
        <v>13211205</v>
      </c>
      <c r="C1016" s="39">
        <v>44176</v>
      </c>
      <c r="D1016" s="50">
        <v>0.57291666666666663</v>
      </c>
      <c r="E1016">
        <v>531</v>
      </c>
      <c r="F1016">
        <v>4.8</v>
      </c>
    </row>
    <row r="1017" spans="1:6">
      <c r="A1017" s="280" t="s">
        <v>499</v>
      </c>
      <c r="B1017">
        <v>13211205</v>
      </c>
      <c r="C1017" s="39">
        <v>44176</v>
      </c>
      <c r="D1017" s="50">
        <v>0.58333333333333337</v>
      </c>
      <c r="E1017">
        <v>527</v>
      </c>
      <c r="F1017">
        <v>4.8</v>
      </c>
    </row>
    <row r="1018" spans="1:6">
      <c r="A1018" s="280" t="s">
        <v>499</v>
      </c>
      <c r="B1018">
        <v>13211205</v>
      </c>
      <c r="C1018" s="39">
        <v>44176</v>
      </c>
      <c r="D1018" s="50">
        <v>0.59375</v>
      </c>
      <c r="E1018">
        <v>527</v>
      </c>
      <c r="F1018">
        <v>4.9000000000000004</v>
      </c>
    </row>
    <row r="1019" spans="1:6">
      <c r="A1019" s="280" t="s">
        <v>499</v>
      </c>
      <c r="B1019">
        <v>13211205</v>
      </c>
      <c r="C1019" s="39">
        <v>44176</v>
      </c>
      <c r="D1019" s="50">
        <v>0.60416666666666663</v>
      </c>
      <c r="E1019">
        <v>527</v>
      </c>
      <c r="F1019">
        <v>4.9000000000000004</v>
      </c>
    </row>
    <row r="1020" spans="1:6">
      <c r="A1020" s="280" t="s">
        <v>499</v>
      </c>
      <c r="B1020">
        <v>13211205</v>
      </c>
      <c r="C1020" s="39">
        <v>44176</v>
      </c>
      <c r="D1020" s="50">
        <v>0.61458333333333337</v>
      </c>
      <c r="E1020">
        <v>527</v>
      </c>
      <c r="F1020">
        <v>5</v>
      </c>
    </row>
    <row r="1021" spans="1:6">
      <c r="A1021" s="280" t="s">
        <v>499</v>
      </c>
      <c r="B1021">
        <v>13211205</v>
      </c>
      <c r="C1021" s="39">
        <v>44176</v>
      </c>
      <c r="D1021" s="50">
        <v>0.625</v>
      </c>
      <c r="E1021">
        <v>527</v>
      </c>
      <c r="F1021">
        <v>5</v>
      </c>
    </row>
    <row r="1022" spans="1:6">
      <c r="A1022" s="280" t="s">
        <v>499</v>
      </c>
      <c r="B1022">
        <v>13211205</v>
      </c>
      <c r="C1022" s="39">
        <v>44176</v>
      </c>
      <c r="D1022" s="50">
        <v>0.63541666666666663</v>
      </c>
      <c r="E1022">
        <v>523</v>
      </c>
      <c r="F1022">
        <v>5</v>
      </c>
    </row>
    <row r="1023" spans="1:6">
      <c r="A1023" s="280" t="s">
        <v>499</v>
      </c>
      <c r="B1023">
        <v>13211205</v>
      </c>
      <c r="C1023" s="39">
        <v>44176</v>
      </c>
      <c r="D1023" s="50">
        <v>0.64583333333333337</v>
      </c>
      <c r="E1023">
        <v>523</v>
      </c>
      <c r="F1023">
        <v>5</v>
      </c>
    </row>
    <row r="1024" spans="1:6">
      <c r="A1024" s="280" t="s">
        <v>499</v>
      </c>
      <c r="B1024">
        <v>13211205</v>
      </c>
      <c r="C1024" s="39">
        <v>44176</v>
      </c>
      <c r="D1024" s="50">
        <v>0.65625</v>
      </c>
      <c r="E1024">
        <v>523</v>
      </c>
      <c r="F1024">
        <v>5.0999999999999996</v>
      </c>
    </row>
    <row r="1025" spans="1:6">
      <c r="A1025" s="280" t="s">
        <v>499</v>
      </c>
      <c r="B1025">
        <v>13211205</v>
      </c>
      <c r="C1025" s="39">
        <v>44176</v>
      </c>
      <c r="D1025" s="50">
        <v>0.66666666666666663</v>
      </c>
      <c r="E1025">
        <v>523</v>
      </c>
      <c r="F1025">
        <v>5.0999999999999996</v>
      </c>
    </row>
    <row r="1026" spans="1:6">
      <c r="A1026" s="280" t="s">
        <v>499</v>
      </c>
      <c r="B1026">
        <v>13211205</v>
      </c>
      <c r="C1026" s="39">
        <v>44176</v>
      </c>
      <c r="D1026" s="50">
        <v>0.67708333333333337</v>
      </c>
      <c r="E1026">
        <v>523</v>
      </c>
      <c r="F1026">
        <v>5.0999999999999996</v>
      </c>
    </row>
    <row r="1027" spans="1:6">
      <c r="A1027" s="280" t="s">
        <v>499</v>
      </c>
      <c r="B1027">
        <v>13211205</v>
      </c>
      <c r="C1027" s="39">
        <v>44176</v>
      </c>
      <c r="D1027" s="50">
        <v>0.6875</v>
      </c>
      <c r="E1027">
        <v>523</v>
      </c>
      <c r="F1027">
        <v>5.0999999999999996</v>
      </c>
    </row>
    <row r="1028" spans="1:6">
      <c r="A1028" s="280" t="s">
        <v>499</v>
      </c>
      <c r="B1028">
        <v>13211205</v>
      </c>
      <c r="C1028" s="39">
        <v>44176</v>
      </c>
      <c r="D1028" s="50">
        <v>0.69791666666666663</v>
      </c>
      <c r="E1028">
        <v>523</v>
      </c>
      <c r="F1028">
        <v>5.0999999999999996</v>
      </c>
    </row>
    <row r="1029" spans="1:6">
      <c r="A1029" s="280" t="s">
        <v>499</v>
      </c>
      <c r="B1029">
        <v>13211205</v>
      </c>
      <c r="C1029" s="39">
        <v>44176</v>
      </c>
      <c r="D1029" s="50">
        <v>0.70833333333333337</v>
      </c>
      <c r="E1029">
        <v>523</v>
      </c>
      <c r="F1029">
        <v>5.0999999999999996</v>
      </c>
    </row>
    <row r="1030" spans="1:6">
      <c r="A1030" s="280" t="s">
        <v>499</v>
      </c>
      <c r="B1030">
        <v>13211205</v>
      </c>
      <c r="C1030" s="39">
        <v>44176</v>
      </c>
      <c r="D1030" s="50">
        <v>0.71875</v>
      </c>
      <c r="E1030">
        <v>523</v>
      </c>
      <c r="F1030">
        <v>5.0999999999999996</v>
      </c>
    </row>
    <row r="1031" spans="1:6">
      <c r="A1031" s="280" t="s">
        <v>499</v>
      </c>
      <c r="B1031">
        <v>13211205</v>
      </c>
      <c r="C1031" s="39">
        <v>44176</v>
      </c>
      <c r="D1031" s="50">
        <v>0.72916666666666663</v>
      </c>
      <c r="E1031">
        <v>523</v>
      </c>
      <c r="F1031">
        <v>5.0999999999999996</v>
      </c>
    </row>
    <row r="1032" spans="1:6">
      <c r="A1032" s="280" t="s">
        <v>499</v>
      </c>
      <c r="B1032">
        <v>13211205</v>
      </c>
      <c r="C1032" s="39">
        <v>44176</v>
      </c>
      <c r="D1032" s="50">
        <v>0.73958333333333337</v>
      </c>
      <c r="E1032">
        <v>527</v>
      </c>
      <c r="F1032">
        <v>5.0999999999999996</v>
      </c>
    </row>
    <row r="1033" spans="1:6">
      <c r="A1033" s="280" t="s">
        <v>499</v>
      </c>
      <c r="B1033">
        <v>13211205</v>
      </c>
      <c r="C1033" s="39">
        <v>44176</v>
      </c>
      <c r="D1033" s="50">
        <v>0.75</v>
      </c>
      <c r="E1033">
        <v>523</v>
      </c>
      <c r="F1033">
        <v>5.0999999999999996</v>
      </c>
    </row>
    <row r="1034" spans="1:6">
      <c r="A1034" s="280" t="s">
        <v>499</v>
      </c>
      <c r="B1034">
        <v>13211205</v>
      </c>
      <c r="C1034" s="39">
        <v>44176</v>
      </c>
      <c r="D1034" s="50">
        <v>0.76041666666666663</v>
      </c>
      <c r="E1034">
        <v>523</v>
      </c>
      <c r="F1034">
        <v>5</v>
      </c>
    </row>
    <row r="1035" spans="1:6">
      <c r="A1035" s="280" t="s">
        <v>499</v>
      </c>
      <c r="B1035">
        <v>13211205</v>
      </c>
      <c r="C1035" s="39">
        <v>44176</v>
      </c>
      <c r="D1035" s="50">
        <v>0.77083333333333337</v>
      </c>
      <c r="E1035">
        <v>527</v>
      </c>
      <c r="F1035">
        <v>5.0999999999999996</v>
      </c>
    </row>
    <row r="1036" spans="1:6">
      <c r="A1036" s="280" t="s">
        <v>499</v>
      </c>
      <c r="B1036">
        <v>13211205</v>
      </c>
      <c r="C1036" s="39">
        <v>44176</v>
      </c>
      <c r="D1036" s="50">
        <v>0.78125</v>
      </c>
      <c r="E1036">
        <v>527</v>
      </c>
      <c r="F1036">
        <v>5.0999999999999996</v>
      </c>
    </row>
    <row r="1037" spans="1:6">
      <c r="A1037" s="280" t="s">
        <v>499</v>
      </c>
      <c r="B1037">
        <v>13211205</v>
      </c>
      <c r="C1037" s="39">
        <v>44176</v>
      </c>
      <c r="D1037" s="50">
        <v>0.79166666666666663</v>
      </c>
      <c r="E1037">
        <v>531</v>
      </c>
      <c r="F1037">
        <v>5.0999999999999996</v>
      </c>
    </row>
    <row r="1038" spans="1:6">
      <c r="A1038" s="280" t="s">
        <v>499</v>
      </c>
      <c r="B1038">
        <v>13211205</v>
      </c>
      <c r="C1038" s="39">
        <v>44176</v>
      </c>
      <c r="D1038" s="50">
        <v>0.80208333333333337</v>
      </c>
      <c r="E1038">
        <v>531</v>
      </c>
      <c r="F1038">
        <v>5.0999999999999996</v>
      </c>
    </row>
    <row r="1039" spans="1:6">
      <c r="A1039" s="280" t="s">
        <v>499</v>
      </c>
      <c r="B1039">
        <v>13211205</v>
      </c>
      <c r="C1039" s="39">
        <v>44176</v>
      </c>
      <c r="D1039" s="50">
        <v>0.8125</v>
      </c>
      <c r="E1039">
        <v>531</v>
      </c>
      <c r="F1039">
        <v>5.0999999999999996</v>
      </c>
    </row>
    <row r="1040" spans="1:6">
      <c r="A1040" s="280" t="s">
        <v>499</v>
      </c>
      <c r="B1040">
        <v>13211205</v>
      </c>
      <c r="C1040" s="39">
        <v>44176</v>
      </c>
      <c r="D1040" s="50">
        <v>0.82291666666666663</v>
      </c>
      <c r="E1040">
        <v>535</v>
      </c>
      <c r="F1040">
        <v>5.0999999999999996</v>
      </c>
    </row>
    <row r="1041" spans="1:6">
      <c r="A1041" s="280" t="s">
        <v>499</v>
      </c>
      <c r="B1041">
        <v>13211205</v>
      </c>
      <c r="C1041" s="39">
        <v>44176</v>
      </c>
      <c r="D1041" s="50">
        <v>0.83333333333333337</v>
      </c>
      <c r="E1041">
        <v>535</v>
      </c>
      <c r="F1041">
        <v>5</v>
      </c>
    </row>
    <row r="1042" spans="1:6">
      <c r="A1042" s="280" t="s">
        <v>499</v>
      </c>
      <c r="B1042">
        <v>13211205</v>
      </c>
      <c r="C1042" s="39">
        <v>44176</v>
      </c>
      <c r="D1042" s="50">
        <v>0.84375</v>
      </c>
      <c r="E1042">
        <v>540</v>
      </c>
      <c r="F1042">
        <v>5</v>
      </c>
    </row>
    <row r="1043" spans="1:6">
      <c r="A1043" s="280" t="s">
        <v>499</v>
      </c>
      <c r="B1043">
        <v>13211205</v>
      </c>
      <c r="C1043" s="39">
        <v>44176</v>
      </c>
      <c r="D1043" s="50">
        <v>0.85416666666666663</v>
      </c>
      <c r="E1043">
        <v>535</v>
      </c>
      <c r="F1043">
        <v>5</v>
      </c>
    </row>
    <row r="1044" spans="1:6">
      <c r="A1044" s="280" t="s">
        <v>499</v>
      </c>
      <c r="B1044">
        <v>13211205</v>
      </c>
      <c r="C1044" s="39">
        <v>44176</v>
      </c>
      <c r="D1044" s="50">
        <v>0.86458333333333337</v>
      </c>
      <c r="E1044">
        <v>535</v>
      </c>
      <c r="F1044">
        <v>5</v>
      </c>
    </row>
    <row r="1045" spans="1:6">
      <c r="A1045" s="280" t="s">
        <v>499</v>
      </c>
      <c r="B1045">
        <v>13211205</v>
      </c>
      <c r="C1045" s="39">
        <v>44176</v>
      </c>
      <c r="D1045" s="50">
        <v>0.875</v>
      </c>
      <c r="E1045">
        <v>544</v>
      </c>
      <c r="F1045">
        <v>5</v>
      </c>
    </row>
    <row r="1046" spans="1:6">
      <c r="A1046" s="280" t="s">
        <v>499</v>
      </c>
      <c r="B1046">
        <v>13211205</v>
      </c>
      <c r="C1046" s="39">
        <v>44176</v>
      </c>
      <c r="D1046" s="50">
        <v>0.88541666666666663</v>
      </c>
      <c r="E1046">
        <v>548</v>
      </c>
      <c r="F1046">
        <v>5</v>
      </c>
    </row>
    <row r="1047" spans="1:6">
      <c r="A1047" s="280" t="s">
        <v>499</v>
      </c>
      <c r="B1047">
        <v>13211205</v>
      </c>
      <c r="C1047" s="39">
        <v>44176</v>
      </c>
      <c r="D1047" s="50">
        <v>0.89583333333333337</v>
      </c>
      <c r="E1047">
        <v>544</v>
      </c>
      <c r="F1047">
        <v>4.9000000000000004</v>
      </c>
    </row>
    <row r="1048" spans="1:6">
      <c r="A1048" s="280" t="s">
        <v>499</v>
      </c>
      <c r="B1048">
        <v>13211205</v>
      </c>
      <c r="C1048" s="39">
        <v>44176</v>
      </c>
      <c r="D1048" s="50">
        <v>0.90625</v>
      </c>
      <c r="E1048">
        <v>544</v>
      </c>
      <c r="F1048">
        <v>4.9000000000000004</v>
      </c>
    </row>
    <row r="1049" spans="1:6">
      <c r="A1049" s="280" t="s">
        <v>499</v>
      </c>
      <c r="B1049">
        <v>13211205</v>
      </c>
      <c r="C1049" s="39">
        <v>44176</v>
      </c>
      <c r="D1049" s="50">
        <v>0.91666666666666663</v>
      </c>
      <c r="E1049">
        <v>548</v>
      </c>
      <c r="F1049">
        <v>4.9000000000000004</v>
      </c>
    </row>
    <row r="1050" spans="1:6">
      <c r="A1050" s="280" t="s">
        <v>499</v>
      </c>
      <c r="B1050">
        <v>13211205</v>
      </c>
      <c r="C1050" s="39">
        <v>44176</v>
      </c>
      <c r="D1050" s="50">
        <v>0.92708333333333337</v>
      </c>
      <c r="E1050">
        <v>548</v>
      </c>
      <c r="F1050">
        <v>4.9000000000000004</v>
      </c>
    </row>
    <row r="1051" spans="1:6">
      <c r="A1051" s="280" t="s">
        <v>499</v>
      </c>
      <c r="B1051">
        <v>13211205</v>
      </c>
      <c r="C1051" s="39">
        <v>44176</v>
      </c>
      <c r="D1051" s="50">
        <v>0.9375</v>
      </c>
      <c r="E1051">
        <v>548</v>
      </c>
      <c r="F1051">
        <v>4.8</v>
      </c>
    </row>
    <row r="1052" spans="1:6">
      <c r="A1052" s="280" t="s">
        <v>499</v>
      </c>
      <c r="B1052">
        <v>13211205</v>
      </c>
      <c r="C1052" s="39">
        <v>44176</v>
      </c>
      <c r="D1052" s="50">
        <v>0.94791666666666663</v>
      </c>
      <c r="E1052">
        <v>548</v>
      </c>
      <c r="F1052">
        <v>4.9000000000000004</v>
      </c>
    </row>
    <row r="1053" spans="1:6">
      <c r="A1053" s="280" t="s">
        <v>499</v>
      </c>
      <c r="B1053">
        <v>13211205</v>
      </c>
      <c r="C1053" s="39">
        <v>44176</v>
      </c>
      <c r="D1053" s="50">
        <v>0.95833333333333337</v>
      </c>
      <c r="E1053">
        <v>552</v>
      </c>
      <c r="F1053">
        <v>4.8</v>
      </c>
    </row>
    <row r="1054" spans="1:6">
      <c r="A1054" s="280" t="s">
        <v>499</v>
      </c>
      <c r="B1054">
        <v>13211205</v>
      </c>
      <c r="C1054" s="39">
        <v>44176</v>
      </c>
      <c r="D1054" s="50">
        <v>0.96875</v>
      </c>
      <c r="E1054">
        <v>548</v>
      </c>
      <c r="F1054">
        <v>4.8</v>
      </c>
    </row>
    <row r="1055" spans="1:6">
      <c r="A1055" s="280" t="s">
        <v>499</v>
      </c>
      <c r="B1055">
        <v>13211205</v>
      </c>
      <c r="C1055" s="39">
        <v>44176</v>
      </c>
      <c r="D1055" s="50">
        <v>0.97916666666666663</v>
      </c>
      <c r="E1055">
        <v>548</v>
      </c>
      <c r="F1055">
        <v>4.8</v>
      </c>
    </row>
    <row r="1056" spans="1:6">
      <c r="A1056" s="280" t="s">
        <v>499</v>
      </c>
      <c r="B1056">
        <v>13211205</v>
      </c>
      <c r="C1056" s="39">
        <v>44176</v>
      </c>
      <c r="D1056" s="50">
        <v>0.98958333333333337</v>
      </c>
      <c r="E1056">
        <v>548</v>
      </c>
      <c r="F1056">
        <v>4.8</v>
      </c>
    </row>
    <row r="1057" spans="1:6">
      <c r="A1057" s="280" t="s">
        <v>499</v>
      </c>
      <c r="B1057">
        <v>13211205</v>
      </c>
      <c r="C1057" s="39">
        <v>44177</v>
      </c>
      <c r="D1057" s="50">
        <v>0</v>
      </c>
      <c r="E1057">
        <v>548</v>
      </c>
      <c r="F1057">
        <v>4.8</v>
      </c>
    </row>
    <row r="1058" spans="1:6">
      <c r="A1058" s="280" t="s">
        <v>499</v>
      </c>
      <c r="B1058">
        <v>13211205</v>
      </c>
      <c r="C1058" s="39">
        <v>44177</v>
      </c>
      <c r="D1058" s="50">
        <v>1.0416666666666666E-2</v>
      </c>
      <c r="E1058">
        <v>548</v>
      </c>
      <c r="F1058">
        <v>4.7</v>
      </c>
    </row>
    <row r="1059" spans="1:6">
      <c r="A1059" s="280" t="s">
        <v>499</v>
      </c>
      <c r="B1059">
        <v>13211205</v>
      </c>
      <c r="C1059" s="39">
        <v>44177</v>
      </c>
      <c r="D1059" s="50">
        <v>2.0833333333333332E-2</v>
      </c>
      <c r="E1059">
        <v>548</v>
      </c>
      <c r="F1059">
        <v>4.7</v>
      </c>
    </row>
    <row r="1060" spans="1:6">
      <c r="A1060" s="280" t="s">
        <v>499</v>
      </c>
      <c r="B1060">
        <v>13211205</v>
      </c>
      <c r="C1060" s="39">
        <v>44177</v>
      </c>
      <c r="D1060" s="50">
        <v>3.125E-2</v>
      </c>
      <c r="E1060">
        <v>552</v>
      </c>
      <c r="F1060">
        <v>4.5999999999999996</v>
      </c>
    </row>
    <row r="1061" spans="1:6">
      <c r="A1061" s="280" t="s">
        <v>499</v>
      </c>
      <c r="B1061">
        <v>13211205</v>
      </c>
      <c r="C1061" s="39">
        <v>44177</v>
      </c>
      <c r="D1061" s="50">
        <v>4.1666666666666664E-2</v>
      </c>
      <c r="E1061">
        <v>548</v>
      </c>
      <c r="F1061">
        <v>4.5999999999999996</v>
      </c>
    </row>
    <row r="1062" spans="1:6">
      <c r="A1062" s="280" t="s">
        <v>499</v>
      </c>
      <c r="B1062">
        <v>13211205</v>
      </c>
      <c r="C1062" s="39">
        <v>44177</v>
      </c>
      <c r="D1062" s="50">
        <v>5.2083333333333336E-2</v>
      </c>
      <c r="E1062">
        <v>548</v>
      </c>
      <c r="F1062">
        <v>4.5999999999999996</v>
      </c>
    </row>
    <row r="1063" spans="1:6">
      <c r="A1063" s="280" t="s">
        <v>499</v>
      </c>
      <c r="B1063">
        <v>13211205</v>
      </c>
      <c r="C1063" s="39">
        <v>44177</v>
      </c>
      <c r="D1063" s="50">
        <v>6.25E-2</v>
      </c>
      <c r="E1063">
        <v>548</v>
      </c>
      <c r="F1063">
        <v>4.5999999999999996</v>
      </c>
    </row>
    <row r="1064" spans="1:6">
      <c r="A1064" s="280" t="s">
        <v>499</v>
      </c>
      <c r="B1064">
        <v>13211205</v>
      </c>
      <c r="C1064" s="39">
        <v>44177</v>
      </c>
      <c r="D1064" s="50">
        <v>7.2916666666666671E-2</v>
      </c>
      <c r="E1064">
        <v>548</v>
      </c>
      <c r="F1064">
        <v>4.5</v>
      </c>
    </row>
    <row r="1065" spans="1:6">
      <c r="A1065" s="280" t="s">
        <v>499</v>
      </c>
      <c r="B1065">
        <v>13211205</v>
      </c>
      <c r="C1065" s="39">
        <v>44177</v>
      </c>
      <c r="D1065" s="50">
        <v>8.3333333333333329E-2</v>
      </c>
      <c r="E1065">
        <v>548</v>
      </c>
      <c r="F1065">
        <v>4.5</v>
      </c>
    </row>
    <row r="1066" spans="1:6">
      <c r="A1066" s="280" t="s">
        <v>499</v>
      </c>
      <c r="B1066">
        <v>13211205</v>
      </c>
      <c r="C1066" s="39">
        <v>44177</v>
      </c>
      <c r="D1066" s="50">
        <v>9.375E-2</v>
      </c>
      <c r="E1066">
        <v>548</v>
      </c>
      <c r="F1066">
        <v>4.5</v>
      </c>
    </row>
    <row r="1067" spans="1:6">
      <c r="A1067" s="280" t="s">
        <v>499</v>
      </c>
      <c r="B1067">
        <v>13211205</v>
      </c>
      <c r="C1067" s="39">
        <v>44177</v>
      </c>
      <c r="D1067" s="50">
        <v>0.10416666666666667</v>
      </c>
      <c r="E1067">
        <v>544</v>
      </c>
      <c r="F1067">
        <v>4.4000000000000004</v>
      </c>
    </row>
    <row r="1068" spans="1:6">
      <c r="A1068" s="280" t="s">
        <v>499</v>
      </c>
      <c r="B1068">
        <v>13211205</v>
      </c>
      <c r="C1068" s="39">
        <v>44177</v>
      </c>
      <c r="D1068" s="50">
        <v>0.11458333333333333</v>
      </c>
      <c r="E1068">
        <v>544</v>
      </c>
      <c r="F1068">
        <v>4.4000000000000004</v>
      </c>
    </row>
    <row r="1069" spans="1:6">
      <c r="A1069" s="280" t="s">
        <v>499</v>
      </c>
      <c r="B1069">
        <v>13211205</v>
      </c>
      <c r="C1069" s="39">
        <v>44177</v>
      </c>
      <c r="D1069" s="50">
        <v>0.125</v>
      </c>
      <c r="E1069">
        <v>544</v>
      </c>
      <c r="F1069">
        <v>4.3</v>
      </c>
    </row>
    <row r="1070" spans="1:6">
      <c r="A1070" s="280" t="s">
        <v>499</v>
      </c>
      <c r="B1070">
        <v>13211205</v>
      </c>
      <c r="C1070" s="39">
        <v>44177</v>
      </c>
      <c r="D1070" s="50">
        <v>0.13541666666666666</v>
      </c>
      <c r="E1070">
        <v>544</v>
      </c>
      <c r="F1070">
        <v>4.3</v>
      </c>
    </row>
    <row r="1071" spans="1:6">
      <c r="A1071" s="280" t="s">
        <v>499</v>
      </c>
      <c r="B1071">
        <v>13211205</v>
      </c>
      <c r="C1071" s="39">
        <v>44177</v>
      </c>
      <c r="D1071" s="50">
        <v>0.14583333333333334</v>
      </c>
      <c r="E1071">
        <v>544</v>
      </c>
      <c r="F1071">
        <v>4.3</v>
      </c>
    </row>
    <row r="1072" spans="1:6">
      <c r="A1072" s="280" t="s">
        <v>499</v>
      </c>
      <c r="B1072">
        <v>13211205</v>
      </c>
      <c r="C1072" s="39">
        <v>44177</v>
      </c>
      <c r="D1072" s="50">
        <v>0.15625</v>
      </c>
      <c r="E1072">
        <v>548</v>
      </c>
      <c r="F1072">
        <v>4.3</v>
      </c>
    </row>
    <row r="1073" spans="1:6">
      <c r="A1073" s="280" t="s">
        <v>499</v>
      </c>
      <c r="B1073">
        <v>13211205</v>
      </c>
      <c r="C1073" s="39">
        <v>44177</v>
      </c>
      <c r="D1073" s="50">
        <v>0.16666666666666666</v>
      </c>
      <c r="E1073">
        <v>544</v>
      </c>
      <c r="F1073">
        <v>4.2</v>
      </c>
    </row>
    <row r="1074" spans="1:6">
      <c r="A1074" s="280" t="s">
        <v>499</v>
      </c>
      <c r="B1074">
        <v>13211205</v>
      </c>
      <c r="C1074" s="39">
        <v>44177</v>
      </c>
      <c r="D1074" s="50">
        <v>0.17708333333333334</v>
      </c>
      <c r="E1074">
        <v>544</v>
      </c>
      <c r="F1074">
        <v>4.2</v>
      </c>
    </row>
    <row r="1075" spans="1:6">
      <c r="A1075" s="280" t="s">
        <v>499</v>
      </c>
      <c r="B1075">
        <v>13211205</v>
      </c>
      <c r="C1075" s="39">
        <v>44177</v>
      </c>
      <c r="D1075" s="50">
        <v>0.1875</v>
      </c>
      <c r="E1075">
        <v>544</v>
      </c>
      <c r="F1075">
        <v>4.2</v>
      </c>
    </row>
    <row r="1076" spans="1:6">
      <c r="A1076" s="280" t="s">
        <v>499</v>
      </c>
      <c r="B1076">
        <v>13211205</v>
      </c>
      <c r="C1076" s="39">
        <v>44177</v>
      </c>
      <c r="D1076" s="50">
        <v>0.19791666666666666</v>
      </c>
      <c r="E1076">
        <v>544</v>
      </c>
      <c r="F1076">
        <v>4.0999999999999996</v>
      </c>
    </row>
    <row r="1077" spans="1:6">
      <c r="A1077" s="280" t="s">
        <v>499</v>
      </c>
      <c r="B1077">
        <v>13211205</v>
      </c>
      <c r="C1077" s="39">
        <v>44177</v>
      </c>
      <c r="D1077" s="50">
        <v>0.20833333333333334</v>
      </c>
      <c r="E1077">
        <v>544</v>
      </c>
      <c r="F1077">
        <v>4.0999999999999996</v>
      </c>
    </row>
    <row r="1078" spans="1:6">
      <c r="A1078" s="280" t="s">
        <v>499</v>
      </c>
      <c r="B1078">
        <v>13211205</v>
      </c>
      <c r="C1078" s="39">
        <v>44177</v>
      </c>
      <c r="D1078" s="50">
        <v>0.21875</v>
      </c>
      <c r="E1078">
        <v>548</v>
      </c>
      <c r="F1078">
        <v>4.0999999999999996</v>
      </c>
    </row>
    <row r="1079" spans="1:6">
      <c r="A1079" s="280" t="s">
        <v>499</v>
      </c>
      <c r="B1079">
        <v>13211205</v>
      </c>
      <c r="C1079" s="39">
        <v>44177</v>
      </c>
      <c r="D1079" s="50">
        <v>0.22916666666666666</v>
      </c>
      <c r="E1079">
        <v>544</v>
      </c>
      <c r="F1079">
        <v>4</v>
      </c>
    </row>
    <row r="1080" spans="1:6">
      <c r="A1080" s="280" t="s">
        <v>499</v>
      </c>
      <c r="B1080">
        <v>13211205</v>
      </c>
      <c r="C1080" s="39">
        <v>44177</v>
      </c>
      <c r="D1080" s="50">
        <v>0.23958333333333334</v>
      </c>
      <c r="E1080">
        <v>548</v>
      </c>
      <c r="F1080">
        <v>4</v>
      </c>
    </row>
    <row r="1081" spans="1:6">
      <c r="A1081" s="280" t="s">
        <v>499</v>
      </c>
      <c r="B1081">
        <v>13211205</v>
      </c>
      <c r="C1081" s="39">
        <v>44177</v>
      </c>
      <c r="D1081" s="50">
        <v>0.25</v>
      </c>
      <c r="E1081">
        <v>548</v>
      </c>
      <c r="F1081">
        <v>3.8</v>
      </c>
    </row>
    <row r="1082" spans="1:6">
      <c r="A1082" s="280" t="s">
        <v>499</v>
      </c>
      <c r="B1082">
        <v>13211205</v>
      </c>
      <c r="C1082" s="39">
        <v>44177</v>
      </c>
      <c r="D1082" s="50">
        <v>0.26041666666666669</v>
      </c>
      <c r="E1082">
        <v>548</v>
      </c>
      <c r="F1082">
        <v>3.8</v>
      </c>
    </row>
    <row r="1083" spans="1:6">
      <c r="A1083" s="280" t="s">
        <v>499</v>
      </c>
      <c r="B1083">
        <v>13211205</v>
      </c>
      <c r="C1083" s="39">
        <v>44177</v>
      </c>
      <c r="D1083" s="50">
        <v>0.27083333333333331</v>
      </c>
      <c r="E1083">
        <v>552</v>
      </c>
      <c r="F1083">
        <v>3.9</v>
      </c>
    </row>
    <row r="1084" spans="1:6">
      <c r="A1084" s="280" t="s">
        <v>499</v>
      </c>
      <c r="B1084">
        <v>13211205</v>
      </c>
      <c r="C1084" s="39">
        <v>44177</v>
      </c>
      <c r="D1084" s="50">
        <v>0.28125</v>
      </c>
      <c r="E1084">
        <v>544</v>
      </c>
      <c r="F1084">
        <v>3.7</v>
      </c>
    </row>
    <row r="1085" spans="1:6">
      <c r="A1085" s="280" t="s">
        <v>499</v>
      </c>
      <c r="B1085">
        <v>13211205</v>
      </c>
      <c r="C1085" s="39">
        <v>44177</v>
      </c>
      <c r="D1085" s="50">
        <v>0.29166666666666669</v>
      </c>
      <c r="E1085">
        <v>548</v>
      </c>
      <c r="F1085">
        <v>3.7</v>
      </c>
    </row>
    <row r="1086" spans="1:6">
      <c r="A1086" s="280" t="s">
        <v>499</v>
      </c>
      <c r="B1086">
        <v>13211205</v>
      </c>
      <c r="C1086" s="39">
        <v>44177</v>
      </c>
      <c r="D1086" s="50">
        <v>0.30208333333333331</v>
      </c>
      <c r="E1086">
        <v>548</v>
      </c>
      <c r="F1086">
        <v>3.7</v>
      </c>
    </row>
    <row r="1087" spans="1:6">
      <c r="A1087" s="280" t="s">
        <v>499</v>
      </c>
      <c r="B1087">
        <v>13211205</v>
      </c>
      <c r="C1087" s="39">
        <v>44177</v>
      </c>
      <c r="D1087" s="50">
        <v>0.3125</v>
      </c>
      <c r="E1087">
        <v>548</v>
      </c>
      <c r="F1087">
        <v>3.7</v>
      </c>
    </row>
    <row r="1088" spans="1:6">
      <c r="A1088" s="280" t="s">
        <v>499</v>
      </c>
      <c r="B1088">
        <v>13211205</v>
      </c>
      <c r="C1088" s="39">
        <v>44177</v>
      </c>
      <c r="D1088" s="50">
        <v>0.32291666666666669</v>
      </c>
      <c r="E1088">
        <v>548</v>
      </c>
      <c r="F1088">
        <v>3.6</v>
      </c>
    </row>
    <row r="1089" spans="1:6">
      <c r="A1089" s="280" t="s">
        <v>499</v>
      </c>
      <c r="B1089">
        <v>13211205</v>
      </c>
      <c r="C1089" s="39">
        <v>44177</v>
      </c>
      <c r="D1089" s="50">
        <v>0.33333333333333331</v>
      </c>
      <c r="E1089">
        <v>548</v>
      </c>
      <c r="F1089">
        <v>3.7</v>
      </c>
    </row>
    <row r="1090" spans="1:6">
      <c r="A1090" s="280" t="s">
        <v>499</v>
      </c>
      <c r="B1090">
        <v>13211205</v>
      </c>
      <c r="C1090" s="39">
        <v>44177</v>
      </c>
      <c r="D1090" s="50">
        <v>0.34375</v>
      </c>
      <c r="E1090">
        <v>544</v>
      </c>
      <c r="F1090">
        <v>3.6</v>
      </c>
    </row>
    <row r="1091" spans="1:6">
      <c r="A1091" s="280" t="s">
        <v>499</v>
      </c>
      <c r="B1091">
        <v>13211205</v>
      </c>
      <c r="C1091" s="39">
        <v>44177</v>
      </c>
      <c r="D1091" s="50">
        <v>0.35416666666666669</v>
      </c>
      <c r="E1091">
        <v>544</v>
      </c>
      <c r="F1091">
        <v>3.6</v>
      </c>
    </row>
    <row r="1092" spans="1:6">
      <c r="A1092" s="280" t="s">
        <v>499</v>
      </c>
      <c r="B1092">
        <v>13211205</v>
      </c>
      <c r="C1092" s="39">
        <v>44177</v>
      </c>
      <c r="D1092" s="50">
        <v>0.36458333333333331</v>
      </c>
      <c r="E1092">
        <v>544</v>
      </c>
      <c r="F1092">
        <v>3.5</v>
      </c>
    </row>
    <row r="1093" spans="1:6">
      <c r="A1093" s="280" t="s">
        <v>499</v>
      </c>
      <c r="B1093">
        <v>13211205</v>
      </c>
      <c r="C1093" s="39">
        <v>44177</v>
      </c>
      <c r="D1093" s="50">
        <v>0.375</v>
      </c>
      <c r="E1093">
        <v>544</v>
      </c>
      <c r="F1093">
        <v>3.6</v>
      </c>
    </row>
    <row r="1094" spans="1:6">
      <c r="A1094" s="280" t="s">
        <v>499</v>
      </c>
      <c r="B1094">
        <v>13211205</v>
      </c>
      <c r="C1094" s="39">
        <v>44177</v>
      </c>
      <c r="D1094" s="50">
        <v>0.38541666666666669</v>
      </c>
      <c r="E1094">
        <v>544</v>
      </c>
      <c r="F1094">
        <v>3.5</v>
      </c>
    </row>
    <row r="1095" spans="1:6">
      <c r="A1095" s="280" t="s">
        <v>499</v>
      </c>
      <c r="B1095">
        <v>13211205</v>
      </c>
      <c r="C1095" s="39">
        <v>44177</v>
      </c>
      <c r="D1095" s="50">
        <v>0.39583333333333331</v>
      </c>
      <c r="E1095">
        <v>544</v>
      </c>
      <c r="F1095">
        <v>3.5</v>
      </c>
    </row>
    <row r="1096" spans="1:6">
      <c r="A1096" s="280" t="s">
        <v>499</v>
      </c>
      <c r="B1096">
        <v>13211205</v>
      </c>
      <c r="C1096" s="39">
        <v>44177</v>
      </c>
      <c r="D1096" s="50">
        <v>0.40625</v>
      </c>
      <c r="E1096">
        <v>540</v>
      </c>
      <c r="F1096">
        <v>3.5</v>
      </c>
    </row>
    <row r="1097" spans="1:6">
      <c r="A1097" s="280" t="s">
        <v>499</v>
      </c>
      <c r="B1097">
        <v>13211205</v>
      </c>
      <c r="C1097" s="39">
        <v>44177</v>
      </c>
      <c r="D1097" s="50">
        <v>0.41666666666666669</v>
      </c>
      <c r="E1097">
        <v>540</v>
      </c>
      <c r="F1097">
        <v>3.5</v>
      </c>
    </row>
    <row r="1098" spans="1:6">
      <c r="A1098" s="280" t="s">
        <v>499</v>
      </c>
      <c r="B1098">
        <v>13211205</v>
      </c>
      <c r="C1098" s="39">
        <v>44177</v>
      </c>
      <c r="D1098" s="50">
        <v>0.42708333333333331</v>
      </c>
      <c r="E1098">
        <v>540</v>
      </c>
      <c r="F1098">
        <v>3.5</v>
      </c>
    </row>
    <row r="1099" spans="1:6">
      <c r="A1099" s="280" t="s">
        <v>499</v>
      </c>
      <c r="B1099">
        <v>13211205</v>
      </c>
      <c r="C1099" s="39">
        <v>44177</v>
      </c>
      <c r="D1099" s="50">
        <v>0.4375</v>
      </c>
      <c r="E1099">
        <v>540</v>
      </c>
      <c r="F1099">
        <v>3.4</v>
      </c>
    </row>
    <row r="1100" spans="1:6">
      <c r="A1100" s="280" t="s">
        <v>499</v>
      </c>
      <c r="B1100">
        <v>13211205</v>
      </c>
      <c r="C1100" s="39">
        <v>44177</v>
      </c>
      <c r="D1100" s="50">
        <v>0.44791666666666669</v>
      </c>
      <c r="E1100">
        <v>535</v>
      </c>
      <c r="F1100">
        <v>3.5</v>
      </c>
    </row>
    <row r="1101" spans="1:6">
      <c r="A1101" s="280" t="s">
        <v>499</v>
      </c>
      <c r="B1101">
        <v>13211205</v>
      </c>
      <c r="C1101" s="39">
        <v>44177</v>
      </c>
      <c r="D1101" s="50">
        <v>0.45833333333333331</v>
      </c>
      <c r="E1101">
        <v>540</v>
      </c>
      <c r="F1101">
        <v>3.4</v>
      </c>
    </row>
    <row r="1102" spans="1:6">
      <c r="A1102" s="280" t="s">
        <v>499</v>
      </c>
      <c r="B1102">
        <v>13211205</v>
      </c>
      <c r="C1102" s="39">
        <v>44177</v>
      </c>
      <c r="D1102" s="50">
        <v>0.46875</v>
      </c>
      <c r="E1102">
        <v>540</v>
      </c>
      <c r="F1102">
        <v>3.5</v>
      </c>
    </row>
    <row r="1103" spans="1:6">
      <c r="A1103" s="280" t="s">
        <v>499</v>
      </c>
      <c r="B1103">
        <v>13211205</v>
      </c>
      <c r="C1103" s="39">
        <v>44177</v>
      </c>
      <c r="D1103" s="50">
        <v>0.47916666666666669</v>
      </c>
      <c r="E1103">
        <v>535</v>
      </c>
      <c r="F1103">
        <v>3.5</v>
      </c>
    </row>
    <row r="1104" spans="1:6">
      <c r="A1104" s="280" t="s">
        <v>499</v>
      </c>
      <c r="B1104">
        <v>13211205</v>
      </c>
      <c r="C1104" s="39">
        <v>44177</v>
      </c>
      <c r="D1104" s="50">
        <v>0.48958333333333331</v>
      </c>
      <c r="E1104">
        <v>535</v>
      </c>
      <c r="F1104">
        <v>3.6</v>
      </c>
    </row>
    <row r="1105" spans="1:6">
      <c r="A1105" s="280" t="s">
        <v>499</v>
      </c>
      <c r="B1105">
        <v>13211205</v>
      </c>
      <c r="C1105" s="39">
        <v>44177</v>
      </c>
      <c r="D1105" s="50">
        <v>0.5</v>
      </c>
      <c r="E1105">
        <v>531</v>
      </c>
      <c r="F1105">
        <v>3.6</v>
      </c>
    </row>
    <row r="1106" spans="1:6">
      <c r="A1106" s="280" t="s">
        <v>499</v>
      </c>
      <c r="B1106">
        <v>13211205</v>
      </c>
      <c r="C1106" s="39">
        <v>44177</v>
      </c>
      <c r="D1106" s="50">
        <v>0.51041666666666663</v>
      </c>
      <c r="E1106">
        <v>535</v>
      </c>
      <c r="F1106">
        <v>3.7</v>
      </c>
    </row>
    <row r="1107" spans="1:6">
      <c r="A1107" s="280" t="s">
        <v>499</v>
      </c>
      <c r="B1107">
        <v>13211205</v>
      </c>
      <c r="C1107" s="39">
        <v>44177</v>
      </c>
      <c r="D1107" s="50">
        <v>0.52083333333333337</v>
      </c>
      <c r="E1107">
        <v>535</v>
      </c>
      <c r="F1107">
        <v>3.7</v>
      </c>
    </row>
    <row r="1108" spans="1:6">
      <c r="A1108" s="280" t="s">
        <v>499</v>
      </c>
      <c r="B1108">
        <v>13211205</v>
      </c>
      <c r="C1108" s="39">
        <v>44177</v>
      </c>
      <c r="D1108" s="50">
        <v>0.53125</v>
      </c>
      <c r="E1108">
        <v>535</v>
      </c>
      <c r="F1108">
        <v>3.9</v>
      </c>
    </row>
    <row r="1109" spans="1:6">
      <c r="A1109" s="280" t="s">
        <v>499</v>
      </c>
      <c r="B1109">
        <v>13211205</v>
      </c>
      <c r="C1109" s="39">
        <v>44177</v>
      </c>
      <c r="D1109" s="50">
        <v>0.54166666666666663</v>
      </c>
      <c r="E1109">
        <v>535</v>
      </c>
      <c r="F1109">
        <v>3.9</v>
      </c>
    </row>
    <row r="1110" spans="1:6">
      <c r="A1110" s="280" t="s">
        <v>499</v>
      </c>
      <c r="B1110">
        <v>13211205</v>
      </c>
      <c r="C1110" s="39">
        <v>44177</v>
      </c>
      <c r="D1110" s="50">
        <v>0.55208333333333337</v>
      </c>
      <c r="E1110">
        <v>531</v>
      </c>
      <c r="F1110">
        <v>3.9</v>
      </c>
    </row>
    <row r="1111" spans="1:6">
      <c r="A1111" s="280" t="s">
        <v>499</v>
      </c>
      <c r="B1111">
        <v>13211205</v>
      </c>
      <c r="C1111" s="39">
        <v>44177</v>
      </c>
      <c r="D1111" s="50">
        <v>0.5625</v>
      </c>
      <c r="E1111">
        <v>531</v>
      </c>
      <c r="F1111">
        <v>3.9</v>
      </c>
    </row>
    <row r="1112" spans="1:6">
      <c r="A1112" s="280" t="s">
        <v>499</v>
      </c>
      <c r="B1112">
        <v>13211205</v>
      </c>
      <c r="C1112" s="39">
        <v>44177</v>
      </c>
      <c r="D1112" s="50">
        <v>0.57291666666666663</v>
      </c>
      <c r="E1112">
        <v>531</v>
      </c>
      <c r="F1112">
        <v>4</v>
      </c>
    </row>
    <row r="1113" spans="1:6">
      <c r="A1113" s="280" t="s">
        <v>499</v>
      </c>
      <c r="B1113">
        <v>13211205</v>
      </c>
      <c r="C1113" s="39">
        <v>44177</v>
      </c>
      <c r="D1113" s="50">
        <v>0.58333333333333337</v>
      </c>
      <c r="E1113">
        <v>527</v>
      </c>
      <c r="F1113">
        <v>4.0999999999999996</v>
      </c>
    </row>
    <row r="1114" spans="1:6">
      <c r="A1114" s="280" t="s">
        <v>499</v>
      </c>
      <c r="B1114">
        <v>13211205</v>
      </c>
      <c r="C1114" s="39">
        <v>44177</v>
      </c>
      <c r="D1114" s="50">
        <v>0.59375</v>
      </c>
      <c r="E1114">
        <v>527</v>
      </c>
      <c r="F1114">
        <v>4.2</v>
      </c>
    </row>
    <row r="1115" spans="1:6">
      <c r="A1115" s="280" t="s">
        <v>499</v>
      </c>
      <c r="B1115">
        <v>13211205</v>
      </c>
      <c r="C1115" s="39">
        <v>44177</v>
      </c>
      <c r="D1115" s="50">
        <v>0.60416666666666663</v>
      </c>
      <c r="E1115">
        <v>527</v>
      </c>
      <c r="F1115">
        <v>4.2</v>
      </c>
    </row>
    <row r="1116" spans="1:6">
      <c r="A1116" s="280" t="s">
        <v>499</v>
      </c>
      <c r="B1116">
        <v>13211205</v>
      </c>
      <c r="C1116" s="39">
        <v>44177</v>
      </c>
      <c r="D1116" s="50">
        <v>0.61458333333333337</v>
      </c>
      <c r="E1116">
        <v>527</v>
      </c>
      <c r="F1116">
        <v>4.3</v>
      </c>
    </row>
    <row r="1117" spans="1:6">
      <c r="A1117" s="280" t="s">
        <v>499</v>
      </c>
      <c r="B1117">
        <v>13211205</v>
      </c>
      <c r="C1117" s="39">
        <v>44177</v>
      </c>
      <c r="D1117" s="50">
        <v>0.625</v>
      </c>
      <c r="E1117">
        <v>523</v>
      </c>
      <c r="F1117">
        <v>4.4000000000000004</v>
      </c>
    </row>
    <row r="1118" spans="1:6">
      <c r="A1118" s="280" t="s">
        <v>499</v>
      </c>
      <c r="B1118">
        <v>13211205</v>
      </c>
      <c r="C1118" s="39">
        <v>44177</v>
      </c>
      <c r="D1118" s="50">
        <v>0.63541666666666663</v>
      </c>
      <c r="E1118">
        <v>523</v>
      </c>
      <c r="F1118">
        <v>4.4000000000000004</v>
      </c>
    </row>
    <row r="1119" spans="1:6">
      <c r="A1119" s="280" t="s">
        <v>499</v>
      </c>
      <c r="B1119">
        <v>13211205</v>
      </c>
      <c r="C1119" s="39">
        <v>44177</v>
      </c>
      <c r="D1119" s="50">
        <v>0.64583333333333337</v>
      </c>
      <c r="E1119">
        <v>523</v>
      </c>
      <c r="F1119">
        <v>4.4000000000000004</v>
      </c>
    </row>
    <row r="1120" spans="1:6">
      <c r="A1120" s="280" t="s">
        <v>499</v>
      </c>
      <c r="B1120">
        <v>13211205</v>
      </c>
      <c r="C1120" s="39">
        <v>44177</v>
      </c>
      <c r="D1120" s="50">
        <v>0.65625</v>
      </c>
      <c r="E1120">
        <v>523</v>
      </c>
      <c r="F1120">
        <v>4.4000000000000004</v>
      </c>
    </row>
    <row r="1121" spans="1:6">
      <c r="A1121" s="280" t="s">
        <v>499</v>
      </c>
      <c r="B1121">
        <v>13211205</v>
      </c>
      <c r="C1121" s="39">
        <v>44177</v>
      </c>
      <c r="D1121" s="50">
        <v>0.66666666666666663</v>
      </c>
      <c r="E1121">
        <v>523</v>
      </c>
      <c r="F1121">
        <v>4.4000000000000004</v>
      </c>
    </row>
    <row r="1122" spans="1:6">
      <c r="A1122" s="280" t="s">
        <v>499</v>
      </c>
      <c r="B1122">
        <v>13211205</v>
      </c>
      <c r="C1122" s="39">
        <v>44177</v>
      </c>
      <c r="D1122" s="50">
        <v>0.67708333333333337</v>
      </c>
      <c r="E1122">
        <v>519</v>
      </c>
      <c r="F1122">
        <v>4.4000000000000004</v>
      </c>
    </row>
    <row r="1123" spans="1:6">
      <c r="A1123" s="280" t="s">
        <v>499</v>
      </c>
      <c r="B1123">
        <v>13211205</v>
      </c>
      <c r="C1123" s="39">
        <v>44177</v>
      </c>
      <c r="D1123" s="50">
        <v>0.6875</v>
      </c>
      <c r="E1123">
        <v>519</v>
      </c>
      <c r="F1123">
        <v>4.5</v>
      </c>
    </row>
    <row r="1124" spans="1:6">
      <c r="A1124" s="280" t="s">
        <v>499</v>
      </c>
      <c r="B1124">
        <v>13211205</v>
      </c>
      <c r="C1124" s="39">
        <v>44177</v>
      </c>
      <c r="D1124" s="50">
        <v>0.69791666666666663</v>
      </c>
      <c r="E1124">
        <v>519</v>
      </c>
      <c r="F1124">
        <v>4.4000000000000004</v>
      </c>
    </row>
    <row r="1125" spans="1:6">
      <c r="A1125" s="280" t="s">
        <v>499</v>
      </c>
      <c r="B1125">
        <v>13211205</v>
      </c>
      <c r="C1125" s="39">
        <v>44177</v>
      </c>
      <c r="D1125" s="50">
        <v>0.70833333333333337</v>
      </c>
      <c r="E1125">
        <v>523</v>
      </c>
      <c r="F1125">
        <v>4.5</v>
      </c>
    </row>
    <row r="1126" spans="1:6">
      <c r="A1126" s="280" t="s">
        <v>499</v>
      </c>
      <c r="B1126">
        <v>13211205</v>
      </c>
      <c r="C1126" s="39">
        <v>44177</v>
      </c>
      <c r="D1126" s="50">
        <v>0.71875</v>
      </c>
      <c r="E1126">
        <v>519</v>
      </c>
      <c r="F1126">
        <v>4.5</v>
      </c>
    </row>
    <row r="1127" spans="1:6">
      <c r="A1127" s="280" t="s">
        <v>499</v>
      </c>
      <c r="B1127">
        <v>13211205</v>
      </c>
      <c r="C1127" s="39">
        <v>44177</v>
      </c>
      <c r="D1127" s="50">
        <v>0.72916666666666663</v>
      </c>
      <c r="E1127">
        <v>519</v>
      </c>
      <c r="F1127">
        <v>4.5</v>
      </c>
    </row>
    <row r="1128" spans="1:6">
      <c r="A1128" s="280" t="s">
        <v>499</v>
      </c>
      <c r="B1128">
        <v>13211205</v>
      </c>
      <c r="C1128" s="39">
        <v>44177</v>
      </c>
      <c r="D1128" s="50">
        <v>0.73958333333333337</v>
      </c>
      <c r="E1128">
        <v>519</v>
      </c>
      <c r="F1128">
        <v>4.5</v>
      </c>
    </row>
    <row r="1129" spans="1:6">
      <c r="A1129" s="280" t="s">
        <v>499</v>
      </c>
      <c r="B1129">
        <v>13211205</v>
      </c>
      <c r="C1129" s="39">
        <v>44177</v>
      </c>
      <c r="D1129" s="50">
        <v>0.75</v>
      </c>
      <c r="E1129">
        <v>523</v>
      </c>
      <c r="F1129">
        <v>4.5</v>
      </c>
    </row>
    <row r="1130" spans="1:6">
      <c r="A1130" s="280" t="s">
        <v>499</v>
      </c>
      <c r="B1130">
        <v>13211205</v>
      </c>
      <c r="C1130" s="39">
        <v>44177</v>
      </c>
      <c r="D1130" s="50">
        <v>0.76041666666666663</v>
      </c>
      <c r="E1130">
        <v>519</v>
      </c>
      <c r="F1130">
        <v>4.5</v>
      </c>
    </row>
    <row r="1131" spans="1:6">
      <c r="A1131" s="280" t="s">
        <v>499</v>
      </c>
      <c r="B1131">
        <v>13211205</v>
      </c>
      <c r="C1131" s="39">
        <v>44177</v>
      </c>
      <c r="D1131" s="50">
        <v>0.77083333333333337</v>
      </c>
      <c r="E1131">
        <v>523</v>
      </c>
      <c r="F1131">
        <v>4.4000000000000004</v>
      </c>
    </row>
    <row r="1132" spans="1:6">
      <c r="A1132" s="280" t="s">
        <v>499</v>
      </c>
      <c r="B1132">
        <v>13211205</v>
      </c>
      <c r="C1132" s="39">
        <v>44177</v>
      </c>
      <c r="D1132" s="50">
        <v>0.78125</v>
      </c>
      <c r="E1132">
        <v>523</v>
      </c>
      <c r="F1132">
        <v>4.4000000000000004</v>
      </c>
    </row>
    <row r="1133" spans="1:6">
      <c r="A1133" s="280" t="s">
        <v>499</v>
      </c>
      <c r="B1133">
        <v>13211205</v>
      </c>
      <c r="C1133" s="39">
        <v>44177</v>
      </c>
      <c r="D1133" s="50">
        <v>0.79166666666666663</v>
      </c>
      <c r="E1133">
        <v>523</v>
      </c>
      <c r="F1133">
        <v>4.4000000000000004</v>
      </c>
    </row>
    <row r="1134" spans="1:6">
      <c r="A1134" s="280" t="s">
        <v>499</v>
      </c>
      <c r="B1134">
        <v>13211205</v>
      </c>
      <c r="C1134" s="39">
        <v>44177</v>
      </c>
      <c r="D1134" s="50">
        <v>0.80208333333333337</v>
      </c>
      <c r="E1134">
        <v>527</v>
      </c>
      <c r="F1134">
        <v>4.4000000000000004</v>
      </c>
    </row>
    <row r="1135" spans="1:6">
      <c r="A1135" s="280" t="s">
        <v>499</v>
      </c>
      <c r="B1135">
        <v>13211205</v>
      </c>
      <c r="C1135" s="39">
        <v>44177</v>
      </c>
      <c r="D1135" s="50">
        <v>0.8125</v>
      </c>
      <c r="E1135">
        <v>531</v>
      </c>
      <c r="F1135">
        <v>4.4000000000000004</v>
      </c>
    </row>
    <row r="1136" spans="1:6">
      <c r="A1136" s="280" t="s">
        <v>499</v>
      </c>
      <c r="B1136">
        <v>13211205</v>
      </c>
      <c r="C1136" s="39">
        <v>44177</v>
      </c>
      <c r="D1136" s="50">
        <v>0.82291666666666663</v>
      </c>
      <c r="E1136">
        <v>531</v>
      </c>
      <c r="F1136">
        <v>4.4000000000000004</v>
      </c>
    </row>
    <row r="1137" spans="1:6">
      <c r="A1137" s="280" t="s">
        <v>499</v>
      </c>
      <c r="B1137">
        <v>13211205</v>
      </c>
      <c r="C1137" s="39">
        <v>44177</v>
      </c>
      <c r="D1137" s="50">
        <v>0.83333333333333337</v>
      </c>
      <c r="E1137">
        <v>535</v>
      </c>
      <c r="F1137">
        <v>4.3</v>
      </c>
    </row>
    <row r="1138" spans="1:6">
      <c r="A1138" s="280" t="s">
        <v>499</v>
      </c>
      <c r="B1138">
        <v>13211205</v>
      </c>
      <c r="C1138" s="39">
        <v>44177</v>
      </c>
      <c r="D1138" s="50">
        <v>0.84375</v>
      </c>
      <c r="E1138">
        <v>535</v>
      </c>
      <c r="F1138">
        <v>4.4000000000000004</v>
      </c>
    </row>
    <row r="1139" spans="1:6">
      <c r="A1139" s="280" t="s">
        <v>499</v>
      </c>
      <c r="B1139">
        <v>13211205</v>
      </c>
      <c r="C1139" s="39">
        <v>44177</v>
      </c>
      <c r="D1139" s="50">
        <v>0.85416666666666663</v>
      </c>
      <c r="E1139">
        <v>535</v>
      </c>
      <c r="F1139">
        <v>4.3</v>
      </c>
    </row>
    <row r="1140" spans="1:6">
      <c r="A1140" s="280" t="s">
        <v>499</v>
      </c>
      <c r="B1140">
        <v>13211205</v>
      </c>
      <c r="C1140" s="39">
        <v>44177</v>
      </c>
      <c r="D1140" s="50">
        <v>0.86458333333333337</v>
      </c>
      <c r="E1140">
        <v>535</v>
      </c>
      <c r="F1140">
        <v>4.3</v>
      </c>
    </row>
    <row r="1141" spans="1:6">
      <c r="A1141" s="280" t="s">
        <v>499</v>
      </c>
      <c r="B1141">
        <v>13211205</v>
      </c>
      <c r="C1141" s="39">
        <v>44177</v>
      </c>
      <c r="D1141" s="50">
        <v>0.875</v>
      </c>
      <c r="E1141">
        <v>540</v>
      </c>
      <c r="F1141">
        <v>4.3</v>
      </c>
    </row>
    <row r="1142" spans="1:6">
      <c r="A1142" s="280" t="s">
        <v>499</v>
      </c>
      <c r="B1142">
        <v>13211205</v>
      </c>
      <c r="C1142" s="39">
        <v>44177</v>
      </c>
      <c r="D1142" s="50">
        <v>0.88541666666666663</v>
      </c>
      <c r="E1142">
        <v>540</v>
      </c>
      <c r="F1142">
        <v>4.2</v>
      </c>
    </row>
    <row r="1143" spans="1:6">
      <c r="A1143" s="280" t="s">
        <v>499</v>
      </c>
      <c r="B1143">
        <v>13211205</v>
      </c>
      <c r="C1143" s="39">
        <v>44177</v>
      </c>
      <c r="D1143" s="50">
        <v>0.89583333333333337</v>
      </c>
      <c r="E1143">
        <v>544</v>
      </c>
      <c r="F1143">
        <v>4.2</v>
      </c>
    </row>
    <row r="1144" spans="1:6">
      <c r="A1144" s="280" t="s">
        <v>499</v>
      </c>
      <c r="B1144">
        <v>13211205</v>
      </c>
      <c r="C1144" s="39">
        <v>44177</v>
      </c>
      <c r="D1144" s="50">
        <v>0.90625</v>
      </c>
      <c r="E1144">
        <v>544</v>
      </c>
      <c r="F1144">
        <v>4.2</v>
      </c>
    </row>
    <row r="1145" spans="1:6">
      <c r="A1145" s="280" t="s">
        <v>499</v>
      </c>
      <c r="B1145">
        <v>13211205</v>
      </c>
      <c r="C1145" s="39">
        <v>44177</v>
      </c>
      <c r="D1145" s="50">
        <v>0.91666666666666663</v>
      </c>
      <c r="E1145">
        <v>548</v>
      </c>
      <c r="F1145">
        <v>4.2</v>
      </c>
    </row>
    <row r="1146" spans="1:6">
      <c r="A1146" s="280" t="s">
        <v>499</v>
      </c>
      <c r="B1146">
        <v>13211205</v>
      </c>
      <c r="C1146" s="39">
        <v>44177</v>
      </c>
      <c r="D1146" s="50">
        <v>0.92708333333333337</v>
      </c>
      <c r="E1146">
        <v>548</v>
      </c>
      <c r="F1146">
        <v>4.0999999999999996</v>
      </c>
    </row>
    <row r="1147" spans="1:6">
      <c r="A1147" s="280" t="s">
        <v>499</v>
      </c>
      <c r="B1147">
        <v>13211205</v>
      </c>
      <c r="C1147" s="39">
        <v>44177</v>
      </c>
      <c r="D1147" s="50">
        <v>0.9375</v>
      </c>
      <c r="E1147">
        <v>548</v>
      </c>
      <c r="F1147">
        <v>4.2</v>
      </c>
    </row>
    <row r="1148" spans="1:6">
      <c r="A1148" s="280" t="s">
        <v>499</v>
      </c>
      <c r="B1148">
        <v>13211205</v>
      </c>
      <c r="C1148" s="39">
        <v>44177</v>
      </c>
      <c r="D1148" s="50">
        <v>0.94791666666666663</v>
      </c>
      <c r="E1148">
        <v>552</v>
      </c>
      <c r="F1148">
        <v>4.0999999999999996</v>
      </c>
    </row>
    <row r="1149" spans="1:6">
      <c r="A1149" s="280" t="s">
        <v>499</v>
      </c>
      <c r="B1149">
        <v>13211205</v>
      </c>
      <c r="C1149" s="39">
        <v>44177</v>
      </c>
      <c r="D1149" s="50">
        <v>0.95833333333333337</v>
      </c>
      <c r="E1149">
        <v>552</v>
      </c>
      <c r="F1149">
        <v>4</v>
      </c>
    </row>
    <row r="1150" spans="1:6">
      <c r="A1150" s="280" t="s">
        <v>499</v>
      </c>
      <c r="B1150">
        <v>13211205</v>
      </c>
      <c r="C1150" s="39">
        <v>44177</v>
      </c>
      <c r="D1150" s="50">
        <v>0.96875</v>
      </c>
      <c r="E1150">
        <v>552</v>
      </c>
      <c r="F1150">
        <v>4</v>
      </c>
    </row>
    <row r="1151" spans="1:6">
      <c r="A1151" s="280" t="s">
        <v>499</v>
      </c>
      <c r="B1151">
        <v>13211205</v>
      </c>
      <c r="C1151" s="39">
        <v>44177</v>
      </c>
      <c r="D1151" s="50">
        <v>0.97916666666666663</v>
      </c>
      <c r="E1151">
        <v>552</v>
      </c>
      <c r="F1151">
        <v>4</v>
      </c>
    </row>
    <row r="1152" spans="1:6">
      <c r="A1152" s="280" t="s">
        <v>499</v>
      </c>
      <c r="B1152">
        <v>13211205</v>
      </c>
      <c r="C1152" s="39">
        <v>44177</v>
      </c>
      <c r="D1152" s="50">
        <v>0.98958333333333337</v>
      </c>
      <c r="E1152">
        <v>552</v>
      </c>
      <c r="F1152">
        <v>3.9</v>
      </c>
    </row>
    <row r="1153" spans="1:6">
      <c r="A1153" s="280" t="s">
        <v>499</v>
      </c>
      <c r="B1153">
        <v>13211205</v>
      </c>
      <c r="C1153" s="39">
        <v>44178</v>
      </c>
      <c r="D1153" s="50">
        <v>0</v>
      </c>
      <c r="E1153">
        <v>552</v>
      </c>
      <c r="F1153">
        <v>4</v>
      </c>
    </row>
    <row r="1154" spans="1:6">
      <c r="A1154" s="280" t="s">
        <v>499</v>
      </c>
      <c r="B1154">
        <v>13211205</v>
      </c>
      <c r="C1154" s="39">
        <v>44178</v>
      </c>
      <c r="D1154" s="50">
        <v>1.0416666666666666E-2</v>
      </c>
      <c r="E1154">
        <v>557</v>
      </c>
      <c r="F1154">
        <v>4</v>
      </c>
    </row>
    <row r="1155" spans="1:6">
      <c r="A1155" s="280" t="s">
        <v>499</v>
      </c>
      <c r="B1155">
        <v>13211205</v>
      </c>
      <c r="C1155" s="39">
        <v>44178</v>
      </c>
      <c r="D1155" s="50">
        <v>2.0833333333333332E-2</v>
      </c>
      <c r="E1155">
        <v>552</v>
      </c>
      <c r="F1155">
        <v>3.9</v>
      </c>
    </row>
    <row r="1156" spans="1:6">
      <c r="A1156" s="280" t="s">
        <v>499</v>
      </c>
      <c r="B1156">
        <v>13211205</v>
      </c>
      <c r="C1156" s="39">
        <v>44178</v>
      </c>
      <c r="D1156" s="50">
        <v>3.125E-2</v>
      </c>
      <c r="E1156">
        <v>552</v>
      </c>
      <c r="F1156">
        <v>3.9</v>
      </c>
    </row>
    <row r="1157" spans="1:6">
      <c r="A1157" s="280" t="s">
        <v>499</v>
      </c>
      <c r="B1157">
        <v>13211205</v>
      </c>
      <c r="C1157" s="39">
        <v>44178</v>
      </c>
      <c r="D1157" s="50">
        <v>4.1666666666666664E-2</v>
      </c>
      <c r="E1157">
        <v>552</v>
      </c>
      <c r="F1157">
        <v>3.8</v>
      </c>
    </row>
    <row r="1158" spans="1:6">
      <c r="A1158" s="280" t="s">
        <v>499</v>
      </c>
      <c r="B1158">
        <v>13211205</v>
      </c>
      <c r="C1158" s="39">
        <v>44178</v>
      </c>
      <c r="D1158" s="50">
        <v>5.2083333333333336E-2</v>
      </c>
      <c r="E1158">
        <v>552</v>
      </c>
      <c r="F1158">
        <v>3.8</v>
      </c>
    </row>
    <row r="1159" spans="1:6">
      <c r="A1159" s="280" t="s">
        <v>499</v>
      </c>
      <c r="B1159">
        <v>13211205</v>
      </c>
      <c r="C1159" s="39">
        <v>44178</v>
      </c>
      <c r="D1159" s="50">
        <v>6.25E-2</v>
      </c>
      <c r="E1159">
        <v>552</v>
      </c>
      <c r="F1159">
        <v>3.8</v>
      </c>
    </row>
    <row r="1160" spans="1:6">
      <c r="A1160" s="280" t="s">
        <v>499</v>
      </c>
      <c r="B1160">
        <v>13211205</v>
      </c>
      <c r="C1160" s="39">
        <v>44178</v>
      </c>
      <c r="D1160" s="50">
        <v>7.2916666666666671E-2</v>
      </c>
      <c r="E1160">
        <v>552</v>
      </c>
      <c r="F1160">
        <v>3.7</v>
      </c>
    </row>
    <row r="1161" spans="1:6">
      <c r="A1161" s="280" t="s">
        <v>499</v>
      </c>
      <c r="B1161">
        <v>13211205</v>
      </c>
      <c r="C1161" s="39">
        <v>44178</v>
      </c>
      <c r="D1161" s="50">
        <v>8.3333333333333329E-2</v>
      </c>
      <c r="E1161">
        <v>552</v>
      </c>
      <c r="F1161">
        <v>3.7</v>
      </c>
    </row>
    <row r="1162" spans="1:6">
      <c r="A1162" s="280" t="s">
        <v>499</v>
      </c>
      <c r="B1162">
        <v>13211205</v>
      </c>
      <c r="C1162" s="39">
        <v>44178</v>
      </c>
      <c r="D1162" s="50">
        <v>9.375E-2</v>
      </c>
      <c r="E1162">
        <v>552</v>
      </c>
      <c r="F1162">
        <v>3.7</v>
      </c>
    </row>
    <row r="1163" spans="1:6">
      <c r="A1163" s="280" t="s">
        <v>499</v>
      </c>
      <c r="B1163">
        <v>13211205</v>
      </c>
      <c r="C1163" s="39">
        <v>44178</v>
      </c>
      <c r="D1163" s="50">
        <v>0.10416666666666667</v>
      </c>
      <c r="E1163">
        <v>548</v>
      </c>
      <c r="F1163">
        <v>3.7</v>
      </c>
    </row>
    <row r="1164" spans="1:6">
      <c r="A1164" s="280" t="s">
        <v>499</v>
      </c>
      <c r="B1164">
        <v>13211205</v>
      </c>
      <c r="C1164" s="39">
        <v>44178</v>
      </c>
      <c r="D1164" s="50">
        <v>0.11458333333333333</v>
      </c>
      <c r="E1164">
        <v>552</v>
      </c>
      <c r="F1164">
        <v>3.7</v>
      </c>
    </row>
    <row r="1165" spans="1:6">
      <c r="A1165" s="280" t="s">
        <v>499</v>
      </c>
      <c r="B1165">
        <v>13211205</v>
      </c>
      <c r="C1165" s="39">
        <v>44178</v>
      </c>
      <c r="D1165" s="50">
        <v>0.125</v>
      </c>
      <c r="E1165">
        <v>548</v>
      </c>
      <c r="F1165">
        <v>3.6</v>
      </c>
    </row>
    <row r="1166" spans="1:6">
      <c r="A1166" s="280" t="s">
        <v>499</v>
      </c>
      <c r="B1166">
        <v>13211205</v>
      </c>
      <c r="C1166" s="39">
        <v>44178</v>
      </c>
      <c r="D1166" s="50">
        <v>0.13541666666666666</v>
      </c>
      <c r="E1166">
        <v>552</v>
      </c>
      <c r="F1166">
        <v>3.7</v>
      </c>
    </row>
    <row r="1167" spans="1:6">
      <c r="A1167" s="280" t="s">
        <v>499</v>
      </c>
      <c r="B1167">
        <v>13211205</v>
      </c>
      <c r="C1167" s="39">
        <v>44178</v>
      </c>
      <c r="D1167" s="50">
        <v>0.14583333333333334</v>
      </c>
      <c r="E1167">
        <v>548</v>
      </c>
      <c r="F1167">
        <v>3.7</v>
      </c>
    </row>
    <row r="1168" spans="1:6">
      <c r="A1168" s="280" t="s">
        <v>499</v>
      </c>
      <c r="B1168">
        <v>13211205</v>
      </c>
      <c r="C1168" s="39">
        <v>44178</v>
      </c>
      <c r="D1168" s="50">
        <v>0.15625</v>
      </c>
      <c r="E1168">
        <v>548</v>
      </c>
      <c r="F1168">
        <v>3.6</v>
      </c>
    </row>
    <row r="1169" spans="1:6">
      <c r="A1169" s="280" t="s">
        <v>499</v>
      </c>
      <c r="B1169">
        <v>13211205</v>
      </c>
      <c r="C1169" s="39">
        <v>44178</v>
      </c>
      <c r="D1169" s="50">
        <v>0.16666666666666666</v>
      </c>
      <c r="E1169">
        <v>548</v>
      </c>
      <c r="F1169">
        <v>3.6</v>
      </c>
    </row>
    <row r="1170" spans="1:6">
      <c r="A1170" s="280" t="s">
        <v>499</v>
      </c>
      <c r="B1170">
        <v>13211205</v>
      </c>
      <c r="C1170" s="39">
        <v>44178</v>
      </c>
      <c r="D1170" s="50">
        <v>0.17708333333333334</v>
      </c>
      <c r="E1170">
        <v>544</v>
      </c>
      <c r="F1170">
        <v>3.6</v>
      </c>
    </row>
    <row r="1171" spans="1:6">
      <c r="A1171" s="280" t="s">
        <v>499</v>
      </c>
      <c r="B1171">
        <v>13211205</v>
      </c>
      <c r="C1171" s="39">
        <v>44178</v>
      </c>
      <c r="D1171" s="50">
        <v>0.1875</v>
      </c>
      <c r="E1171">
        <v>544</v>
      </c>
      <c r="F1171">
        <v>3.6</v>
      </c>
    </row>
    <row r="1172" spans="1:6">
      <c r="A1172" s="280" t="s">
        <v>499</v>
      </c>
      <c r="B1172">
        <v>13211205</v>
      </c>
      <c r="C1172" s="39">
        <v>44178</v>
      </c>
      <c r="D1172" s="50">
        <v>0.19791666666666666</v>
      </c>
      <c r="E1172">
        <v>544</v>
      </c>
      <c r="F1172">
        <v>3.5</v>
      </c>
    </row>
    <row r="1173" spans="1:6">
      <c r="A1173" s="280" t="s">
        <v>499</v>
      </c>
      <c r="B1173">
        <v>13211205</v>
      </c>
      <c r="C1173" s="39">
        <v>44178</v>
      </c>
      <c r="D1173" s="50">
        <v>0.20833333333333334</v>
      </c>
      <c r="E1173">
        <v>540</v>
      </c>
      <c r="F1173">
        <v>3.5</v>
      </c>
    </row>
    <row r="1174" spans="1:6">
      <c r="A1174" s="280" t="s">
        <v>499</v>
      </c>
      <c r="B1174">
        <v>13211205</v>
      </c>
      <c r="C1174" s="39">
        <v>44178</v>
      </c>
      <c r="D1174" s="50">
        <v>0.21875</v>
      </c>
      <c r="E1174">
        <v>544</v>
      </c>
      <c r="F1174">
        <v>3.5</v>
      </c>
    </row>
    <row r="1175" spans="1:6">
      <c r="A1175" s="280" t="s">
        <v>499</v>
      </c>
      <c r="B1175">
        <v>13211205</v>
      </c>
      <c r="C1175" s="39">
        <v>44178</v>
      </c>
      <c r="D1175" s="50">
        <v>0.22916666666666666</v>
      </c>
      <c r="E1175">
        <v>544</v>
      </c>
      <c r="F1175">
        <v>3.5</v>
      </c>
    </row>
    <row r="1176" spans="1:6">
      <c r="A1176" s="280" t="s">
        <v>499</v>
      </c>
      <c r="B1176">
        <v>13211205</v>
      </c>
      <c r="C1176" s="39">
        <v>44178</v>
      </c>
      <c r="D1176" s="50">
        <v>0.23958333333333334</v>
      </c>
      <c r="E1176">
        <v>540</v>
      </c>
      <c r="F1176">
        <v>3.4</v>
      </c>
    </row>
    <row r="1177" spans="1:6">
      <c r="A1177" s="280" t="s">
        <v>499</v>
      </c>
      <c r="B1177">
        <v>13211205</v>
      </c>
      <c r="C1177" s="39">
        <v>44178</v>
      </c>
      <c r="D1177" s="50">
        <v>0.25</v>
      </c>
      <c r="E1177">
        <v>540</v>
      </c>
      <c r="F1177">
        <v>3.5</v>
      </c>
    </row>
    <row r="1178" spans="1:6">
      <c r="A1178" s="280" t="s">
        <v>499</v>
      </c>
      <c r="B1178">
        <v>13211205</v>
      </c>
      <c r="C1178" s="39">
        <v>44178</v>
      </c>
      <c r="D1178" s="50">
        <v>0.26041666666666669</v>
      </c>
      <c r="E1178">
        <v>540</v>
      </c>
      <c r="F1178">
        <v>3.4</v>
      </c>
    </row>
    <row r="1179" spans="1:6">
      <c r="A1179" s="280" t="s">
        <v>499</v>
      </c>
      <c r="B1179">
        <v>13211205</v>
      </c>
      <c r="C1179" s="39">
        <v>44178</v>
      </c>
      <c r="D1179" s="50">
        <v>0.27083333333333331</v>
      </c>
      <c r="E1179">
        <v>535</v>
      </c>
      <c r="F1179">
        <v>3.4</v>
      </c>
    </row>
    <row r="1180" spans="1:6">
      <c r="A1180" s="280" t="s">
        <v>499</v>
      </c>
      <c r="B1180">
        <v>13211205</v>
      </c>
      <c r="C1180" s="39">
        <v>44178</v>
      </c>
      <c r="D1180" s="50">
        <v>0.28125</v>
      </c>
      <c r="E1180">
        <v>540</v>
      </c>
      <c r="F1180">
        <v>3.4</v>
      </c>
    </row>
    <row r="1181" spans="1:6">
      <c r="A1181" s="280" t="s">
        <v>499</v>
      </c>
      <c r="B1181">
        <v>13211205</v>
      </c>
      <c r="C1181" s="39">
        <v>44178</v>
      </c>
      <c r="D1181" s="50">
        <v>0.29166666666666669</v>
      </c>
      <c r="E1181">
        <v>535</v>
      </c>
      <c r="F1181">
        <v>3.4</v>
      </c>
    </row>
    <row r="1182" spans="1:6">
      <c r="A1182" s="280" t="s">
        <v>499</v>
      </c>
      <c r="B1182">
        <v>13211205</v>
      </c>
      <c r="C1182" s="39">
        <v>44178</v>
      </c>
      <c r="D1182" s="50">
        <v>0.30208333333333331</v>
      </c>
      <c r="E1182">
        <v>540</v>
      </c>
      <c r="F1182">
        <v>3.5</v>
      </c>
    </row>
    <row r="1183" spans="1:6">
      <c r="A1183" s="280" t="s">
        <v>499</v>
      </c>
      <c r="B1183">
        <v>13211205</v>
      </c>
      <c r="C1183" s="39">
        <v>44178</v>
      </c>
      <c r="D1183" s="50">
        <v>0.3125</v>
      </c>
      <c r="E1183">
        <v>535</v>
      </c>
      <c r="F1183">
        <v>3.3</v>
      </c>
    </row>
    <row r="1184" spans="1:6">
      <c r="A1184" s="280" t="s">
        <v>499</v>
      </c>
      <c r="B1184">
        <v>13211205</v>
      </c>
      <c r="C1184" s="39">
        <v>44178</v>
      </c>
      <c r="D1184" s="50">
        <v>0.32291666666666669</v>
      </c>
      <c r="E1184">
        <v>535</v>
      </c>
      <c r="F1184">
        <v>3.4</v>
      </c>
    </row>
    <row r="1185" spans="1:6">
      <c r="A1185" s="280" t="s">
        <v>499</v>
      </c>
      <c r="B1185">
        <v>13211205</v>
      </c>
      <c r="C1185" s="39">
        <v>44178</v>
      </c>
      <c r="D1185" s="50">
        <v>0.33333333333333331</v>
      </c>
      <c r="E1185">
        <v>535</v>
      </c>
      <c r="F1185">
        <v>3.4</v>
      </c>
    </row>
    <row r="1186" spans="1:6">
      <c r="A1186" s="280" t="s">
        <v>499</v>
      </c>
      <c r="B1186">
        <v>13211205</v>
      </c>
      <c r="C1186" s="39">
        <v>44178</v>
      </c>
      <c r="D1186" s="50">
        <v>0.34375</v>
      </c>
      <c r="E1186">
        <v>540</v>
      </c>
      <c r="F1186">
        <v>3.4</v>
      </c>
    </row>
    <row r="1187" spans="1:6">
      <c r="A1187" s="280" t="s">
        <v>499</v>
      </c>
      <c r="B1187">
        <v>13211205</v>
      </c>
      <c r="C1187" s="39">
        <v>44178</v>
      </c>
      <c r="D1187" s="50">
        <v>0.35416666666666669</v>
      </c>
      <c r="E1187">
        <v>535</v>
      </c>
      <c r="F1187">
        <v>3.4</v>
      </c>
    </row>
    <row r="1188" spans="1:6">
      <c r="A1188" s="280" t="s">
        <v>499</v>
      </c>
      <c r="B1188">
        <v>13211205</v>
      </c>
      <c r="C1188" s="39">
        <v>44178</v>
      </c>
      <c r="D1188" s="50">
        <v>0.36458333333333331</v>
      </c>
      <c r="E1188">
        <v>535</v>
      </c>
      <c r="F1188">
        <v>3.4</v>
      </c>
    </row>
    <row r="1189" spans="1:6">
      <c r="A1189" s="280" t="s">
        <v>499</v>
      </c>
      <c r="B1189">
        <v>13211205</v>
      </c>
      <c r="C1189" s="39">
        <v>44178</v>
      </c>
      <c r="D1189" s="50">
        <v>0.375</v>
      </c>
      <c r="E1189">
        <v>535</v>
      </c>
      <c r="F1189">
        <v>3.3</v>
      </c>
    </row>
    <row r="1190" spans="1:6">
      <c r="A1190" s="280" t="s">
        <v>499</v>
      </c>
      <c r="B1190">
        <v>13211205</v>
      </c>
      <c r="C1190" s="39">
        <v>44178</v>
      </c>
      <c r="D1190" s="50">
        <v>0.38541666666666669</v>
      </c>
      <c r="E1190">
        <v>531</v>
      </c>
      <c r="F1190">
        <v>3.4</v>
      </c>
    </row>
    <row r="1191" spans="1:6">
      <c r="A1191" s="280" t="s">
        <v>499</v>
      </c>
      <c r="B1191">
        <v>13211205</v>
      </c>
      <c r="C1191" s="39">
        <v>44178</v>
      </c>
      <c r="D1191" s="50">
        <v>0.39583333333333331</v>
      </c>
      <c r="E1191">
        <v>535</v>
      </c>
      <c r="F1191">
        <v>3.4</v>
      </c>
    </row>
    <row r="1192" spans="1:6">
      <c r="A1192" s="280" t="s">
        <v>499</v>
      </c>
      <c r="B1192">
        <v>13211205</v>
      </c>
      <c r="C1192" s="39">
        <v>44178</v>
      </c>
      <c r="D1192" s="50">
        <v>0.40625</v>
      </c>
      <c r="E1192">
        <v>535</v>
      </c>
      <c r="F1192">
        <v>3.4</v>
      </c>
    </row>
    <row r="1193" spans="1:6">
      <c r="A1193" s="280" t="s">
        <v>499</v>
      </c>
      <c r="B1193">
        <v>13211205</v>
      </c>
      <c r="C1193" s="39">
        <v>44178</v>
      </c>
      <c r="D1193" s="50">
        <v>0.41666666666666669</v>
      </c>
      <c r="E1193">
        <v>531</v>
      </c>
      <c r="F1193">
        <v>3.4</v>
      </c>
    </row>
    <row r="1194" spans="1:6">
      <c r="A1194" s="280" t="s">
        <v>499</v>
      </c>
      <c r="B1194">
        <v>13211205</v>
      </c>
      <c r="C1194" s="39">
        <v>44178</v>
      </c>
      <c r="D1194" s="50">
        <v>0.42708333333333331</v>
      </c>
      <c r="E1194">
        <v>531</v>
      </c>
      <c r="F1194">
        <v>3.3</v>
      </c>
    </row>
    <row r="1195" spans="1:6">
      <c r="A1195" s="280" t="s">
        <v>499</v>
      </c>
      <c r="B1195">
        <v>13211205</v>
      </c>
      <c r="C1195" s="39">
        <v>44178</v>
      </c>
      <c r="D1195" s="50">
        <v>0.4375</v>
      </c>
      <c r="E1195">
        <v>531</v>
      </c>
      <c r="F1195">
        <v>3.4</v>
      </c>
    </row>
    <row r="1196" spans="1:6">
      <c r="A1196" s="280" t="s">
        <v>499</v>
      </c>
      <c r="B1196">
        <v>13211205</v>
      </c>
      <c r="C1196" s="39">
        <v>44178</v>
      </c>
      <c r="D1196" s="50">
        <v>0.44791666666666669</v>
      </c>
      <c r="E1196">
        <v>531</v>
      </c>
      <c r="F1196">
        <v>3.4</v>
      </c>
    </row>
    <row r="1197" spans="1:6">
      <c r="A1197" s="280" t="s">
        <v>499</v>
      </c>
      <c r="B1197">
        <v>13211205</v>
      </c>
      <c r="C1197" s="39">
        <v>44178</v>
      </c>
      <c r="D1197" s="50">
        <v>0.45833333333333331</v>
      </c>
      <c r="E1197">
        <v>535</v>
      </c>
      <c r="F1197">
        <v>3.4</v>
      </c>
    </row>
    <row r="1198" spans="1:6">
      <c r="A1198" s="280" t="s">
        <v>499</v>
      </c>
      <c r="B1198">
        <v>13211205</v>
      </c>
      <c r="C1198" s="39">
        <v>44178</v>
      </c>
      <c r="D1198" s="50">
        <v>0.46875</v>
      </c>
      <c r="E1198">
        <v>531</v>
      </c>
      <c r="F1198">
        <v>3.4</v>
      </c>
    </row>
    <row r="1199" spans="1:6">
      <c r="A1199" s="280" t="s">
        <v>499</v>
      </c>
      <c r="B1199">
        <v>13211205</v>
      </c>
      <c r="C1199" s="39">
        <v>44178</v>
      </c>
      <c r="D1199" s="50">
        <v>0.47916666666666669</v>
      </c>
      <c r="E1199">
        <v>531</v>
      </c>
      <c r="F1199">
        <v>3.5</v>
      </c>
    </row>
    <row r="1200" spans="1:6">
      <c r="A1200" s="280" t="s">
        <v>499</v>
      </c>
      <c r="B1200">
        <v>13211205</v>
      </c>
      <c r="C1200" s="39">
        <v>44178</v>
      </c>
      <c r="D1200" s="50">
        <v>0.48958333333333331</v>
      </c>
      <c r="E1200">
        <v>531</v>
      </c>
      <c r="F1200">
        <v>3.5</v>
      </c>
    </row>
    <row r="1201" spans="1:6">
      <c r="A1201" s="280" t="s">
        <v>499</v>
      </c>
      <c r="B1201">
        <v>13211205</v>
      </c>
      <c r="C1201" s="39">
        <v>44178</v>
      </c>
      <c r="D1201" s="50">
        <v>0.5</v>
      </c>
      <c r="E1201">
        <v>531</v>
      </c>
      <c r="F1201">
        <v>3.5</v>
      </c>
    </row>
    <row r="1202" spans="1:6">
      <c r="A1202" s="280" t="s">
        <v>499</v>
      </c>
      <c r="B1202">
        <v>13211205</v>
      </c>
      <c r="C1202" s="39">
        <v>44178</v>
      </c>
      <c r="D1202" s="50">
        <v>0.51041666666666663</v>
      </c>
      <c r="E1202">
        <v>527</v>
      </c>
      <c r="F1202">
        <v>3.6</v>
      </c>
    </row>
    <row r="1203" spans="1:6">
      <c r="A1203" s="280" t="s">
        <v>499</v>
      </c>
      <c r="B1203">
        <v>13211205</v>
      </c>
      <c r="C1203" s="39">
        <v>44178</v>
      </c>
      <c r="D1203" s="50">
        <v>0.52083333333333337</v>
      </c>
      <c r="E1203">
        <v>527</v>
      </c>
      <c r="F1203">
        <v>3.6</v>
      </c>
    </row>
    <row r="1204" spans="1:6">
      <c r="A1204" s="280" t="s">
        <v>499</v>
      </c>
      <c r="B1204">
        <v>13211205</v>
      </c>
      <c r="C1204" s="39">
        <v>44178</v>
      </c>
      <c r="D1204" s="50">
        <v>0.53125</v>
      </c>
      <c r="E1204">
        <v>527</v>
      </c>
      <c r="F1204">
        <v>3.6</v>
      </c>
    </row>
    <row r="1205" spans="1:6">
      <c r="A1205" s="280" t="s">
        <v>499</v>
      </c>
      <c r="B1205">
        <v>13211205</v>
      </c>
      <c r="C1205" s="39">
        <v>44178</v>
      </c>
      <c r="D1205" s="50">
        <v>0.54166666666666663</v>
      </c>
      <c r="E1205">
        <v>523</v>
      </c>
      <c r="F1205">
        <v>3.6</v>
      </c>
    </row>
    <row r="1206" spans="1:6">
      <c r="A1206" s="280" t="s">
        <v>499</v>
      </c>
      <c r="B1206">
        <v>13211205</v>
      </c>
      <c r="C1206" s="39">
        <v>44178</v>
      </c>
      <c r="D1206" s="50">
        <v>0.55208333333333337</v>
      </c>
      <c r="E1206">
        <v>523</v>
      </c>
      <c r="F1206">
        <v>3.6</v>
      </c>
    </row>
    <row r="1207" spans="1:6">
      <c r="A1207" s="280" t="s">
        <v>499</v>
      </c>
      <c r="B1207">
        <v>13211205</v>
      </c>
      <c r="C1207" s="39">
        <v>44178</v>
      </c>
      <c r="D1207" s="50">
        <v>0.5625</v>
      </c>
      <c r="E1207">
        <v>523</v>
      </c>
      <c r="F1207">
        <v>3.6</v>
      </c>
    </row>
    <row r="1208" spans="1:6">
      <c r="A1208" s="280" t="s">
        <v>499</v>
      </c>
      <c r="B1208">
        <v>13211205</v>
      </c>
      <c r="C1208" s="39">
        <v>44178</v>
      </c>
      <c r="D1208" s="50">
        <v>0.57291666666666663</v>
      </c>
      <c r="E1208">
        <v>519</v>
      </c>
      <c r="F1208">
        <v>3.7</v>
      </c>
    </row>
    <row r="1209" spans="1:6">
      <c r="A1209" s="280" t="s">
        <v>499</v>
      </c>
      <c r="B1209">
        <v>13211205</v>
      </c>
      <c r="C1209" s="39">
        <v>44178</v>
      </c>
      <c r="D1209" s="50">
        <v>0.58333333333333337</v>
      </c>
      <c r="E1209">
        <v>519</v>
      </c>
      <c r="F1209">
        <v>3.7</v>
      </c>
    </row>
    <row r="1210" spans="1:6">
      <c r="A1210" s="280" t="s">
        <v>499</v>
      </c>
      <c r="B1210">
        <v>13211205</v>
      </c>
      <c r="C1210" s="39">
        <v>44178</v>
      </c>
      <c r="D1210" s="50">
        <v>0.59375</v>
      </c>
      <c r="E1210">
        <v>519</v>
      </c>
      <c r="F1210">
        <v>3.8</v>
      </c>
    </row>
    <row r="1211" spans="1:6">
      <c r="A1211" s="280" t="s">
        <v>499</v>
      </c>
      <c r="B1211">
        <v>13211205</v>
      </c>
      <c r="C1211" s="39">
        <v>44178</v>
      </c>
      <c r="D1211" s="50">
        <v>0.60416666666666663</v>
      </c>
      <c r="E1211">
        <v>519</v>
      </c>
      <c r="F1211">
        <v>3.8</v>
      </c>
    </row>
    <row r="1212" spans="1:6">
      <c r="A1212" s="280" t="s">
        <v>499</v>
      </c>
      <c r="B1212">
        <v>13211205</v>
      </c>
      <c r="C1212" s="39">
        <v>44178</v>
      </c>
      <c r="D1212" s="50">
        <v>0.61458333333333337</v>
      </c>
      <c r="E1212">
        <v>519</v>
      </c>
      <c r="F1212">
        <v>3.8</v>
      </c>
    </row>
    <row r="1213" spans="1:6">
      <c r="A1213" s="280" t="s">
        <v>499</v>
      </c>
      <c r="B1213">
        <v>13211205</v>
      </c>
      <c r="C1213" s="39">
        <v>44178</v>
      </c>
      <c r="D1213" s="50">
        <v>0.625</v>
      </c>
      <c r="E1213">
        <v>519</v>
      </c>
      <c r="F1213">
        <v>3.7</v>
      </c>
    </row>
    <row r="1214" spans="1:6">
      <c r="A1214" s="280" t="s">
        <v>499</v>
      </c>
      <c r="B1214">
        <v>13211205</v>
      </c>
      <c r="C1214" s="39">
        <v>44178</v>
      </c>
      <c r="D1214" s="50">
        <v>0.63541666666666663</v>
      </c>
      <c r="E1214">
        <v>519</v>
      </c>
      <c r="F1214">
        <v>3.7</v>
      </c>
    </row>
    <row r="1215" spans="1:6">
      <c r="A1215" s="280" t="s">
        <v>499</v>
      </c>
      <c r="B1215">
        <v>13211205</v>
      </c>
      <c r="C1215" s="39">
        <v>44178</v>
      </c>
      <c r="D1215" s="50">
        <v>0.64583333333333337</v>
      </c>
      <c r="E1215">
        <v>519</v>
      </c>
      <c r="F1215">
        <v>3.7</v>
      </c>
    </row>
    <row r="1216" spans="1:6">
      <c r="A1216" s="280" t="s">
        <v>499</v>
      </c>
      <c r="B1216">
        <v>13211205</v>
      </c>
      <c r="C1216" s="39">
        <v>44178</v>
      </c>
      <c r="D1216" s="50">
        <v>0.65625</v>
      </c>
      <c r="E1216">
        <v>519</v>
      </c>
      <c r="F1216">
        <v>3.8</v>
      </c>
    </row>
    <row r="1217" spans="1:6">
      <c r="A1217" s="280" t="s">
        <v>499</v>
      </c>
      <c r="B1217">
        <v>13211205</v>
      </c>
      <c r="C1217" s="39">
        <v>44178</v>
      </c>
      <c r="D1217" s="50">
        <v>0.66666666666666663</v>
      </c>
      <c r="E1217">
        <v>519</v>
      </c>
      <c r="F1217">
        <v>3.8</v>
      </c>
    </row>
    <row r="1218" spans="1:6">
      <c r="A1218" s="280" t="s">
        <v>499</v>
      </c>
      <c r="B1218">
        <v>13211205</v>
      </c>
      <c r="C1218" s="39">
        <v>44178</v>
      </c>
      <c r="D1218" s="50">
        <v>0.67708333333333337</v>
      </c>
      <c r="E1218">
        <v>519</v>
      </c>
      <c r="F1218">
        <v>3.8</v>
      </c>
    </row>
    <row r="1219" spans="1:6">
      <c r="A1219" s="280" t="s">
        <v>499</v>
      </c>
      <c r="B1219">
        <v>13211205</v>
      </c>
      <c r="C1219" s="39">
        <v>44178</v>
      </c>
      <c r="D1219" s="50">
        <v>0.6875</v>
      </c>
      <c r="E1219">
        <v>519</v>
      </c>
      <c r="F1219">
        <v>3.8</v>
      </c>
    </row>
    <row r="1220" spans="1:6">
      <c r="A1220" s="280" t="s">
        <v>499</v>
      </c>
      <c r="B1220">
        <v>13211205</v>
      </c>
      <c r="C1220" s="39">
        <v>44178</v>
      </c>
      <c r="D1220" s="50">
        <v>0.69791666666666663</v>
      </c>
      <c r="E1220">
        <v>519</v>
      </c>
      <c r="F1220">
        <v>3.8</v>
      </c>
    </row>
    <row r="1221" spans="1:6">
      <c r="A1221" s="280" t="s">
        <v>499</v>
      </c>
      <c r="B1221">
        <v>13211205</v>
      </c>
      <c r="C1221" s="39">
        <v>44178</v>
      </c>
      <c r="D1221" s="50">
        <v>0.70833333333333337</v>
      </c>
      <c r="E1221">
        <v>519</v>
      </c>
      <c r="F1221">
        <v>3.8</v>
      </c>
    </row>
    <row r="1222" spans="1:6">
      <c r="A1222" s="280" t="s">
        <v>499</v>
      </c>
      <c r="B1222">
        <v>13211205</v>
      </c>
      <c r="C1222" s="39">
        <v>44178</v>
      </c>
      <c r="D1222" s="50">
        <v>0.71875</v>
      </c>
      <c r="E1222">
        <v>519</v>
      </c>
      <c r="F1222">
        <v>3.8</v>
      </c>
    </row>
    <row r="1223" spans="1:6">
      <c r="A1223" s="280" t="s">
        <v>499</v>
      </c>
      <c r="B1223">
        <v>13211205</v>
      </c>
      <c r="C1223" s="39">
        <v>44178</v>
      </c>
      <c r="D1223" s="50">
        <v>0.72916666666666663</v>
      </c>
      <c r="E1223">
        <v>519</v>
      </c>
      <c r="F1223">
        <v>3.7</v>
      </c>
    </row>
    <row r="1224" spans="1:6">
      <c r="A1224" s="280" t="s">
        <v>499</v>
      </c>
      <c r="B1224">
        <v>13211205</v>
      </c>
      <c r="C1224" s="39">
        <v>44178</v>
      </c>
      <c r="D1224" s="50">
        <v>0.73958333333333337</v>
      </c>
      <c r="E1224">
        <v>519</v>
      </c>
      <c r="F1224">
        <v>3.8</v>
      </c>
    </row>
    <row r="1225" spans="1:6">
      <c r="A1225" s="280" t="s">
        <v>499</v>
      </c>
      <c r="B1225">
        <v>13211205</v>
      </c>
      <c r="C1225" s="39">
        <v>44178</v>
      </c>
      <c r="D1225" s="50">
        <v>0.75</v>
      </c>
      <c r="E1225">
        <v>519</v>
      </c>
      <c r="F1225">
        <v>3.8</v>
      </c>
    </row>
    <row r="1226" spans="1:6">
      <c r="A1226" s="280" t="s">
        <v>499</v>
      </c>
      <c r="B1226">
        <v>13211205</v>
      </c>
      <c r="C1226" s="39">
        <v>44178</v>
      </c>
      <c r="D1226" s="50">
        <v>0.76041666666666663</v>
      </c>
      <c r="E1226">
        <v>519</v>
      </c>
      <c r="F1226">
        <v>3.8</v>
      </c>
    </row>
    <row r="1227" spans="1:6">
      <c r="A1227" s="280" t="s">
        <v>499</v>
      </c>
      <c r="B1227">
        <v>13211205</v>
      </c>
      <c r="C1227" s="39">
        <v>44178</v>
      </c>
      <c r="D1227" s="50">
        <v>0.77083333333333337</v>
      </c>
      <c r="E1227">
        <v>523</v>
      </c>
      <c r="F1227">
        <v>3.8</v>
      </c>
    </row>
    <row r="1228" spans="1:6">
      <c r="A1228" s="280" t="s">
        <v>499</v>
      </c>
      <c r="B1228">
        <v>13211205</v>
      </c>
      <c r="C1228" s="39">
        <v>44178</v>
      </c>
      <c r="D1228" s="50">
        <v>0.78125</v>
      </c>
      <c r="E1228">
        <v>523</v>
      </c>
      <c r="F1228">
        <v>3.9</v>
      </c>
    </row>
    <row r="1229" spans="1:6">
      <c r="A1229" s="280" t="s">
        <v>499</v>
      </c>
      <c r="B1229">
        <v>13211205</v>
      </c>
      <c r="C1229" s="39">
        <v>44178</v>
      </c>
      <c r="D1229" s="50">
        <v>0.79166666666666663</v>
      </c>
      <c r="E1229">
        <v>519</v>
      </c>
      <c r="F1229">
        <v>3.8</v>
      </c>
    </row>
    <row r="1230" spans="1:6">
      <c r="A1230" s="280" t="s">
        <v>499</v>
      </c>
      <c r="B1230">
        <v>13211205</v>
      </c>
      <c r="C1230" s="39">
        <v>44178</v>
      </c>
      <c r="D1230" s="50">
        <v>0.80208333333333337</v>
      </c>
      <c r="E1230">
        <v>523</v>
      </c>
      <c r="F1230">
        <v>3.8</v>
      </c>
    </row>
    <row r="1231" spans="1:6">
      <c r="A1231" s="280" t="s">
        <v>499</v>
      </c>
      <c r="B1231">
        <v>13211205</v>
      </c>
      <c r="C1231" s="39">
        <v>44178</v>
      </c>
      <c r="D1231" s="50">
        <v>0.8125</v>
      </c>
      <c r="E1231">
        <v>523</v>
      </c>
      <c r="F1231">
        <v>3.8</v>
      </c>
    </row>
    <row r="1232" spans="1:6">
      <c r="A1232" s="280" t="s">
        <v>499</v>
      </c>
      <c r="B1232">
        <v>13211205</v>
      </c>
      <c r="C1232" s="39">
        <v>44178</v>
      </c>
      <c r="D1232" s="50">
        <v>0.82291666666666663</v>
      </c>
      <c r="E1232">
        <v>523</v>
      </c>
      <c r="F1232">
        <v>3.7</v>
      </c>
    </row>
    <row r="1233" spans="1:6">
      <c r="A1233" s="280" t="s">
        <v>499</v>
      </c>
      <c r="B1233">
        <v>13211205</v>
      </c>
      <c r="C1233" s="39">
        <v>44178</v>
      </c>
      <c r="D1233" s="50">
        <v>0.83333333333333337</v>
      </c>
      <c r="E1233">
        <v>527</v>
      </c>
      <c r="F1233">
        <v>3.9</v>
      </c>
    </row>
    <row r="1234" spans="1:6">
      <c r="A1234" s="280" t="s">
        <v>499</v>
      </c>
      <c r="B1234">
        <v>13211205</v>
      </c>
      <c r="C1234" s="39">
        <v>44178</v>
      </c>
      <c r="D1234" s="50">
        <v>0.84375</v>
      </c>
      <c r="E1234">
        <v>527</v>
      </c>
      <c r="F1234">
        <v>3.8</v>
      </c>
    </row>
    <row r="1235" spans="1:6">
      <c r="A1235" s="280" t="s">
        <v>499</v>
      </c>
      <c r="B1235">
        <v>13211205</v>
      </c>
      <c r="C1235" s="39">
        <v>44178</v>
      </c>
      <c r="D1235" s="50">
        <v>0.85416666666666663</v>
      </c>
      <c r="E1235">
        <v>531</v>
      </c>
      <c r="F1235">
        <v>3.8</v>
      </c>
    </row>
    <row r="1236" spans="1:6">
      <c r="A1236" s="280" t="s">
        <v>499</v>
      </c>
      <c r="B1236">
        <v>13211205</v>
      </c>
      <c r="C1236" s="39">
        <v>44178</v>
      </c>
      <c r="D1236" s="50">
        <v>0.86458333333333337</v>
      </c>
      <c r="E1236">
        <v>531</v>
      </c>
      <c r="F1236">
        <v>3.9</v>
      </c>
    </row>
    <row r="1237" spans="1:6">
      <c r="A1237" s="280" t="s">
        <v>499</v>
      </c>
      <c r="B1237">
        <v>13211205</v>
      </c>
      <c r="C1237" s="39">
        <v>44178</v>
      </c>
      <c r="D1237" s="50">
        <v>0.875</v>
      </c>
      <c r="E1237">
        <v>531</v>
      </c>
      <c r="F1237">
        <v>3.9</v>
      </c>
    </row>
    <row r="1238" spans="1:6">
      <c r="A1238" s="280" t="s">
        <v>499</v>
      </c>
      <c r="B1238">
        <v>13211205</v>
      </c>
      <c r="C1238" s="39">
        <v>44178</v>
      </c>
      <c r="D1238" s="50">
        <v>0.88541666666666663</v>
      </c>
      <c r="E1238">
        <v>531</v>
      </c>
      <c r="F1238">
        <v>3.8</v>
      </c>
    </row>
    <row r="1239" spans="1:6">
      <c r="A1239" s="280" t="s">
        <v>499</v>
      </c>
      <c r="B1239">
        <v>13211205</v>
      </c>
      <c r="C1239" s="39">
        <v>44178</v>
      </c>
      <c r="D1239" s="50">
        <v>0.89583333333333337</v>
      </c>
      <c r="E1239">
        <v>535</v>
      </c>
      <c r="F1239">
        <v>3.8</v>
      </c>
    </row>
    <row r="1240" spans="1:6">
      <c r="A1240" s="280" t="s">
        <v>499</v>
      </c>
      <c r="B1240">
        <v>13211205</v>
      </c>
      <c r="C1240" s="39">
        <v>44178</v>
      </c>
      <c r="D1240" s="50">
        <v>0.90625</v>
      </c>
      <c r="E1240">
        <v>540</v>
      </c>
      <c r="F1240">
        <v>3.9</v>
      </c>
    </row>
    <row r="1241" spans="1:6">
      <c r="A1241" s="280" t="s">
        <v>499</v>
      </c>
      <c r="B1241">
        <v>13211205</v>
      </c>
      <c r="C1241" s="39">
        <v>44178</v>
      </c>
      <c r="D1241" s="50">
        <v>0.91666666666666663</v>
      </c>
      <c r="E1241">
        <v>540</v>
      </c>
      <c r="F1241">
        <v>3.9</v>
      </c>
    </row>
    <row r="1242" spans="1:6">
      <c r="A1242" s="280" t="s">
        <v>499</v>
      </c>
      <c r="B1242">
        <v>13211205</v>
      </c>
      <c r="C1242" s="39">
        <v>44178</v>
      </c>
      <c r="D1242" s="50">
        <v>0.92708333333333337</v>
      </c>
      <c r="E1242">
        <v>544</v>
      </c>
      <c r="F1242">
        <v>3.8</v>
      </c>
    </row>
    <row r="1243" spans="1:6">
      <c r="A1243" s="280" t="s">
        <v>499</v>
      </c>
      <c r="B1243">
        <v>13211205</v>
      </c>
      <c r="C1243" s="39">
        <v>44178</v>
      </c>
      <c r="D1243" s="50">
        <v>0.9375</v>
      </c>
      <c r="E1243">
        <v>544</v>
      </c>
      <c r="F1243">
        <v>3.8</v>
      </c>
    </row>
    <row r="1244" spans="1:6">
      <c r="A1244" s="280" t="s">
        <v>499</v>
      </c>
      <c r="B1244">
        <v>13211205</v>
      </c>
      <c r="C1244" s="39">
        <v>44178</v>
      </c>
      <c r="D1244" s="50">
        <v>0.94791666666666663</v>
      </c>
      <c r="E1244">
        <v>544</v>
      </c>
      <c r="F1244">
        <v>3.9</v>
      </c>
    </row>
    <row r="1245" spans="1:6">
      <c r="A1245" s="280" t="s">
        <v>499</v>
      </c>
      <c r="B1245">
        <v>13211205</v>
      </c>
      <c r="C1245" s="39">
        <v>44178</v>
      </c>
      <c r="D1245" s="50">
        <v>0.95833333333333337</v>
      </c>
      <c r="E1245">
        <v>548</v>
      </c>
      <c r="F1245">
        <v>3.9</v>
      </c>
    </row>
    <row r="1246" spans="1:6">
      <c r="A1246" s="280" t="s">
        <v>499</v>
      </c>
      <c r="B1246">
        <v>13211205</v>
      </c>
      <c r="C1246" s="39">
        <v>44178</v>
      </c>
      <c r="D1246" s="50">
        <v>0.96875</v>
      </c>
      <c r="E1246">
        <v>544</v>
      </c>
      <c r="F1246">
        <v>3.9</v>
      </c>
    </row>
    <row r="1247" spans="1:6">
      <c r="A1247" s="280" t="s">
        <v>499</v>
      </c>
      <c r="B1247">
        <v>13211205</v>
      </c>
      <c r="C1247" s="39">
        <v>44178</v>
      </c>
      <c r="D1247" s="50">
        <v>0.97916666666666663</v>
      </c>
      <c r="E1247">
        <v>548</v>
      </c>
      <c r="F1247">
        <v>3.9</v>
      </c>
    </row>
    <row r="1248" spans="1:6">
      <c r="A1248" s="280" t="s">
        <v>499</v>
      </c>
      <c r="B1248">
        <v>13211205</v>
      </c>
      <c r="C1248" s="39">
        <v>44178</v>
      </c>
      <c r="D1248" s="50">
        <v>0.98958333333333337</v>
      </c>
      <c r="E1248">
        <v>544</v>
      </c>
      <c r="F1248">
        <v>3.9</v>
      </c>
    </row>
    <row r="1249" spans="1:6">
      <c r="A1249" s="280" t="s">
        <v>499</v>
      </c>
      <c r="B1249">
        <v>13211205</v>
      </c>
      <c r="C1249" s="39">
        <v>44179</v>
      </c>
      <c r="D1249" s="50">
        <v>0</v>
      </c>
      <c r="E1249">
        <v>544</v>
      </c>
      <c r="F1249">
        <v>3.9</v>
      </c>
    </row>
    <row r="1250" spans="1:6">
      <c r="A1250" s="280" t="s">
        <v>499</v>
      </c>
      <c r="B1250">
        <v>13211205</v>
      </c>
      <c r="C1250" s="39">
        <v>44179</v>
      </c>
      <c r="D1250" s="50">
        <v>1.0416666666666666E-2</v>
      </c>
      <c r="E1250">
        <v>544</v>
      </c>
      <c r="F1250">
        <v>3.9</v>
      </c>
    </row>
    <row r="1251" spans="1:6">
      <c r="A1251" s="280" t="s">
        <v>499</v>
      </c>
      <c r="B1251">
        <v>13211205</v>
      </c>
      <c r="C1251" s="39">
        <v>44179</v>
      </c>
      <c r="D1251" s="50">
        <v>2.0833333333333332E-2</v>
      </c>
      <c r="E1251">
        <v>548</v>
      </c>
      <c r="F1251">
        <v>3.9</v>
      </c>
    </row>
    <row r="1252" spans="1:6">
      <c r="A1252" s="280" t="s">
        <v>499</v>
      </c>
      <c r="B1252">
        <v>13211205</v>
      </c>
      <c r="C1252" s="39">
        <v>44179</v>
      </c>
      <c r="D1252" s="50">
        <v>3.125E-2</v>
      </c>
      <c r="E1252">
        <v>544</v>
      </c>
      <c r="F1252">
        <v>4</v>
      </c>
    </row>
    <row r="1253" spans="1:6">
      <c r="A1253" s="280" t="s">
        <v>499</v>
      </c>
      <c r="B1253">
        <v>13211205</v>
      </c>
      <c r="C1253" s="39">
        <v>44179</v>
      </c>
      <c r="D1253" s="50">
        <v>4.1666666666666664E-2</v>
      </c>
      <c r="E1253">
        <v>544</v>
      </c>
      <c r="F1253">
        <v>4</v>
      </c>
    </row>
    <row r="1254" spans="1:6">
      <c r="A1254" s="280" t="s">
        <v>499</v>
      </c>
      <c r="B1254">
        <v>13211205</v>
      </c>
      <c r="C1254" s="39">
        <v>44179</v>
      </c>
      <c r="D1254" s="50">
        <v>5.2083333333333336E-2</v>
      </c>
      <c r="E1254">
        <v>544</v>
      </c>
      <c r="F1254">
        <v>4</v>
      </c>
    </row>
    <row r="1255" spans="1:6">
      <c r="A1255" s="280" t="s">
        <v>499</v>
      </c>
      <c r="B1255">
        <v>13211205</v>
      </c>
      <c r="C1255" s="39">
        <v>44179</v>
      </c>
      <c r="D1255" s="50">
        <v>6.25E-2</v>
      </c>
      <c r="E1255">
        <v>548</v>
      </c>
      <c r="F1255">
        <v>4</v>
      </c>
    </row>
    <row r="1256" spans="1:6">
      <c r="A1256" s="280" t="s">
        <v>499</v>
      </c>
      <c r="B1256">
        <v>13211205</v>
      </c>
      <c r="C1256" s="39">
        <v>44179</v>
      </c>
      <c r="D1256" s="50">
        <v>7.2916666666666671E-2</v>
      </c>
      <c r="E1256">
        <v>544</v>
      </c>
      <c r="F1256">
        <v>4</v>
      </c>
    </row>
    <row r="1257" spans="1:6">
      <c r="A1257" s="280" t="s">
        <v>499</v>
      </c>
      <c r="B1257">
        <v>13211205</v>
      </c>
      <c r="C1257" s="39">
        <v>44179</v>
      </c>
      <c r="D1257" s="50">
        <v>8.3333333333333329E-2</v>
      </c>
      <c r="E1257">
        <v>548</v>
      </c>
      <c r="F1257">
        <v>4</v>
      </c>
    </row>
    <row r="1258" spans="1:6">
      <c r="A1258" s="280" t="s">
        <v>499</v>
      </c>
      <c r="B1258">
        <v>13211205</v>
      </c>
      <c r="C1258" s="39">
        <v>44179</v>
      </c>
      <c r="D1258" s="50">
        <v>9.375E-2</v>
      </c>
      <c r="E1258">
        <v>544</v>
      </c>
      <c r="F1258">
        <v>4</v>
      </c>
    </row>
    <row r="1259" spans="1:6">
      <c r="A1259" s="280" t="s">
        <v>499</v>
      </c>
      <c r="B1259">
        <v>13211205</v>
      </c>
      <c r="C1259" s="39">
        <v>44179</v>
      </c>
      <c r="D1259" s="50">
        <v>0.10416666666666667</v>
      </c>
      <c r="E1259">
        <v>544</v>
      </c>
      <c r="F1259">
        <v>4.0999999999999996</v>
      </c>
    </row>
    <row r="1260" spans="1:6">
      <c r="A1260" s="280" t="s">
        <v>499</v>
      </c>
      <c r="B1260">
        <v>13211205</v>
      </c>
      <c r="C1260" s="39">
        <v>44179</v>
      </c>
      <c r="D1260" s="50">
        <v>0.11458333333333333</v>
      </c>
      <c r="E1260">
        <v>548</v>
      </c>
      <c r="F1260">
        <v>4.0999999999999996</v>
      </c>
    </row>
    <row r="1261" spans="1:6">
      <c r="A1261" s="280" t="s">
        <v>499</v>
      </c>
      <c r="B1261">
        <v>13211205</v>
      </c>
      <c r="C1261" s="39">
        <v>44179</v>
      </c>
      <c r="D1261" s="50">
        <v>0.125</v>
      </c>
      <c r="E1261">
        <v>544</v>
      </c>
      <c r="F1261">
        <v>4.0999999999999996</v>
      </c>
    </row>
    <row r="1262" spans="1:6">
      <c r="A1262" s="280" t="s">
        <v>499</v>
      </c>
      <c r="B1262">
        <v>13211205</v>
      </c>
      <c r="C1262" s="39">
        <v>44179</v>
      </c>
      <c r="D1262" s="50">
        <v>0.13541666666666666</v>
      </c>
      <c r="E1262">
        <v>544</v>
      </c>
      <c r="F1262">
        <v>4.0999999999999996</v>
      </c>
    </row>
    <row r="1263" spans="1:6">
      <c r="A1263" s="280" t="s">
        <v>499</v>
      </c>
      <c r="B1263">
        <v>13211205</v>
      </c>
      <c r="C1263" s="39">
        <v>44179</v>
      </c>
      <c r="D1263" s="50">
        <v>0.14583333333333334</v>
      </c>
      <c r="E1263">
        <v>544</v>
      </c>
      <c r="F1263">
        <v>4.0999999999999996</v>
      </c>
    </row>
    <row r="1264" spans="1:6">
      <c r="A1264" s="280" t="s">
        <v>499</v>
      </c>
      <c r="B1264">
        <v>13211205</v>
      </c>
      <c r="C1264" s="39">
        <v>44179</v>
      </c>
      <c r="D1264" s="50">
        <v>0.15625</v>
      </c>
      <c r="E1264">
        <v>544</v>
      </c>
      <c r="F1264">
        <v>4.0999999999999996</v>
      </c>
    </row>
    <row r="1265" spans="1:6">
      <c r="A1265" s="280" t="s">
        <v>499</v>
      </c>
      <c r="B1265">
        <v>13211205</v>
      </c>
      <c r="C1265" s="39">
        <v>44179</v>
      </c>
      <c r="D1265" s="50">
        <v>0.16666666666666666</v>
      </c>
      <c r="E1265">
        <v>544</v>
      </c>
      <c r="F1265">
        <v>4.0999999999999996</v>
      </c>
    </row>
    <row r="1266" spans="1:6">
      <c r="A1266" s="280" t="s">
        <v>499</v>
      </c>
      <c r="B1266">
        <v>13211205</v>
      </c>
      <c r="C1266" s="39">
        <v>44179</v>
      </c>
      <c r="D1266" s="50">
        <v>0.17708333333333334</v>
      </c>
      <c r="E1266">
        <v>548</v>
      </c>
      <c r="F1266">
        <v>4.0999999999999996</v>
      </c>
    </row>
    <row r="1267" spans="1:6">
      <c r="A1267" s="280" t="s">
        <v>499</v>
      </c>
      <c r="B1267">
        <v>13211205</v>
      </c>
      <c r="C1267" s="39">
        <v>44179</v>
      </c>
      <c r="D1267" s="50">
        <v>0.1875</v>
      </c>
      <c r="E1267">
        <v>548</v>
      </c>
      <c r="F1267">
        <v>4</v>
      </c>
    </row>
    <row r="1268" spans="1:6">
      <c r="A1268" s="280" t="s">
        <v>499</v>
      </c>
      <c r="B1268">
        <v>13211205</v>
      </c>
      <c r="C1268" s="39">
        <v>44179</v>
      </c>
      <c r="D1268" s="50">
        <v>0.19791666666666666</v>
      </c>
      <c r="E1268">
        <v>544</v>
      </c>
      <c r="F1268">
        <v>4.0999999999999996</v>
      </c>
    </row>
    <row r="1269" spans="1:6">
      <c r="A1269" s="280" t="s">
        <v>499</v>
      </c>
      <c r="B1269">
        <v>13211205</v>
      </c>
      <c r="C1269" s="39">
        <v>44179</v>
      </c>
      <c r="D1269" s="50">
        <v>0.20833333333333334</v>
      </c>
      <c r="E1269">
        <v>544</v>
      </c>
      <c r="F1269">
        <v>4.0999999999999996</v>
      </c>
    </row>
    <row r="1270" spans="1:6">
      <c r="A1270" s="280" t="s">
        <v>499</v>
      </c>
      <c r="B1270">
        <v>13211205</v>
      </c>
      <c r="C1270" s="39">
        <v>44179</v>
      </c>
      <c r="D1270" s="50">
        <v>0.21875</v>
      </c>
      <c r="E1270">
        <v>548</v>
      </c>
      <c r="F1270">
        <v>4.0999999999999996</v>
      </c>
    </row>
    <row r="1271" spans="1:6">
      <c r="A1271" s="280" t="s">
        <v>499</v>
      </c>
      <c r="B1271">
        <v>13211205</v>
      </c>
      <c r="C1271" s="39">
        <v>44179</v>
      </c>
      <c r="D1271" s="50">
        <v>0.22916666666666666</v>
      </c>
      <c r="E1271">
        <v>544</v>
      </c>
      <c r="F1271">
        <v>4.0999999999999996</v>
      </c>
    </row>
    <row r="1272" spans="1:6">
      <c r="A1272" s="280" t="s">
        <v>499</v>
      </c>
      <c r="B1272">
        <v>13211205</v>
      </c>
      <c r="C1272" s="39">
        <v>44179</v>
      </c>
      <c r="D1272" s="50">
        <v>0.23958333333333334</v>
      </c>
      <c r="E1272">
        <v>544</v>
      </c>
      <c r="F1272">
        <v>4.0999999999999996</v>
      </c>
    </row>
    <row r="1273" spans="1:6">
      <c r="A1273" s="280" t="s">
        <v>499</v>
      </c>
      <c r="B1273">
        <v>13211205</v>
      </c>
      <c r="C1273" s="39">
        <v>44179</v>
      </c>
      <c r="D1273" s="50">
        <v>0.25</v>
      </c>
      <c r="E1273">
        <v>544</v>
      </c>
      <c r="F1273">
        <v>4.0999999999999996</v>
      </c>
    </row>
    <row r="1274" spans="1:6">
      <c r="A1274" s="280" t="s">
        <v>499</v>
      </c>
      <c r="B1274">
        <v>13211205</v>
      </c>
      <c r="C1274" s="39">
        <v>44179</v>
      </c>
      <c r="D1274" s="50">
        <v>0.26041666666666669</v>
      </c>
      <c r="E1274">
        <v>544</v>
      </c>
      <c r="F1274">
        <v>4.0999999999999996</v>
      </c>
    </row>
    <row r="1275" spans="1:6">
      <c r="A1275" s="280" t="s">
        <v>499</v>
      </c>
      <c r="B1275">
        <v>13211205</v>
      </c>
      <c r="C1275" s="39">
        <v>44179</v>
      </c>
      <c r="D1275" s="50">
        <v>0.27083333333333331</v>
      </c>
      <c r="E1275">
        <v>548</v>
      </c>
      <c r="F1275">
        <v>4.2</v>
      </c>
    </row>
    <row r="1276" spans="1:6">
      <c r="A1276" s="280" t="s">
        <v>499</v>
      </c>
      <c r="B1276">
        <v>13211205</v>
      </c>
      <c r="C1276" s="39">
        <v>44179</v>
      </c>
      <c r="D1276" s="50">
        <v>0.28125</v>
      </c>
      <c r="E1276">
        <v>548</v>
      </c>
      <c r="F1276">
        <v>4.2</v>
      </c>
    </row>
    <row r="1277" spans="1:6">
      <c r="A1277" s="280" t="s">
        <v>499</v>
      </c>
      <c r="B1277">
        <v>13211205</v>
      </c>
      <c r="C1277" s="39">
        <v>44179</v>
      </c>
      <c r="D1277" s="50">
        <v>0.29166666666666669</v>
      </c>
      <c r="E1277">
        <v>548</v>
      </c>
      <c r="F1277">
        <v>4.0999999999999996</v>
      </c>
    </row>
    <row r="1278" spans="1:6">
      <c r="A1278" s="280" t="s">
        <v>499</v>
      </c>
      <c r="B1278">
        <v>13211205</v>
      </c>
      <c r="C1278" s="39">
        <v>44179</v>
      </c>
      <c r="D1278" s="50">
        <v>0.30208333333333331</v>
      </c>
      <c r="E1278">
        <v>548</v>
      </c>
      <c r="F1278">
        <v>4.0999999999999996</v>
      </c>
    </row>
    <row r="1279" spans="1:6">
      <c r="A1279" s="280" t="s">
        <v>499</v>
      </c>
      <c r="B1279">
        <v>13211205</v>
      </c>
      <c r="C1279" s="39">
        <v>44179</v>
      </c>
      <c r="D1279" s="50">
        <v>0.3125</v>
      </c>
      <c r="E1279">
        <v>548</v>
      </c>
      <c r="F1279">
        <v>4.0999999999999996</v>
      </c>
    </row>
    <row r="1280" spans="1:6">
      <c r="A1280" s="280" t="s">
        <v>499</v>
      </c>
      <c r="B1280">
        <v>13211205</v>
      </c>
      <c r="C1280" s="39">
        <v>44179</v>
      </c>
      <c r="D1280" s="50">
        <v>0.32291666666666669</v>
      </c>
      <c r="E1280">
        <v>548</v>
      </c>
      <c r="F1280">
        <v>4.2</v>
      </c>
    </row>
    <row r="1281" spans="1:6">
      <c r="A1281" s="280" t="s">
        <v>499</v>
      </c>
      <c r="B1281">
        <v>13211205</v>
      </c>
      <c r="C1281" s="39">
        <v>44179</v>
      </c>
      <c r="D1281" s="50">
        <v>0.33333333333333331</v>
      </c>
      <c r="E1281">
        <v>544</v>
      </c>
      <c r="F1281">
        <v>4.0999999999999996</v>
      </c>
    </row>
    <row r="1282" spans="1:6">
      <c r="A1282" s="280" t="s">
        <v>499</v>
      </c>
      <c r="B1282">
        <v>13211205</v>
      </c>
      <c r="C1282" s="39">
        <v>44179</v>
      </c>
      <c r="D1282" s="50">
        <v>0.34375</v>
      </c>
      <c r="E1282">
        <v>544</v>
      </c>
      <c r="F1282">
        <v>4.0999999999999996</v>
      </c>
    </row>
    <row r="1283" spans="1:6">
      <c r="A1283" s="280" t="s">
        <v>499</v>
      </c>
      <c r="B1283">
        <v>13211205</v>
      </c>
      <c r="C1283" s="39">
        <v>44179</v>
      </c>
      <c r="D1283" s="50">
        <v>0.35416666666666669</v>
      </c>
      <c r="E1283">
        <v>544</v>
      </c>
      <c r="F1283">
        <v>4.2</v>
      </c>
    </row>
    <row r="1284" spans="1:6">
      <c r="A1284" s="280" t="s">
        <v>499</v>
      </c>
      <c r="B1284">
        <v>13211205</v>
      </c>
      <c r="C1284" s="39">
        <v>44179</v>
      </c>
      <c r="D1284" s="50">
        <v>0.36458333333333331</v>
      </c>
      <c r="E1284">
        <v>544</v>
      </c>
      <c r="F1284">
        <v>4.2</v>
      </c>
    </row>
    <row r="1285" spans="1:6">
      <c r="A1285" s="280" t="s">
        <v>499</v>
      </c>
      <c r="B1285">
        <v>13211205</v>
      </c>
      <c r="C1285" s="39">
        <v>44179</v>
      </c>
      <c r="D1285" s="50">
        <v>0.375</v>
      </c>
      <c r="E1285">
        <v>540</v>
      </c>
      <c r="F1285">
        <v>4.0999999999999996</v>
      </c>
    </row>
    <row r="1286" spans="1:6">
      <c r="A1286" s="280" t="s">
        <v>499</v>
      </c>
      <c r="B1286">
        <v>13211205</v>
      </c>
      <c r="C1286" s="39">
        <v>44179</v>
      </c>
      <c r="D1286" s="50">
        <v>0.38541666666666669</v>
      </c>
      <c r="E1286">
        <v>544</v>
      </c>
      <c r="F1286">
        <v>4.2</v>
      </c>
    </row>
    <row r="1287" spans="1:6">
      <c r="A1287" s="280" t="s">
        <v>499</v>
      </c>
      <c r="B1287">
        <v>13211205</v>
      </c>
      <c r="C1287" s="39">
        <v>44179</v>
      </c>
      <c r="D1287" s="50">
        <v>0.39583333333333331</v>
      </c>
      <c r="E1287">
        <v>544</v>
      </c>
      <c r="F1287">
        <v>4.0999999999999996</v>
      </c>
    </row>
    <row r="1288" spans="1:6">
      <c r="A1288" s="280" t="s">
        <v>499</v>
      </c>
      <c r="B1288">
        <v>13211205</v>
      </c>
      <c r="C1288" s="39">
        <v>44179</v>
      </c>
      <c r="D1288" s="50">
        <v>0.40625</v>
      </c>
      <c r="E1288">
        <v>540</v>
      </c>
      <c r="F1288">
        <v>4.2</v>
      </c>
    </row>
    <row r="1289" spans="1:6">
      <c r="A1289" s="280" t="s">
        <v>499</v>
      </c>
      <c r="B1289">
        <v>13211205</v>
      </c>
      <c r="C1289" s="39">
        <v>44179</v>
      </c>
      <c r="D1289" s="50">
        <v>0.41666666666666669</v>
      </c>
      <c r="E1289">
        <v>540</v>
      </c>
      <c r="F1289">
        <v>4.2</v>
      </c>
    </row>
    <row r="1290" spans="1:6">
      <c r="A1290" s="280" t="s">
        <v>499</v>
      </c>
      <c r="B1290">
        <v>13211205</v>
      </c>
      <c r="C1290" s="39">
        <v>44179</v>
      </c>
      <c r="D1290" s="50">
        <v>0.42708333333333331</v>
      </c>
      <c r="E1290">
        <v>540</v>
      </c>
      <c r="F1290">
        <v>4.2</v>
      </c>
    </row>
    <row r="1291" spans="1:6">
      <c r="A1291" s="280" t="s">
        <v>499</v>
      </c>
      <c r="B1291">
        <v>13211205</v>
      </c>
      <c r="C1291" s="39">
        <v>44179</v>
      </c>
      <c r="D1291" s="50">
        <v>0.4375</v>
      </c>
      <c r="E1291">
        <v>535</v>
      </c>
      <c r="F1291">
        <v>4.2</v>
      </c>
    </row>
    <row r="1292" spans="1:6">
      <c r="A1292" s="280" t="s">
        <v>499</v>
      </c>
      <c r="B1292">
        <v>13211205</v>
      </c>
      <c r="C1292" s="39">
        <v>44179</v>
      </c>
      <c r="D1292" s="50">
        <v>0.44791666666666669</v>
      </c>
      <c r="E1292">
        <v>535</v>
      </c>
      <c r="F1292">
        <v>4.3</v>
      </c>
    </row>
    <row r="1293" spans="1:6">
      <c r="A1293" s="280" t="s">
        <v>499</v>
      </c>
      <c r="B1293">
        <v>13211205</v>
      </c>
      <c r="C1293" s="39">
        <v>44179</v>
      </c>
      <c r="D1293" s="50">
        <v>0.45833333333333331</v>
      </c>
      <c r="E1293">
        <v>535</v>
      </c>
      <c r="F1293">
        <v>4.2</v>
      </c>
    </row>
    <row r="1294" spans="1:6">
      <c r="A1294" s="280" t="s">
        <v>499</v>
      </c>
      <c r="B1294">
        <v>13211205</v>
      </c>
      <c r="C1294" s="39">
        <v>44179</v>
      </c>
      <c r="D1294" s="50">
        <v>0.46875</v>
      </c>
      <c r="E1294">
        <v>531</v>
      </c>
      <c r="F1294">
        <v>4.3</v>
      </c>
    </row>
    <row r="1295" spans="1:6">
      <c r="A1295" s="280" t="s">
        <v>499</v>
      </c>
      <c r="B1295">
        <v>13211205</v>
      </c>
      <c r="C1295" s="39">
        <v>44179</v>
      </c>
      <c r="D1295" s="50">
        <v>0.47916666666666669</v>
      </c>
      <c r="E1295">
        <v>531</v>
      </c>
      <c r="F1295">
        <v>4.4000000000000004</v>
      </c>
    </row>
    <row r="1296" spans="1:6">
      <c r="A1296" s="280" t="s">
        <v>499</v>
      </c>
      <c r="B1296">
        <v>13211205</v>
      </c>
      <c r="C1296" s="39">
        <v>44179</v>
      </c>
      <c r="D1296" s="50">
        <v>0.48958333333333331</v>
      </c>
      <c r="E1296">
        <v>531</v>
      </c>
      <c r="F1296">
        <v>4.4000000000000004</v>
      </c>
    </row>
    <row r="1297" spans="1:6">
      <c r="A1297" s="280" t="s">
        <v>499</v>
      </c>
      <c r="B1297">
        <v>13211205</v>
      </c>
      <c r="C1297" s="39">
        <v>44179</v>
      </c>
      <c r="D1297" s="50">
        <v>0.5</v>
      </c>
      <c r="E1297">
        <v>531</v>
      </c>
      <c r="F1297">
        <v>4.4000000000000004</v>
      </c>
    </row>
    <row r="1298" spans="1:6">
      <c r="A1298" s="280" t="s">
        <v>499</v>
      </c>
      <c r="B1298">
        <v>13211205</v>
      </c>
      <c r="C1298" s="39">
        <v>44179</v>
      </c>
      <c r="D1298" s="50">
        <v>0.51041666666666663</v>
      </c>
      <c r="E1298">
        <v>527</v>
      </c>
      <c r="F1298">
        <v>4.5</v>
      </c>
    </row>
    <row r="1299" spans="1:6">
      <c r="A1299" s="280" t="s">
        <v>499</v>
      </c>
      <c r="B1299">
        <v>13211205</v>
      </c>
      <c r="C1299" s="39">
        <v>44179</v>
      </c>
      <c r="D1299" s="50">
        <v>0.52083333333333337</v>
      </c>
      <c r="E1299">
        <v>527</v>
      </c>
      <c r="F1299">
        <v>4.5999999999999996</v>
      </c>
    </row>
    <row r="1300" spans="1:6">
      <c r="A1300" s="280" t="s">
        <v>499</v>
      </c>
      <c r="B1300">
        <v>13211205</v>
      </c>
      <c r="C1300" s="39">
        <v>44179</v>
      </c>
      <c r="D1300" s="50">
        <v>0.53125</v>
      </c>
      <c r="E1300">
        <v>527</v>
      </c>
      <c r="F1300">
        <v>4.5999999999999996</v>
      </c>
    </row>
    <row r="1301" spans="1:6">
      <c r="A1301" s="280" t="s">
        <v>499</v>
      </c>
      <c r="B1301">
        <v>13211205</v>
      </c>
      <c r="C1301" s="39">
        <v>44179</v>
      </c>
      <c r="D1301" s="50">
        <v>0.54166666666666663</v>
      </c>
      <c r="E1301">
        <v>527</v>
      </c>
      <c r="F1301">
        <v>4.5999999999999996</v>
      </c>
    </row>
    <row r="1302" spans="1:6">
      <c r="A1302" s="280" t="s">
        <v>499</v>
      </c>
      <c r="B1302">
        <v>13211205</v>
      </c>
      <c r="C1302" s="39">
        <v>44179</v>
      </c>
      <c r="D1302" s="50">
        <v>0.55208333333333337</v>
      </c>
      <c r="E1302">
        <v>523</v>
      </c>
      <c r="F1302">
        <v>4.7</v>
      </c>
    </row>
    <row r="1303" spans="1:6">
      <c r="A1303" s="280" t="s">
        <v>499</v>
      </c>
      <c r="B1303">
        <v>13211205</v>
      </c>
      <c r="C1303" s="39">
        <v>44179</v>
      </c>
      <c r="D1303" s="50">
        <v>0.5625</v>
      </c>
      <c r="E1303">
        <v>523</v>
      </c>
      <c r="F1303">
        <v>4.8</v>
      </c>
    </row>
    <row r="1304" spans="1:6">
      <c r="A1304" s="280" t="s">
        <v>499</v>
      </c>
      <c r="B1304">
        <v>13211205</v>
      </c>
      <c r="C1304" s="39">
        <v>44179</v>
      </c>
      <c r="D1304" s="50">
        <v>0.57291666666666663</v>
      </c>
      <c r="E1304">
        <v>523</v>
      </c>
      <c r="F1304">
        <v>4.9000000000000004</v>
      </c>
    </row>
    <row r="1305" spans="1:6">
      <c r="A1305" s="280" t="s">
        <v>499</v>
      </c>
      <c r="B1305">
        <v>13211205</v>
      </c>
      <c r="C1305" s="39">
        <v>44179</v>
      </c>
      <c r="D1305" s="50">
        <v>0.58333333333333337</v>
      </c>
      <c r="E1305">
        <v>523</v>
      </c>
      <c r="F1305">
        <v>4.9000000000000004</v>
      </c>
    </row>
    <row r="1306" spans="1:6">
      <c r="A1306" s="280" t="s">
        <v>499</v>
      </c>
      <c r="B1306">
        <v>13211205</v>
      </c>
      <c r="C1306" s="39">
        <v>44179</v>
      </c>
      <c r="D1306" s="50">
        <v>0.59375</v>
      </c>
      <c r="E1306">
        <v>523</v>
      </c>
      <c r="F1306">
        <v>5</v>
      </c>
    </row>
    <row r="1307" spans="1:6">
      <c r="A1307" s="280" t="s">
        <v>499</v>
      </c>
      <c r="B1307">
        <v>13211205</v>
      </c>
      <c r="C1307" s="39">
        <v>44179</v>
      </c>
      <c r="D1307" s="50">
        <v>0.60416666666666663</v>
      </c>
      <c r="E1307">
        <v>519</v>
      </c>
      <c r="F1307">
        <v>5</v>
      </c>
    </row>
    <row r="1308" spans="1:6">
      <c r="A1308" s="280" t="s">
        <v>499</v>
      </c>
      <c r="B1308">
        <v>13211205</v>
      </c>
      <c r="C1308" s="39">
        <v>44179</v>
      </c>
      <c r="D1308" s="50">
        <v>0.61458333333333337</v>
      </c>
      <c r="E1308">
        <v>519</v>
      </c>
      <c r="F1308">
        <v>5.0999999999999996</v>
      </c>
    </row>
    <row r="1309" spans="1:6">
      <c r="A1309" s="280" t="s">
        <v>499</v>
      </c>
      <c r="B1309">
        <v>13211205</v>
      </c>
      <c r="C1309" s="39">
        <v>44179</v>
      </c>
      <c r="D1309" s="50">
        <v>0.625</v>
      </c>
      <c r="E1309">
        <v>519</v>
      </c>
      <c r="F1309">
        <v>5.0999999999999996</v>
      </c>
    </row>
    <row r="1310" spans="1:6">
      <c r="A1310" s="280" t="s">
        <v>499</v>
      </c>
      <c r="B1310">
        <v>13211205</v>
      </c>
      <c r="C1310" s="39">
        <v>44179</v>
      </c>
      <c r="D1310" s="50">
        <v>0.63541666666666663</v>
      </c>
      <c r="E1310">
        <v>515</v>
      </c>
      <c r="F1310">
        <v>5.0999999999999996</v>
      </c>
    </row>
    <row r="1311" spans="1:6">
      <c r="A1311" s="280" t="s">
        <v>499</v>
      </c>
      <c r="B1311">
        <v>13211205</v>
      </c>
      <c r="C1311" s="39">
        <v>44179</v>
      </c>
      <c r="D1311" s="50">
        <v>0.64583333333333337</v>
      </c>
      <c r="E1311">
        <v>519</v>
      </c>
      <c r="F1311">
        <v>5.0999999999999996</v>
      </c>
    </row>
    <row r="1312" spans="1:6">
      <c r="A1312" s="280" t="s">
        <v>499</v>
      </c>
      <c r="B1312">
        <v>13211205</v>
      </c>
      <c r="C1312" s="39">
        <v>44179</v>
      </c>
      <c r="D1312" s="50">
        <v>0.65625</v>
      </c>
      <c r="E1312">
        <v>515</v>
      </c>
      <c r="F1312">
        <v>5.2</v>
      </c>
    </row>
    <row r="1313" spans="1:6">
      <c r="A1313" s="280" t="s">
        <v>499</v>
      </c>
      <c r="B1313">
        <v>13211205</v>
      </c>
      <c r="C1313" s="39">
        <v>44179</v>
      </c>
      <c r="D1313" s="50">
        <v>0.66666666666666663</v>
      </c>
      <c r="E1313">
        <v>515</v>
      </c>
      <c r="F1313">
        <v>5.2</v>
      </c>
    </row>
    <row r="1314" spans="1:6">
      <c r="A1314" s="280" t="s">
        <v>499</v>
      </c>
      <c r="B1314">
        <v>13211205</v>
      </c>
      <c r="C1314" s="39">
        <v>44179</v>
      </c>
      <c r="D1314" s="50">
        <v>0.67708333333333337</v>
      </c>
      <c r="E1314">
        <v>515</v>
      </c>
      <c r="F1314">
        <v>5.2</v>
      </c>
    </row>
    <row r="1315" spans="1:6">
      <c r="A1315" s="280" t="s">
        <v>499</v>
      </c>
      <c r="B1315">
        <v>13211205</v>
      </c>
      <c r="C1315" s="39">
        <v>44179</v>
      </c>
      <c r="D1315" s="50">
        <v>0.6875</v>
      </c>
      <c r="E1315">
        <v>511</v>
      </c>
      <c r="F1315">
        <v>5.3</v>
      </c>
    </row>
    <row r="1316" spans="1:6">
      <c r="A1316" s="280" t="s">
        <v>499</v>
      </c>
      <c r="B1316">
        <v>13211205</v>
      </c>
      <c r="C1316" s="39">
        <v>44179</v>
      </c>
      <c r="D1316" s="50">
        <v>0.69791666666666663</v>
      </c>
      <c r="E1316">
        <v>515</v>
      </c>
      <c r="F1316">
        <v>5.3</v>
      </c>
    </row>
    <row r="1317" spans="1:6">
      <c r="A1317" s="280" t="s">
        <v>499</v>
      </c>
      <c r="B1317">
        <v>13211205</v>
      </c>
      <c r="C1317" s="39">
        <v>44179</v>
      </c>
      <c r="D1317" s="50">
        <v>0.70833333333333337</v>
      </c>
      <c r="E1317">
        <v>515</v>
      </c>
      <c r="F1317">
        <v>5.3</v>
      </c>
    </row>
    <row r="1318" spans="1:6">
      <c r="A1318" s="280" t="s">
        <v>499</v>
      </c>
      <c r="B1318">
        <v>13211205</v>
      </c>
      <c r="C1318" s="39">
        <v>44179</v>
      </c>
      <c r="D1318" s="50">
        <v>0.71875</v>
      </c>
      <c r="E1318">
        <v>515</v>
      </c>
      <c r="F1318">
        <v>5.3</v>
      </c>
    </row>
    <row r="1319" spans="1:6">
      <c r="A1319" s="280" t="s">
        <v>499</v>
      </c>
      <c r="B1319">
        <v>13211205</v>
      </c>
      <c r="C1319" s="39">
        <v>44179</v>
      </c>
      <c r="D1319" s="50">
        <v>0.72916666666666663</v>
      </c>
      <c r="E1319">
        <v>515</v>
      </c>
      <c r="F1319">
        <v>5.3</v>
      </c>
    </row>
    <row r="1320" spans="1:6">
      <c r="A1320" s="280" t="s">
        <v>499</v>
      </c>
      <c r="B1320">
        <v>13211205</v>
      </c>
      <c r="C1320" s="39">
        <v>44179</v>
      </c>
      <c r="D1320" s="50">
        <v>0.73958333333333337</v>
      </c>
      <c r="E1320">
        <v>515</v>
      </c>
      <c r="F1320">
        <v>5.3</v>
      </c>
    </row>
    <row r="1321" spans="1:6">
      <c r="A1321" s="280" t="s">
        <v>499</v>
      </c>
      <c r="B1321">
        <v>13211205</v>
      </c>
      <c r="C1321" s="39">
        <v>44179</v>
      </c>
      <c r="D1321" s="50">
        <v>0.75</v>
      </c>
      <c r="E1321">
        <v>515</v>
      </c>
      <c r="F1321">
        <v>5.4</v>
      </c>
    </row>
    <row r="1322" spans="1:6">
      <c r="A1322" s="280" t="s">
        <v>499</v>
      </c>
      <c r="B1322">
        <v>13211205</v>
      </c>
      <c r="C1322" s="39">
        <v>44179</v>
      </c>
      <c r="D1322" s="50">
        <v>0.76041666666666663</v>
      </c>
      <c r="E1322">
        <v>519</v>
      </c>
      <c r="F1322">
        <v>5.3</v>
      </c>
    </row>
    <row r="1323" spans="1:6">
      <c r="A1323" s="280" t="s">
        <v>499</v>
      </c>
      <c r="B1323">
        <v>13211205</v>
      </c>
      <c r="C1323" s="39">
        <v>44179</v>
      </c>
      <c r="D1323" s="50">
        <v>0.77083333333333337</v>
      </c>
      <c r="E1323">
        <v>519</v>
      </c>
      <c r="F1323">
        <v>5.3</v>
      </c>
    </row>
    <row r="1324" spans="1:6">
      <c r="A1324" s="280" t="s">
        <v>499</v>
      </c>
      <c r="B1324">
        <v>13211205</v>
      </c>
      <c r="C1324" s="39">
        <v>44179</v>
      </c>
      <c r="D1324" s="50">
        <v>0.78125</v>
      </c>
      <c r="E1324">
        <v>523</v>
      </c>
      <c r="F1324">
        <v>5.3</v>
      </c>
    </row>
    <row r="1325" spans="1:6">
      <c r="A1325" s="280" t="s">
        <v>499</v>
      </c>
      <c r="B1325">
        <v>13211205</v>
      </c>
      <c r="C1325" s="39">
        <v>44179</v>
      </c>
      <c r="D1325" s="50">
        <v>0.79166666666666663</v>
      </c>
      <c r="E1325">
        <v>523</v>
      </c>
      <c r="F1325">
        <v>5.3</v>
      </c>
    </row>
    <row r="1326" spans="1:6">
      <c r="A1326" s="280" t="s">
        <v>499</v>
      </c>
      <c r="B1326">
        <v>13211205</v>
      </c>
      <c r="C1326" s="39">
        <v>44179</v>
      </c>
      <c r="D1326" s="50">
        <v>0.80208333333333337</v>
      </c>
      <c r="E1326">
        <v>523</v>
      </c>
      <c r="F1326">
        <v>5.3</v>
      </c>
    </row>
    <row r="1327" spans="1:6">
      <c r="A1327" s="280" t="s">
        <v>499</v>
      </c>
      <c r="B1327">
        <v>13211205</v>
      </c>
      <c r="C1327" s="39">
        <v>44179</v>
      </c>
      <c r="D1327" s="50">
        <v>0.8125</v>
      </c>
      <c r="E1327">
        <v>523</v>
      </c>
      <c r="F1327">
        <v>5.2</v>
      </c>
    </row>
    <row r="1328" spans="1:6">
      <c r="A1328" s="280" t="s">
        <v>499</v>
      </c>
      <c r="B1328">
        <v>13211205</v>
      </c>
      <c r="C1328" s="39">
        <v>44179</v>
      </c>
      <c r="D1328" s="50">
        <v>0.82291666666666663</v>
      </c>
      <c r="E1328">
        <v>527</v>
      </c>
      <c r="F1328">
        <v>5.2</v>
      </c>
    </row>
    <row r="1329" spans="1:6">
      <c r="A1329" s="280" t="s">
        <v>499</v>
      </c>
      <c r="B1329">
        <v>13211205</v>
      </c>
      <c r="C1329" s="39">
        <v>44179</v>
      </c>
      <c r="D1329" s="50">
        <v>0.83333333333333337</v>
      </c>
      <c r="E1329">
        <v>527</v>
      </c>
      <c r="F1329">
        <v>5.2</v>
      </c>
    </row>
    <row r="1330" spans="1:6">
      <c r="A1330" s="280" t="s">
        <v>499</v>
      </c>
      <c r="B1330">
        <v>13211205</v>
      </c>
      <c r="C1330" s="39">
        <v>44179</v>
      </c>
      <c r="D1330" s="50">
        <v>0.84375</v>
      </c>
      <c r="E1330">
        <v>531</v>
      </c>
      <c r="F1330">
        <v>5.2</v>
      </c>
    </row>
    <row r="1331" spans="1:6">
      <c r="A1331" s="280" t="s">
        <v>499</v>
      </c>
      <c r="B1331">
        <v>13211205</v>
      </c>
      <c r="C1331" s="39">
        <v>44179</v>
      </c>
      <c r="D1331" s="50">
        <v>0.85416666666666663</v>
      </c>
      <c r="E1331">
        <v>531</v>
      </c>
      <c r="F1331">
        <v>5.2</v>
      </c>
    </row>
    <row r="1332" spans="1:6">
      <c r="A1332" s="280" t="s">
        <v>499</v>
      </c>
      <c r="B1332">
        <v>13211205</v>
      </c>
      <c r="C1332" s="39">
        <v>44179</v>
      </c>
      <c r="D1332" s="50">
        <v>0.86458333333333337</v>
      </c>
      <c r="E1332">
        <v>531</v>
      </c>
      <c r="F1332">
        <v>5.2</v>
      </c>
    </row>
    <row r="1333" spans="1:6">
      <c r="A1333" s="280" t="s">
        <v>499</v>
      </c>
      <c r="B1333">
        <v>13211205</v>
      </c>
      <c r="C1333" s="39">
        <v>44179</v>
      </c>
      <c r="D1333" s="50">
        <v>0.875</v>
      </c>
      <c r="E1333">
        <v>531</v>
      </c>
      <c r="F1333">
        <v>5.0999999999999996</v>
      </c>
    </row>
    <row r="1334" spans="1:6">
      <c r="A1334" s="280" t="s">
        <v>499</v>
      </c>
      <c r="B1334">
        <v>13211205</v>
      </c>
      <c r="C1334" s="39">
        <v>44179</v>
      </c>
      <c r="D1334" s="50">
        <v>0.88541666666666663</v>
      </c>
      <c r="E1334">
        <v>535</v>
      </c>
      <c r="F1334">
        <v>5.0999999999999996</v>
      </c>
    </row>
    <row r="1335" spans="1:6">
      <c r="A1335" s="280" t="s">
        <v>499</v>
      </c>
      <c r="B1335">
        <v>13211205</v>
      </c>
      <c r="C1335" s="39">
        <v>44179</v>
      </c>
      <c r="D1335" s="50">
        <v>0.89583333333333337</v>
      </c>
      <c r="E1335">
        <v>531</v>
      </c>
      <c r="F1335">
        <v>5.0999999999999996</v>
      </c>
    </row>
    <row r="1336" spans="1:6">
      <c r="A1336" s="280" t="s">
        <v>499</v>
      </c>
      <c r="B1336">
        <v>13211205</v>
      </c>
      <c r="C1336" s="39">
        <v>44179</v>
      </c>
      <c r="D1336" s="50">
        <v>0.90625</v>
      </c>
      <c r="E1336">
        <v>535</v>
      </c>
      <c r="F1336">
        <v>5.0999999999999996</v>
      </c>
    </row>
    <row r="1337" spans="1:6">
      <c r="A1337" s="280" t="s">
        <v>499</v>
      </c>
      <c r="B1337">
        <v>13211205</v>
      </c>
      <c r="C1337" s="39">
        <v>44179</v>
      </c>
      <c r="D1337" s="50">
        <v>0.91666666666666663</v>
      </c>
      <c r="E1337">
        <v>531</v>
      </c>
      <c r="F1337">
        <v>5.0999999999999996</v>
      </c>
    </row>
    <row r="1338" spans="1:6">
      <c r="A1338" s="280" t="s">
        <v>499</v>
      </c>
      <c r="B1338">
        <v>13211205</v>
      </c>
      <c r="C1338" s="39">
        <v>44179</v>
      </c>
      <c r="D1338" s="50">
        <v>0.92708333333333337</v>
      </c>
      <c r="E1338">
        <v>535</v>
      </c>
      <c r="F1338">
        <v>5</v>
      </c>
    </row>
    <row r="1339" spans="1:6">
      <c r="A1339" s="280" t="s">
        <v>499</v>
      </c>
      <c r="B1339">
        <v>13211205</v>
      </c>
      <c r="C1339" s="39">
        <v>44179</v>
      </c>
      <c r="D1339" s="50">
        <v>0.9375</v>
      </c>
      <c r="E1339">
        <v>535</v>
      </c>
      <c r="F1339">
        <v>5</v>
      </c>
    </row>
    <row r="1340" spans="1:6">
      <c r="A1340" s="280" t="s">
        <v>499</v>
      </c>
      <c r="B1340">
        <v>13211205</v>
      </c>
      <c r="C1340" s="39">
        <v>44179</v>
      </c>
      <c r="D1340" s="50">
        <v>0.94791666666666663</v>
      </c>
      <c r="E1340">
        <v>535</v>
      </c>
      <c r="F1340">
        <v>5</v>
      </c>
    </row>
    <row r="1341" spans="1:6">
      <c r="A1341" s="280" t="s">
        <v>499</v>
      </c>
      <c r="B1341">
        <v>13211205</v>
      </c>
      <c r="C1341" s="39">
        <v>44179</v>
      </c>
      <c r="D1341" s="50">
        <v>0.95833333333333337</v>
      </c>
      <c r="E1341">
        <v>535</v>
      </c>
      <c r="F1341">
        <v>5</v>
      </c>
    </row>
    <row r="1342" spans="1:6">
      <c r="A1342" s="280" t="s">
        <v>499</v>
      </c>
      <c r="B1342">
        <v>13211205</v>
      </c>
      <c r="C1342" s="39">
        <v>44179</v>
      </c>
      <c r="D1342" s="50">
        <v>0.96875</v>
      </c>
      <c r="E1342">
        <v>535</v>
      </c>
      <c r="F1342">
        <v>4.9000000000000004</v>
      </c>
    </row>
    <row r="1343" spans="1:6">
      <c r="A1343" s="280" t="s">
        <v>499</v>
      </c>
      <c r="B1343">
        <v>13211205</v>
      </c>
      <c r="C1343" s="39">
        <v>44179</v>
      </c>
      <c r="D1343" s="50">
        <v>0.97916666666666663</v>
      </c>
      <c r="E1343">
        <v>535</v>
      </c>
      <c r="F1343">
        <v>4.9000000000000004</v>
      </c>
    </row>
    <row r="1344" spans="1:6">
      <c r="A1344" s="280" t="s">
        <v>499</v>
      </c>
      <c r="B1344">
        <v>13211205</v>
      </c>
      <c r="C1344" s="39">
        <v>44179</v>
      </c>
      <c r="D1344" s="50">
        <v>0.98958333333333337</v>
      </c>
      <c r="E1344">
        <v>535</v>
      </c>
      <c r="F1344">
        <v>5</v>
      </c>
    </row>
    <row r="1345" spans="1:6">
      <c r="A1345" s="280" t="s">
        <v>499</v>
      </c>
      <c r="B1345">
        <v>13211205</v>
      </c>
      <c r="C1345" s="39">
        <v>44180</v>
      </c>
      <c r="D1345" s="50">
        <v>0</v>
      </c>
      <c r="E1345">
        <v>535</v>
      </c>
      <c r="F1345">
        <v>4.9000000000000004</v>
      </c>
    </row>
    <row r="1346" spans="1:6">
      <c r="A1346" s="280" t="s">
        <v>499</v>
      </c>
      <c r="B1346">
        <v>13211205</v>
      </c>
      <c r="C1346" s="39">
        <v>44180</v>
      </c>
      <c r="D1346" s="50">
        <v>1.0416666666666666E-2</v>
      </c>
      <c r="E1346">
        <v>535</v>
      </c>
      <c r="F1346">
        <v>5</v>
      </c>
    </row>
    <row r="1347" spans="1:6">
      <c r="A1347" s="280" t="s">
        <v>499</v>
      </c>
      <c r="B1347">
        <v>13211205</v>
      </c>
      <c r="C1347" s="39">
        <v>44180</v>
      </c>
      <c r="D1347" s="50">
        <v>2.0833333333333332E-2</v>
      </c>
      <c r="E1347">
        <v>535</v>
      </c>
      <c r="F1347">
        <v>5</v>
      </c>
    </row>
    <row r="1348" spans="1:6">
      <c r="A1348" s="280" t="s">
        <v>499</v>
      </c>
      <c r="B1348">
        <v>13211205</v>
      </c>
      <c r="C1348" s="39">
        <v>44180</v>
      </c>
      <c r="D1348" s="50">
        <v>3.125E-2</v>
      </c>
      <c r="E1348">
        <v>540</v>
      </c>
      <c r="F1348">
        <v>4.9000000000000004</v>
      </c>
    </row>
    <row r="1349" spans="1:6">
      <c r="A1349" s="280" t="s">
        <v>499</v>
      </c>
      <c r="B1349">
        <v>13211205</v>
      </c>
      <c r="C1349" s="39">
        <v>44180</v>
      </c>
      <c r="D1349" s="50">
        <v>4.1666666666666664E-2</v>
      </c>
      <c r="E1349">
        <v>535</v>
      </c>
      <c r="F1349">
        <v>4.9000000000000004</v>
      </c>
    </row>
    <row r="1350" spans="1:6">
      <c r="A1350" s="280" t="s">
        <v>499</v>
      </c>
      <c r="B1350">
        <v>13211205</v>
      </c>
      <c r="C1350" s="39">
        <v>44180</v>
      </c>
      <c r="D1350" s="50">
        <v>5.2083333333333336E-2</v>
      </c>
      <c r="E1350">
        <v>535</v>
      </c>
      <c r="F1350">
        <v>4.9000000000000004</v>
      </c>
    </row>
    <row r="1351" spans="1:6">
      <c r="A1351" s="280" t="s">
        <v>499</v>
      </c>
      <c r="B1351">
        <v>13211205</v>
      </c>
      <c r="C1351" s="39">
        <v>44180</v>
      </c>
      <c r="D1351" s="50">
        <v>6.25E-2</v>
      </c>
      <c r="E1351">
        <v>535</v>
      </c>
      <c r="F1351">
        <v>4.9000000000000004</v>
      </c>
    </row>
    <row r="1352" spans="1:6">
      <c r="A1352" s="280" t="s">
        <v>499</v>
      </c>
      <c r="B1352">
        <v>13211205</v>
      </c>
      <c r="C1352" s="39">
        <v>44180</v>
      </c>
      <c r="D1352" s="50">
        <v>7.2916666666666671E-2</v>
      </c>
      <c r="E1352">
        <v>535</v>
      </c>
      <c r="F1352">
        <v>4.9000000000000004</v>
      </c>
    </row>
    <row r="1353" spans="1:6">
      <c r="A1353" s="280" t="s">
        <v>499</v>
      </c>
      <c r="B1353">
        <v>13211205</v>
      </c>
      <c r="C1353" s="39">
        <v>44180</v>
      </c>
      <c r="D1353" s="50">
        <v>8.3333333333333329E-2</v>
      </c>
      <c r="E1353">
        <v>535</v>
      </c>
      <c r="F1353">
        <v>4.9000000000000004</v>
      </c>
    </row>
    <row r="1354" spans="1:6">
      <c r="A1354" s="280" t="s">
        <v>499</v>
      </c>
      <c r="B1354">
        <v>13211205</v>
      </c>
      <c r="C1354" s="39">
        <v>44180</v>
      </c>
      <c r="D1354" s="50">
        <v>9.375E-2</v>
      </c>
      <c r="E1354">
        <v>535</v>
      </c>
      <c r="F1354">
        <v>4.9000000000000004</v>
      </c>
    </row>
    <row r="1355" spans="1:6">
      <c r="A1355" s="280" t="s">
        <v>499</v>
      </c>
      <c r="B1355">
        <v>13211205</v>
      </c>
      <c r="C1355" s="39">
        <v>44180</v>
      </c>
      <c r="D1355" s="50">
        <v>0.10416666666666667</v>
      </c>
      <c r="E1355">
        <v>535</v>
      </c>
      <c r="F1355">
        <v>4.9000000000000004</v>
      </c>
    </row>
    <row r="1356" spans="1:6">
      <c r="A1356" s="280" t="s">
        <v>499</v>
      </c>
      <c r="B1356">
        <v>13211205</v>
      </c>
      <c r="C1356" s="39">
        <v>44180</v>
      </c>
      <c r="D1356" s="50">
        <v>0.11458333333333333</v>
      </c>
      <c r="E1356">
        <v>535</v>
      </c>
      <c r="F1356">
        <v>4.8</v>
      </c>
    </row>
    <row r="1357" spans="1:6">
      <c r="A1357" s="280" t="s">
        <v>499</v>
      </c>
      <c r="B1357">
        <v>13211205</v>
      </c>
      <c r="C1357" s="39">
        <v>44180</v>
      </c>
      <c r="D1357" s="50">
        <v>0.125</v>
      </c>
      <c r="E1357">
        <v>535</v>
      </c>
      <c r="F1357">
        <v>4.8</v>
      </c>
    </row>
    <row r="1358" spans="1:6">
      <c r="A1358" s="280" t="s">
        <v>499</v>
      </c>
      <c r="B1358">
        <v>13211205</v>
      </c>
      <c r="C1358" s="39">
        <v>44180</v>
      </c>
      <c r="D1358" s="50">
        <v>0.13541666666666666</v>
      </c>
      <c r="E1358">
        <v>535</v>
      </c>
      <c r="F1358">
        <v>4.8</v>
      </c>
    </row>
    <row r="1359" spans="1:6">
      <c r="A1359" s="280" t="s">
        <v>499</v>
      </c>
      <c r="B1359">
        <v>13211205</v>
      </c>
      <c r="C1359" s="39">
        <v>44180</v>
      </c>
      <c r="D1359" s="50">
        <v>0.14583333333333334</v>
      </c>
      <c r="E1359">
        <v>535</v>
      </c>
      <c r="F1359">
        <v>4.7</v>
      </c>
    </row>
    <row r="1360" spans="1:6">
      <c r="A1360" s="280" t="s">
        <v>499</v>
      </c>
      <c r="B1360">
        <v>13211205</v>
      </c>
      <c r="C1360" s="39">
        <v>44180</v>
      </c>
      <c r="D1360" s="50">
        <v>0.15625</v>
      </c>
      <c r="E1360">
        <v>535</v>
      </c>
      <c r="F1360">
        <v>4.8</v>
      </c>
    </row>
    <row r="1361" spans="1:6">
      <c r="A1361" s="280" t="s">
        <v>499</v>
      </c>
      <c r="B1361">
        <v>13211205</v>
      </c>
      <c r="C1361" s="39">
        <v>44180</v>
      </c>
      <c r="D1361" s="50">
        <v>0.16666666666666666</v>
      </c>
      <c r="E1361">
        <v>535</v>
      </c>
      <c r="F1361">
        <v>4.8</v>
      </c>
    </row>
    <row r="1362" spans="1:6">
      <c r="A1362" s="280" t="s">
        <v>499</v>
      </c>
      <c r="B1362">
        <v>13211205</v>
      </c>
      <c r="C1362" s="39">
        <v>44180</v>
      </c>
      <c r="D1362" s="50">
        <v>0.17708333333333334</v>
      </c>
      <c r="E1362">
        <v>535</v>
      </c>
      <c r="F1362">
        <v>4.7</v>
      </c>
    </row>
    <row r="1363" spans="1:6">
      <c r="A1363" s="280" t="s">
        <v>499</v>
      </c>
      <c r="B1363">
        <v>13211205</v>
      </c>
      <c r="C1363" s="39">
        <v>44180</v>
      </c>
      <c r="D1363" s="50">
        <v>0.1875</v>
      </c>
      <c r="E1363">
        <v>535</v>
      </c>
      <c r="F1363">
        <v>4.7</v>
      </c>
    </row>
    <row r="1364" spans="1:6">
      <c r="A1364" s="280" t="s">
        <v>499</v>
      </c>
      <c r="B1364">
        <v>13211205</v>
      </c>
      <c r="C1364" s="39">
        <v>44180</v>
      </c>
      <c r="D1364" s="50">
        <v>0.19791666666666666</v>
      </c>
      <c r="E1364">
        <v>535</v>
      </c>
      <c r="F1364">
        <v>4.7</v>
      </c>
    </row>
    <row r="1365" spans="1:6">
      <c r="A1365" s="280" t="s">
        <v>499</v>
      </c>
      <c r="B1365">
        <v>13211205</v>
      </c>
      <c r="C1365" s="39">
        <v>44180</v>
      </c>
      <c r="D1365" s="50">
        <v>0.20833333333333334</v>
      </c>
      <c r="E1365">
        <v>535</v>
      </c>
      <c r="F1365">
        <v>4.7</v>
      </c>
    </row>
    <row r="1366" spans="1:6">
      <c r="A1366" s="280" t="s">
        <v>499</v>
      </c>
      <c r="B1366">
        <v>13211205</v>
      </c>
      <c r="C1366" s="39">
        <v>44180</v>
      </c>
      <c r="D1366" s="50">
        <v>0.21875</v>
      </c>
      <c r="E1366">
        <v>535</v>
      </c>
      <c r="F1366">
        <v>4.5999999999999996</v>
      </c>
    </row>
    <row r="1367" spans="1:6">
      <c r="A1367" s="280" t="s">
        <v>499</v>
      </c>
      <c r="B1367">
        <v>13211205</v>
      </c>
      <c r="C1367" s="39">
        <v>44180</v>
      </c>
      <c r="D1367" s="50">
        <v>0.22916666666666666</v>
      </c>
      <c r="E1367">
        <v>540</v>
      </c>
      <c r="F1367">
        <v>4.5</v>
      </c>
    </row>
    <row r="1368" spans="1:6">
      <c r="A1368" s="280" t="s">
        <v>499</v>
      </c>
      <c r="B1368">
        <v>13211205</v>
      </c>
      <c r="C1368" s="39">
        <v>44180</v>
      </c>
      <c r="D1368" s="50">
        <v>0.23958333333333334</v>
      </c>
      <c r="E1368">
        <v>535</v>
      </c>
      <c r="F1368">
        <v>4.5</v>
      </c>
    </row>
    <row r="1369" spans="1:6">
      <c r="A1369" s="280" t="s">
        <v>499</v>
      </c>
      <c r="B1369">
        <v>13211205</v>
      </c>
      <c r="C1369" s="39">
        <v>44180</v>
      </c>
      <c r="D1369" s="50">
        <v>0.25</v>
      </c>
      <c r="E1369">
        <v>535</v>
      </c>
      <c r="F1369">
        <v>4.5999999999999996</v>
      </c>
    </row>
    <row r="1370" spans="1:6">
      <c r="A1370" s="280" t="s">
        <v>499</v>
      </c>
      <c r="B1370">
        <v>13211205</v>
      </c>
      <c r="C1370" s="39">
        <v>44180</v>
      </c>
      <c r="D1370" s="50">
        <v>0.26041666666666669</v>
      </c>
      <c r="E1370">
        <v>540</v>
      </c>
      <c r="F1370">
        <v>4.4000000000000004</v>
      </c>
    </row>
    <row r="1371" spans="1:6">
      <c r="A1371" s="280" t="s">
        <v>499</v>
      </c>
      <c r="B1371">
        <v>13211205</v>
      </c>
      <c r="C1371" s="39">
        <v>44180</v>
      </c>
      <c r="D1371" s="50">
        <v>0.27083333333333331</v>
      </c>
      <c r="E1371">
        <v>540</v>
      </c>
      <c r="F1371">
        <v>4.4000000000000004</v>
      </c>
    </row>
    <row r="1372" spans="1:6">
      <c r="A1372" s="280" t="s">
        <v>499</v>
      </c>
      <c r="B1372">
        <v>13211205</v>
      </c>
      <c r="C1372" s="39">
        <v>44180</v>
      </c>
      <c r="D1372" s="50">
        <v>0.28125</v>
      </c>
      <c r="E1372">
        <v>540</v>
      </c>
      <c r="F1372">
        <v>4.4000000000000004</v>
      </c>
    </row>
    <row r="1373" spans="1:6">
      <c r="A1373" s="280" t="s">
        <v>499</v>
      </c>
      <c r="B1373">
        <v>13211205</v>
      </c>
      <c r="C1373" s="39">
        <v>44180</v>
      </c>
      <c r="D1373" s="50">
        <v>0.29166666666666669</v>
      </c>
      <c r="E1373">
        <v>535</v>
      </c>
      <c r="F1373">
        <v>4.4000000000000004</v>
      </c>
    </row>
    <row r="1374" spans="1:6">
      <c r="A1374" s="280" t="s">
        <v>499</v>
      </c>
      <c r="B1374">
        <v>13211205</v>
      </c>
      <c r="C1374" s="39">
        <v>44180</v>
      </c>
      <c r="D1374" s="50">
        <v>0.30208333333333331</v>
      </c>
      <c r="E1374">
        <v>540</v>
      </c>
      <c r="F1374">
        <v>4.3</v>
      </c>
    </row>
    <row r="1375" spans="1:6">
      <c r="A1375" s="280" t="s">
        <v>499</v>
      </c>
      <c r="B1375">
        <v>13211205</v>
      </c>
      <c r="C1375" s="39">
        <v>44180</v>
      </c>
      <c r="D1375" s="50">
        <v>0.3125</v>
      </c>
      <c r="E1375">
        <v>540</v>
      </c>
      <c r="F1375">
        <v>4.3</v>
      </c>
    </row>
    <row r="1376" spans="1:6">
      <c r="A1376" s="280" t="s">
        <v>499</v>
      </c>
      <c r="B1376">
        <v>13211205</v>
      </c>
      <c r="C1376" s="39">
        <v>44180</v>
      </c>
      <c r="D1376" s="50">
        <v>0.32291666666666669</v>
      </c>
      <c r="E1376">
        <v>540</v>
      </c>
      <c r="F1376">
        <v>4.3</v>
      </c>
    </row>
    <row r="1377" spans="1:6">
      <c r="A1377" s="280" t="s">
        <v>499</v>
      </c>
      <c r="B1377">
        <v>13211205</v>
      </c>
      <c r="C1377" s="39">
        <v>44180</v>
      </c>
      <c r="D1377" s="50">
        <v>0.33333333333333331</v>
      </c>
      <c r="E1377">
        <v>540</v>
      </c>
      <c r="F1377">
        <v>4.2</v>
      </c>
    </row>
    <row r="1378" spans="1:6">
      <c r="A1378" s="280" t="s">
        <v>499</v>
      </c>
      <c r="B1378">
        <v>13211205</v>
      </c>
      <c r="C1378" s="39">
        <v>44180</v>
      </c>
      <c r="D1378" s="50">
        <v>0.34375</v>
      </c>
      <c r="E1378">
        <v>540</v>
      </c>
      <c r="F1378">
        <v>4.2</v>
      </c>
    </row>
    <row r="1379" spans="1:6">
      <c r="A1379" s="280" t="s">
        <v>499</v>
      </c>
      <c r="B1379">
        <v>13211205</v>
      </c>
      <c r="C1379" s="39">
        <v>44180</v>
      </c>
      <c r="D1379" s="50">
        <v>0.35416666666666669</v>
      </c>
      <c r="E1379">
        <v>540</v>
      </c>
      <c r="F1379">
        <v>4.2</v>
      </c>
    </row>
    <row r="1380" spans="1:6">
      <c r="A1380" s="280" t="s">
        <v>499</v>
      </c>
      <c r="B1380">
        <v>13211205</v>
      </c>
      <c r="C1380" s="39">
        <v>44180</v>
      </c>
      <c r="D1380" s="50">
        <v>0.36458333333333331</v>
      </c>
      <c r="E1380">
        <v>540</v>
      </c>
      <c r="F1380">
        <v>4.2</v>
      </c>
    </row>
    <row r="1381" spans="1:6">
      <c r="A1381" s="280" t="s">
        <v>499</v>
      </c>
      <c r="B1381">
        <v>13211205</v>
      </c>
      <c r="C1381" s="39">
        <v>44180</v>
      </c>
      <c r="D1381" s="50">
        <v>0.375</v>
      </c>
      <c r="E1381">
        <v>540</v>
      </c>
      <c r="F1381">
        <v>4.2</v>
      </c>
    </row>
    <row r="1382" spans="1:6">
      <c r="A1382" s="280" t="s">
        <v>499</v>
      </c>
      <c r="B1382">
        <v>13211205</v>
      </c>
      <c r="C1382" s="39">
        <v>44180</v>
      </c>
      <c r="D1382" s="50">
        <v>0.38541666666666669</v>
      </c>
      <c r="E1382">
        <v>540</v>
      </c>
      <c r="F1382">
        <v>4.2</v>
      </c>
    </row>
    <row r="1383" spans="1:6">
      <c r="A1383" s="280" t="s">
        <v>499</v>
      </c>
      <c r="B1383">
        <v>13211205</v>
      </c>
      <c r="C1383" s="39">
        <v>44180</v>
      </c>
      <c r="D1383" s="50">
        <v>0.39583333333333331</v>
      </c>
      <c r="E1383">
        <v>540</v>
      </c>
      <c r="F1383">
        <v>4.3</v>
      </c>
    </row>
    <row r="1384" spans="1:6">
      <c r="A1384" s="280" t="s">
        <v>499</v>
      </c>
      <c r="B1384">
        <v>13211205</v>
      </c>
      <c r="C1384" s="39">
        <v>44180</v>
      </c>
      <c r="D1384" s="50">
        <v>0.40625</v>
      </c>
      <c r="E1384">
        <v>535</v>
      </c>
      <c r="F1384">
        <v>4.2</v>
      </c>
    </row>
    <row r="1385" spans="1:6">
      <c r="A1385" s="280" t="s">
        <v>499</v>
      </c>
      <c r="B1385">
        <v>13211205</v>
      </c>
      <c r="C1385" s="39">
        <v>44180</v>
      </c>
      <c r="D1385" s="50">
        <v>0.41666666666666669</v>
      </c>
      <c r="E1385">
        <v>540</v>
      </c>
      <c r="F1385">
        <v>4.2</v>
      </c>
    </row>
    <row r="1386" spans="1:6">
      <c r="A1386" s="280" t="s">
        <v>499</v>
      </c>
      <c r="B1386">
        <v>13211205</v>
      </c>
      <c r="C1386" s="39">
        <v>44180</v>
      </c>
      <c r="D1386" s="50">
        <v>0.42708333333333331</v>
      </c>
      <c r="E1386">
        <v>535</v>
      </c>
      <c r="F1386">
        <v>4.2</v>
      </c>
    </row>
    <row r="1387" spans="1:6">
      <c r="A1387" s="280" t="s">
        <v>499</v>
      </c>
      <c r="B1387">
        <v>13211205</v>
      </c>
      <c r="C1387" s="39">
        <v>44180</v>
      </c>
      <c r="D1387" s="50">
        <v>0.4375</v>
      </c>
      <c r="E1387">
        <v>535</v>
      </c>
      <c r="F1387">
        <v>4.3</v>
      </c>
    </row>
    <row r="1388" spans="1:6">
      <c r="A1388" s="280" t="s">
        <v>499</v>
      </c>
      <c r="B1388">
        <v>13211205</v>
      </c>
      <c r="C1388" s="39">
        <v>44180</v>
      </c>
      <c r="D1388" s="50">
        <v>0.44791666666666669</v>
      </c>
      <c r="E1388">
        <v>531</v>
      </c>
      <c r="F1388">
        <v>4.3</v>
      </c>
    </row>
    <row r="1389" spans="1:6">
      <c r="A1389" s="280" t="s">
        <v>499</v>
      </c>
      <c r="B1389">
        <v>13211205</v>
      </c>
      <c r="C1389" s="39">
        <v>44180</v>
      </c>
      <c r="D1389" s="50">
        <v>0.45833333333333331</v>
      </c>
      <c r="E1389">
        <v>531</v>
      </c>
      <c r="F1389">
        <v>4.3</v>
      </c>
    </row>
    <row r="1390" spans="1:6">
      <c r="A1390" s="280" t="s">
        <v>499</v>
      </c>
      <c r="B1390">
        <v>13211205</v>
      </c>
      <c r="C1390" s="39">
        <v>44180</v>
      </c>
      <c r="D1390" s="50">
        <v>0.46875</v>
      </c>
      <c r="E1390">
        <v>531</v>
      </c>
      <c r="F1390">
        <v>4.4000000000000004</v>
      </c>
    </row>
    <row r="1391" spans="1:6">
      <c r="A1391" s="280" t="s">
        <v>499</v>
      </c>
      <c r="B1391">
        <v>13211205</v>
      </c>
      <c r="C1391" s="39">
        <v>44180</v>
      </c>
      <c r="D1391" s="50">
        <v>0.47916666666666669</v>
      </c>
      <c r="E1391">
        <v>531</v>
      </c>
      <c r="F1391">
        <v>4.4000000000000004</v>
      </c>
    </row>
    <row r="1392" spans="1:6">
      <c r="A1392" s="280" t="s">
        <v>499</v>
      </c>
      <c r="B1392">
        <v>13211205</v>
      </c>
      <c r="C1392" s="39">
        <v>44180</v>
      </c>
      <c r="D1392" s="50">
        <v>0.48958333333333331</v>
      </c>
      <c r="E1392">
        <v>531</v>
      </c>
      <c r="F1392">
        <v>4.4000000000000004</v>
      </c>
    </row>
    <row r="1393" spans="1:6">
      <c r="A1393" s="280" t="s">
        <v>499</v>
      </c>
      <c r="B1393">
        <v>13211205</v>
      </c>
      <c r="C1393" s="39">
        <v>44180</v>
      </c>
      <c r="D1393" s="50">
        <v>0.5</v>
      </c>
      <c r="E1393">
        <v>531</v>
      </c>
      <c r="F1393">
        <v>4.5</v>
      </c>
    </row>
    <row r="1394" spans="1:6">
      <c r="A1394" s="280" t="s">
        <v>499</v>
      </c>
      <c r="B1394">
        <v>13211205</v>
      </c>
      <c r="C1394" s="39">
        <v>44180</v>
      </c>
      <c r="D1394" s="50">
        <v>0.51041666666666663</v>
      </c>
      <c r="E1394">
        <v>531</v>
      </c>
      <c r="F1394">
        <v>4.5</v>
      </c>
    </row>
    <row r="1395" spans="1:6">
      <c r="A1395" s="280" t="s">
        <v>499</v>
      </c>
      <c r="B1395">
        <v>13211205</v>
      </c>
      <c r="C1395" s="39">
        <v>44180</v>
      </c>
      <c r="D1395" s="50">
        <v>0.52083333333333337</v>
      </c>
      <c r="E1395">
        <v>527</v>
      </c>
      <c r="F1395">
        <v>4.5999999999999996</v>
      </c>
    </row>
    <row r="1396" spans="1:6">
      <c r="A1396" s="280" t="s">
        <v>499</v>
      </c>
      <c r="B1396">
        <v>13211205</v>
      </c>
      <c r="C1396" s="39">
        <v>44180</v>
      </c>
      <c r="D1396" s="50">
        <v>0.53125</v>
      </c>
      <c r="E1396">
        <v>523</v>
      </c>
      <c r="F1396">
        <v>4.5999999999999996</v>
      </c>
    </row>
    <row r="1397" spans="1:6">
      <c r="A1397" s="280" t="s">
        <v>499</v>
      </c>
      <c r="B1397">
        <v>13211205</v>
      </c>
      <c r="C1397" s="39">
        <v>44180</v>
      </c>
      <c r="D1397" s="50">
        <v>0.54166666666666663</v>
      </c>
      <c r="E1397">
        <v>527</v>
      </c>
      <c r="F1397">
        <v>4.5999999999999996</v>
      </c>
    </row>
    <row r="1398" spans="1:6">
      <c r="A1398" s="280" t="s">
        <v>499</v>
      </c>
      <c r="B1398">
        <v>13211205</v>
      </c>
      <c r="C1398" s="39">
        <v>44180</v>
      </c>
      <c r="D1398" s="50">
        <v>0.55208333333333337</v>
      </c>
      <c r="E1398">
        <v>527</v>
      </c>
      <c r="F1398">
        <v>4.7</v>
      </c>
    </row>
    <row r="1399" spans="1:6">
      <c r="A1399" s="280" t="s">
        <v>499</v>
      </c>
      <c r="B1399">
        <v>13211205</v>
      </c>
      <c r="C1399" s="39">
        <v>44180</v>
      </c>
      <c r="D1399" s="50">
        <v>0.5625</v>
      </c>
      <c r="E1399">
        <v>523</v>
      </c>
      <c r="F1399">
        <v>4.5999999999999996</v>
      </c>
    </row>
    <row r="1400" spans="1:6">
      <c r="A1400" s="280" t="s">
        <v>499</v>
      </c>
      <c r="B1400">
        <v>13211205</v>
      </c>
      <c r="C1400" s="39">
        <v>44180</v>
      </c>
      <c r="D1400" s="50">
        <v>0.57291666666666663</v>
      </c>
      <c r="E1400">
        <v>523</v>
      </c>
      <c r="F1400">
        <v>4.7</v>
      </c>
    </row>
    <row r="1401" spans="1:6">
      <c r="A1401" s="280" t="s">
        <v>499</v>
      </c>
      <c r="B1401">
        <v>13211205</v>
      </c>
      <c r="C1401" s="39">
        <v>44180</v>
      </c>
      <c r="D1401" s="50">
        <v>0.58333333333333337</v>
      </c>
      <c r="E1401">
        <v>523</v>
      </c>
      <c r="F1401">
        <v>4.7</v>
      </c>
    </row>
    <row r="1402" spans="1:6">
      <c r="A1402" s="280" t="s">
        <v>499</v>
      </c>
      <c r="B1402">
        <v>13211205</v>
      </c>
      <c r="C1402" s="39">
        <v>44180</v>
      </c>
      <c r="D1402" s="50">
        <v>0.59375</v>
      </c>
      <c r="E1402">
        <v>523</v>
      </c>
      <c r="F1402">
        <v>4.7</v>
      </c>
    </row>
    <row r="1403" spans="1:6">
      <c r="A1403" s="280" t="s">
        <v>499</v>
      </c>
      <c r="B1403">
        <v>13211205</v>
      </c>
      <c r="C1403" s="39">
        <v>44180</v>
      </c>
      <c r="D1403" s="50">
        <v>0.60416666666666663</v>
      </c>
      <c r="E1403">
        <v>523</v>
      </c>
      <c r="F1403">
        <v>4.7</v>
      </c>
    </row>
    <row r="1404" spans="1:6">
      <c r="A1404" s="280" t="s">
        <v>499</v>
      </c>
      <c r="B1404">
        <v>13211205</v>
      </c>
      <c r="C1404" s="39">
        <v>44180</v>
      </c>
      <c r="D1404" s="50">
        <v>0.61458333333333337</v>
      </c>
      <c r="E1404">
        <v>519</v>
      </c>
      <c r="F1404">
        <v>4.7</v>
      </c>
    </row>
    <row r="1405" spans="1:6">
      <c r="A1405" s="280" t="s">
        <v>499</v>
      </c>
      <c r="B1405">
        <v>13211205</v>
      </c>
      <c r="C1405" s="39">
        <v>44180</v>
      </c>
      <c r="D1405" s="50">
        <v>0.625</v>
      </c>
      <c r="E1405">
        <v>519</v>
      </c>
      <c r="F1405">
        <v>4.7</v>
      </c>
    </row>
    <row r="1406" spans="1:6">
      <c r="A1406" s="280" t="s">
        <v>499</v>
      </c>
      <c r="B1406">
        <v>13211205</v>
      </c>
      <c r="C1406" s="39">
        <v>44180</v>
      </c>
      <c r="D1406" s="50">
        <v>0.63541666666666663</v>
      </c>
      <c r="E1406">
        <v>519</v>
      </c>
      <c r="F1406">
        <v>4.8</v>
      </c>
    </row>
    <row r="1407" spans="1:6">
      <c r="A1407" s="280" t="s">
        <v>499</v>
      </c>
      <c r="B1407">
        <v>13211205</v>
      </c>
      <c r="C1407" s="39">
        <v>44180</v>
      </c>
      <c r="D1407" s="50">
        <v>0.64583333333333337</v>
      </c>
      <c r="E1407">
        <v>519</v>
      </c>
      <c r="F1407">
        <v>4.8</v>
      </c>
    </row>
    <row r="1408" spans="1:6">
      <c r="A1408" s="280" t="s">
        <v>499</v>
      </c>
      <c r="B1408">
        <v>13211205</v>
      </c>
      <c r="C1408" s="39">
        <v>44180</v>
      </c>
      <c r="D1408" s="50">
        <v>0.65625</v>
      </c>
      <c r="E1408">
        <v>519</v>
      </c>
      <c r="F1408">
        <v>4.8</v>
      </c>
    </row>
    <row r="1409" spans="1:6">
      <c r="A1409" s="280" t="s">
        <v>499</v>
      </c>
      <c r="B1409">
        <v>13211205</v>
      </c>
      <c r="C1409" s="39">
        <v>44180</v>
      </c>
      <c r="D1409" s="50">
        <v>0.66666666666666663</v>
      </c>
      <c r="E1409">
        <v>519</v>
      </c>
      <c r="F1409">
        <v>4.7</v>
      </c>
    </row>
    <row r="1410" spans="1:6">
      <c r="A1410" s="280" t="s">
        <v>499</v>
      </c>
      <c r="B1410">
        <v>13211205</v>
      </c>
      <c r="C1410" s="39">
        <v>44180</v>
      </c>
      <c r="D1410" s="50">
        <v>0.67708333333333337</v>
      </c>
      <c r="E1410">
        <v>519</v>
      </c>
      <c r="F1410">
        <v>4.8</v>
      </c>
    </row>
    <row r="1411" spans="1:6">
      <c r="A1411" s="280" t="s">
        <v>499</v>
      </c>
      <c r="B1411">
        <v>13211205</v>
      </c>
      <c r="C1411" s="39">
        <v>44180</v>
      </c>
      <c r="D1411" s="50">
        <v>0.6875</v>
      </c>
      <c r="E1411">
        <v>519</v>
      </c>
      <c r="F1411">
        <v>4.8</v>
      </c>
    </row>
    <row r="1412" spans="1:6">
      <c r="A1412" s="280" t="s">
        <v>499</v>
      </c>
      <c r="B1412">
        <v>13211205</v>
      </c>
      <c r="C1412" s="39">
        <v>44180</v>
      </c>
      <c r="D1412" s="50">
        <v>0.69791666666666663</v>
      </c>
      <c r="E1412">
        <v>515</v>
      </c>
      <c r="F1412">
        <v>4.8</v>
      </c>
    </row>
    <row r="1413" spans="1:6">
      <c r="A1413" s="280" t="s">
        <v>499</v>
      </c>
      <c r="B1413">
        <v>13211205</v>
      </c>
      <c r="C1413" s="39">
        <v>44180</v>
      </c>
      <c r="D1413" s="50">
        <v>0.70833333333333337</v>
      </c>
      <c r="E1413">
        <v>519</v>
      </c>
      <c r="F1413">
        <v>4.7</v>
      </c>
    </row>
    <row r="1414" spans="1:6">
      <c r="A1414" s="280" t="s">
        <v>499</v>
      </c>
      <c r="B1414">
        <v>13211205</v>
      </c>
      <c r="C1414" s="39">
        <v>44180</v>
      </c>
      <c r="D1414" s="50">
        <v>0.71875</v>
      </c>
      <c r="E1414">
        <v>519</v>
      </c>
      <c r="F1414">
        <v>4.8</v>
      </c>
    </row>
    <row r="1415" spans="1:6">
      <c r="A1415" s="280" t="s">
        <v>499</v>
      </c>
      <c r="B1415">
        <v>13211205</v>
      </c>
      <c r="C1415" s="39">
        <v>44180</v>
      </c>
      <c r="D1415" s="50">
        <v>0.72916666666666663</v>
      </c>
      <c r="E1415">
        <v>519</v>
      </c>
      <c r="F1415">
        <v>4.9000000000000004</v>
      </c>
    </row>
    <row r="1416" spans="1:6">
      <c r="A1416" s="280" t="s">
        <v>499</v>
      </c>
      <c r="B1416">
        <v>13211205</v>
      </c>
      <c r="C1416" s="39">
        <v>44180</v>
      </c>
      <c r="D1416" s="50">
        <v>0.73958333333333337</v>
      </c>
      <c r="E1416">
        <v>523</v>
      </c>
      <c r="F1416">
        <v>4.8</v>
      </c>
    </row>
    <row r="1417" spans="1:6">
      <c r="A1417" s="280" t="s">
        <v>499</v>
      </c>
      <c r="B1417">
        <v>13211205</v>
      </c>
      <c r="C1417" s="39">
        <v>44180</v>
      </c>
      <c r="D1417" s="50">
        <v>0.75</v>
      </c>
      <c r="E1417">
        <v>523</v>
      </c>
      <c r="F1417">
        <v>4.8</v>
      </c>
    </row>
    <row r="1418" spans="1:6">
      <c r="A1418" s="280" t="s">
        <v>499</v>
      </c>
      <c r="B1418">
        <v>13211205</v>
      </c>
      <c r="C1418" s="39">
        <v>44180</v>
      </c>
      <c r="D1418" s="50">
        <v>0.76041666666666663</v>
      </c>
      <c r="E1418">
        <v>523</v>
      </c>
      <c r="F1418">
        <v>4.8</v>
      </c>
    </row>
    <row r="1419" spans="1:6">
      <c r="A1419" s="280" t="s">
        <v>499</v>
      </c>
      <c r="B1419">
        <v>13211205</v>
      </c>
      <c r="C1419" s="39">
        <v>44180</v>
      </c>
      <c r="D1419" s="50">
        <v>0.77083333333333337</v>
      </c>
      <c r="E1419">
        <v>523</v>
      </c>
      <c r="F1419">
        <v>4.8</v>
      </c>
    </row>
    <row r="1420" spans="1:6">
      <c r="A1420" s="280" t="s">
        <v>499</v>
      </c>
      <c r="B1420">
        <v>13211205</v>
      </c>
      <c r="C1420" s="39">
        <v>44180</v>
      </c>
      <c r="D1420" s="50">
        <v>0.78125</v>
      </c>
      <c r="E1420">
        <v>527</v>
      </c>
      <c r="F1420">
        <v>4.8</v>
      </c>
    </row>
    <row r="1421" spans="1:6">
      <c r="A1421" s="280" t="s">
        <v>499</v>
      </c>
      <c r="B1421">
        <v>13211205</v>
      </c>
      <c r="C1421" s="39">
        <v>44180</v>
      </c>
      <c r="D1421" s="50">
        <v>0.79166666666666663</v>
      </c>
      <c r="E1421">
        <v>527</v>
      </c>
      <c r="F1421">
        <v>4.8</v>
      </c>
    </row>
    <row r="1422" spans="1:6">
      <c r="A1422" s="280" t="s">
        <v>499</v>
      </c>
      <c r="B1422">
        <v>13211205</v>
      </c>
      <c r="C1422" s="39">
        <v>44180</v>
      </c>
      <c r="D1422" s="50">
        <v>0.80208333333333337</v>
      </c>
      <c r="E1422">
        <v>527</v>
      </c>
      <c r="F1422">
        <v>4.8</v>
      </c>
    </row>
    <row r="1423" spans="1:6">
      <c r="A1423" s="280" t="s">
        <v>499</v>
      </c>
      <c r="B1423">
        <v>13211205</v>
      </c>
      <c r="C1423" s="39">
        <v>44180</v>
      </c>
      <c r="D1423" s="50">
        <v>0.8125</v>
      </c>
      <c r="E1423">
        <v>531</v>
      </c>
      <c r="F1423">
        <v>4.8</v>
      </c>
    </row>
    <row r="1424" spans="1:6">
      <c r="A1424" s="280" t="s">
        <v>499</v>
      </c>
      <c r="B1424">
        <v>13211205</v>
      </c>
      <c r="C1424" s="39">
        <v>44180</v>
      </c>
      <c r="D1424" s="50">
        <v>0.82291666666666663</v>
      </c>
      <c r="E1424">
        <v>527</v>
      </c>
      <c r="F1424">
        <v>4.9000000000000004</v>
      </c>
    </row>
    <row r="1425" spans="1:6">
      <c r="A1425" s="280" t="s">
        <v>499</v>
      </c>
      <c r="B1425">
        <v>13211205</v>
      </c>
      <c r="C1425" s="39">
        <v>44180</v>
      </c>
      <c r="D1425" s="50">
        <v>0.83333333333333337</v>
      </c>
      <c r="E1425">
        <v>531</v>
      </c>
      <c r="F1425">
        <v>4.9000000000000004</v>
      </c>
    </row>
    <row r="1426" spans="1:6">
      <c r="A1426" s="280" t="s">
        <v>499</v>
      </c>
      <c r="B1426">
        <v>13211205</v>
      </c>
      <c r="C1426" s="39">
        <v>44180</v>
      </c>
      <c r="D1426" s="50">
        <v>0.84375</v>
      </c>
      <c r="E1426">
        <v>531</v>
      </c>
      <c r="F1426">
        <v>4.8</v>
      </c>
    </row>
    <row r="1427" spans="1:6">
      <c r="A1427" s="280" t="s">
        <v>499</v>
      </c>
      <c r="B1427">
        <v>13211205</v>
      </c>
      <c r="C1427" s="39">
        <v>44180</v>
      </c>
      <c r="D1427" s="50">
        <v>0.85416666666666663</v>
      </c>
      <c r="E1427">
        <v>535</v>
      </c>
      <c r="F1427">
        <v>4.9000000000000004</v>
      </c>
    </row>
    <row r="1428" spans="1:6">
      <c r="A1428" s="280" t="s">
        <v>499</v>
      </c>
      <c r="B1428">
        <v>13211205</v>
      </c>
      <c r="C1428" s="39">
        <v>44180</v>
      </c>
      <c r="D1428" s="50">
        <v>0.86458333333333337</v>
      </c>
      <c r="E1428">
        <v>535</v>
      </c>
      <c r="F1428">
        <v>4.8</v>
      </c>
    </row>
    <row r="1429" spans="1:6">
      <c r="A1429" s="280" t="s">
        <v>499</v>
      </c>
      <c r="B1429">
        <v>13211205</v>
      </c>
      <c r="C1429" s="39">
        <v>44180</v>
      </c>
      <c r="D1429" s="50">
        <v>0.875</v>
      </c>
      <c r="E1429">
        <v>535</v>
      </c>
      <c r="F1429">
        <v>4.9000000000000004</v>
      </c>
    </row>
    <row r="1430" spans="1:6">
      <c r="A1430" s="280" t="s">
        <v>499</v>
      </c>
      <c r="B1430">
        <v>13211205</v>
      </c>
      <c r="C1430" s="39">
        <v>44180</v>
      </c>
      <c r="D1430" s="50">
        <v>0.88541666666666663</v>
      </c>
      <c r="E1430">
        <v>535</v>
      </c>
      <c r="F1430">
        <v>4.9000000000000004</v>
      </c>
    </row>
    <row r="1431" spans="1:6">
      <c r="A1431" s="280" t="s">
        <v>499</v>
      </c>
      <c r="B1431">
        <v>13211205</v>
      </c>
      <c r="C1431" s="39">
        <v>44180</v>
      </c>
      <c r="D1431" s="50">
        <v>0.89583333333333337</v>
      </c>
      <c r="E1431">
        <v>540</v>
      </c>
      <c r="F1431">
        <v>4.9000000000000004</v>
      </c>
    </row>
    <row r="1432" spans="1:6">
      <c r="A1432" s="280" t="s">
        <v>499</v>
      </c>
      <c r="B1432">
        <v>13211205</v>
      </c>
      <c r="C1432" s="39">
        <v>44180</v>
      </c>
      <c r="D1432" s="50">
        <v>0.90625</v>
      </c>
      <c r="E1432">
        <v>540</v>
      </c>
      <c r="F1432">
        <v>4.9000000000000004</v>
      </c>
    </row>
    <row r="1433" spans="1:6">
      <c r="A1433" s="280" t="s">
        <v>499</v>
      </c>
      <c r="B1433">
        <v>13211205</v>
      </c>
      <c r="C1433" s="39">
        <v>44180</v>
      </c>
      <c r="D1433" s="50">
        <v>0.91666666666666663</v>
      </c>
      <c r="E1433">
        <v>540</v>
      </c>
      <c r="F1433">
        <v>4.9000000000000004</v>
      </c>
    </row>
    <row r="1434" spans="1:6">
      <c r="A1434" s="280" t="s">
        <v>499</v>
      </c>
      <c r="B1434">
        <v>13211205</v>
      </c>
      <c r="C1434" s="39">
        <v>44180</v>
      </c>
      <c r="D1434" s="50">
        <v>0.92708333333333337</v>
      </c>
      <c r="E1434">
        <v>540</v>
      </c>
      <c r="F1434">
        <v>5</v>
      </c>
    </row>
    <row r="1435" spans="1:6">
      <c r="A1435" s="280" t="s">
        <v>499</v>
      </c>
      <c r="B1435">
        <v>13211205</v>
      </c>
      <c r="C1435" s="39">
        <v>44180</v>
      </c>
      <c r="D1435" s="50">
        <v>0.9375</v>
      </c>
      <c r="E1435">
        <v>540</v>
      </c>
      <c r="F1435">
        <v>4.9000000000000004</v>
      </c>
    </row>
    <row r="1436" spans="1:6">
      <c r="A1436" s="280" t="s">
        <v>499</v>
      </c>
      <c r="B1436">
        <v>13211205</v>
      </c>
      <c r="C1436" s="39">
        <v>44180</v>
      </c>
      <c r="D1436" s="50">
        <v>0.94791666666666663</v>
      </c>
      <c r="E1436">
        <v>540</v>
      </c>
      <c r="F1436">
        <v>5</v>
      </c>
    </row>
    <row r="1437" spans="1:6">
      <c r="A1437" s="280" t="s">
        <v>499</v>
      </c>
      <c r="B1437">
        <v>13211205</v>
      </c>
      <c r="C1437" s="39">
        <v>44180</v>
      </c>
      <c r="D1437" s="50">
        <v>0.95833333333333337</v>
      </c>
      <c r="E1437">
        <v>544</v>
      </c>
      <c r="F1437">
        <v>5</v>
      </c>
    </row>
    <row r="1438" spans="1:6">
      <c r="A1438" s="280" t="s">
        <v>499</v>
      </c>
      <c r="B1438">
        <v>13211205</v>
      </c>
      <c r="C1438" s="39">
        <v>44180</v>
      </c>
      <c r="D1438" s="50">
        <v>0.96875</v>
      </c>
      <c r="E1438">
        <v>544</v>
      </c>
      <c r="F1438">
        <v>5</v>
      </c>
    </row>
    <row r="1439" spans="1:6">
      <c r="A1439" s="280" t="s">
        <v>499</v>
      </c>
      <c r="B1439">
        <v>13211205</v>
      </c>
      <c r="C1439" s="39">
        <v>44180</v>
      </c>
      <c r="D1439" s="50">
        <v>0.97916666666666663</v>
      </c>
      <c r="E1439">
        <v>540</v>
      </c>
      <c r="F1439">
        <v>5</v>
      </c>
    </row>
    <row r="1440" spans="1:6">
      <c r="A1440" s="280" t="s">
        <v>499</v>
      </c>
      <c r="B1440">
        <v>13211205</v>
      </c>
      <c r="C1440" s="39">
        <v>44180</v>
      </c>
      <c r="D1440" s="50">
        <v>0.98958333333333337</v>
      </c>
      <c r="E1440">
        <v>544</v>
      </c>
      <c r="F1440">
        <v>5</v>
      </c>
    </row>
    <row r="1441" spans="1:6">
      <c r="A1441" s="280" t="s">
        <v>499</v>
      </c>
      <c r="B1441">
        <v>13211205</v>
      </c>
      <c r="C1441" s="39">
        <v>44181</v>
      </c>
      <c r="D1441" s="50">
        <v>0</v>
      </c>
      <c r="E1441">
        <v>544</v>
      </c>
      <c r="F1441">
        <v>5</v>
      </c>
    </row>
    <row r="1442" spans="1:6">
      <c r="A1442" s="280" t="s">
        <v>499</v>
      </c>
      <c r="B1442">
        <v>13211205</v>
      </c>
      <c r="C1442" s="39">
        <v>44181</v>
      </c>
      <c r="D1442" s="50">
        <v>1.0416666666666666E-2</v>
      </c>
      <c r="E1442">
        <v>540</v>
      </c>
      <c r="F1442">
        <v>5.0999999999999996</v>
      </c>
    </row>
    <row r="1443" spans="1:6">
      <c r="A1443" s="280" t="s">
        <v>499</v>
      </c>
      <c r="B1443">
        <v>13211205</v>
      </c>
      <c r="C1443" s="39">
        <v>44181</v>
      </c>
      <c r="D1443" s="50">
        <v>2.0833333333333332E-2</v>
      </c>
      <c r="E1443">
        <v>540</v>
      </c>
      <c r="F1443">
        <v>5</v>
      </c>
    </row>
    <row r="1444" spans="1:6">
      <c r="A1444" s="280" t="s">
        <v>499</v>
      </c>
      <c r="B1444">
        <v>13211205</v>
      </c>
      <c r="C1444" s="39">
        <v>44181</v>
      </c>
      <c r="D1444" s="50">
        <v>3.125E-2</v>
      </c>
      <c r="E1444">
        <v>540</v>
      </c>
      <c r="F1444">
        <v>5</v>
      </c>
    </row>
    <row r="1445" spans="1:6">
      <c r="A1445" s="280" t="s">
        <v>499</v>
      </c>
      <c r="B1445">
        <v>13211205</v>
      </c>
      <c r="C1445" s="39">
        <v>44181</v>
      </c>
      <c r="D1445" s="50">
        <v>4.1666666666666664E-2</v>
      </c>
      <c r="E1445">
        <v>540</v>
      </c>
      <c r="F1445">
        <v>5</v>
      </c>
    </row>
    <row r="1446" spans="1:6">
      <c r="A1446" s="280" t="s">
        <v>499</v>
      </c>
      <c r="B1446">
        <v>13211205</v>
      </c>
      <c r="C1446" s="39">
        <v>44181</v>
      </c>
      <c r="D1446" s="50">
        <v>5.2083333333333336E-2</v>
      </c>
      <c r="E1446">
        <v>540</v>
      </c>
      <c r="F1446">
        <v>5.0999999999999996</v>
      </c>
    </row>
    <row r="1447" spans="1:6">
      <c r="A1447" s="280" t="s">
        <v>499</v>
      </c>
      <c r="B1447">
        <v>13211205</v>
      </c>
      <c r="C1447" s="39">
        <v>44181</v>
      </c>
      <c r="D1447" s="50">
        <v>6.25E-2</v>
      </c>
      <c r="E1447">
        <v>540</v>
      </c>
      <c r="F1447">
        <v>5.0999999999999996</v>
      </c>
    </row>
    <row r="1448" spans="1:6">
      <c r="A1448" s="280" t="s">
        <v>499</v>
      </c>
      <c r="B1448">
        <v>13211205</v>
      </c>
      <c r="C1448" s="39">
        <v>44181</v>
      </c>
      <c r="D1448" s="50">
        <v>7.2916666666666671E-2</v>
      </c>
      <c r="E1448">
        <v>535</v>
      </c>
      <c r="F1448">
        <v>5.2</v>
      </c>
    </row>
    <row r="1449" spans="1:6">
      <c r="A1449" s="280" t="s">
        <v>499</v>
      </c>
      <c r="B1449">
        <v>13211205</v>
      </c>
      <c r="C1449" s="39">
        <v>44181</v>
      </c>
      <c r="D1449" s="50">
        <v>8.3333333333333329E-2</v>
      </c>
      <c r="E1449">
        <v>531</v>
      </c>
      <c r="F1449">
        <v>5.0999999999999996</v>
      </c>
    </row>
    <row r="1450" spans="1:6">
      <c r="A1450" s="280" t="s">
        <v>499</v>
      </c>
      <c r="B1450">
        <v>13211205</v>
      </c>
      <c r="C1450" s="39">
        <v>44181</v>
      </c>
      <c r="D1450" s="50">
        <v>9.375E-2</v>
      </c>
      <c r="E1450">
        <v>535</v>
      </c>
      <c r="F1450">
        <v>5.0999999999999996</v>
      </c>
    </row>
    <row r="1451" spans="1:6">
      <c r="A1451" s="280" t="s">
        <v>499</v>
      </c>
      <c r="B1451">
        <v>13211205</v>
      </c>
      <c r="C1451" s="39">
        <v>44181</v>
      </c>
      <c r="D1451" s="50">
        <v>0.10416666666666667</v>
      </c>
      <c r="E1451">
        <v>540</v>
      </c>
      <c r="F1451">
        <v>5.0999999999999996</v>
      </c>
    </row>
    <row r="1452" spans="1:6">
      <c r="A1452" s="280" t="s">
        <v>499</v>
      </c>
      <c r="B1452">
        <v>13211205</v>
      </c>
      <c r="C1452" s="39">
        <v>44181</v>
      </c>
      <c r="D1452" s="50">
        <v>0.11458333333333333</v>
      </c>
      <c r="E1452">
        <v>535</v>
      </c>
      <c r="F1452">
        <v>5.0999999999999996</v>
      </c>
    </row>
    <row r="1453" spans="1:6">
      <c r="A1453" s="280" t="s">
        <v>499</v>
      </c>
      <c r="B1453">
        <v>13211205</v>
      </c>
      <c r="C1453" s="39">
        <v>44181</v>
      </c>
      <c r="D1453" s="50">
        <v>0.125</v>
      </c>
      <c r="E1453">
        <v>540</v>
      </c>
      <c r="F1453">
        <v>5.2</v>
      </c>
    </row>
    <row r="1454" spans="1:6">
      <c r="A1454" s="280" t="s">
        <v>499</v>
      </c>
      <c r="B1454">
        <v>13211205</v>
      </c>
      <c r="C1454" s="39">
        <v>44181</v>
      </c>
      <c r="D1454" s="50">
        <v>0.13541666666666666</v>
      </c>
      <c r="E1454">
        <v>535</v>
      </c>
      <c r="F1454">
        <v>5.0999999999999996</v>
      </c>
    </row>
    <row r="1455" spans="1:6">
      <c r="A1455" s="280" t="s">
        <v>499</v>
      </c>
      <c r="B1455">
        <v>13211205</v>
      </c>
      <c r="C1455" s="39">
        <v>44181</v>
      </c>
      <c r="D1455" s="50">
        <v>0.14583333333333334</v>
      </c>
      <c r="E1455">
        <v>535</v>
      </c>
      <c r="F1455">
        <v>5.0999999999999996</v>
      </c>
    </row>
    <row r="1456" spans="1:6">
      <c r="A1456" s="280" t="s">
        <v>499</v>
      </c>
      <c r="B1456">
        <v>13211205</v>
      </c>
      <c r="C1456" s="39">
        <v>44181</v>
      </c>
      <c r="D1456" s="50">
        <v>0.15625</v>
      </c>
      <c r="E1456">
        <v>535</v>
      </c>
      <c r="F1456">
        <v>5.0999999999999996</v>
      </c>
    </row>
    <row r="1457" spans="1:6">
      <c r="A1457" s="280" t="s">
        <v>499</v>
      </c>
      <c r="B1457">
        <v>13211205</v>
      </c>
      <c r="C1457" s="39">
        <v>44181</v>
      </c>
      <c r="D1457" s="50">
        <v>0.16666666666666666</v>
      </c>
      <c r="E1457">
        <v>540</v>
      </c>
      <c r="F1457">
        <v>5.0999999999999996</v>
      </c>
    </row>
    <row r="1458" spans="1:6">
      <c r="A1458" s="280" t="s">
        <v>499</v>
      </c>
      <c r="B1458">
        <v>13211205</v>
      </c>
      <c r="C1458" s="39">
        <v>44181</v>
      </c>
      <c r="D1458" s="50">
        <v>0.17708333333333334</v>
      </c>
      <c r="E1458">
        <v>540</v>
      </c>
      <c r="F1458">
        <v>5.0999999999999996</v>
      </c>
    </row>
    <row r="1459" spans="1:6">
      <c r="A1459" s="280" t="s">
        <v>499</v>
      </c>
      <c r="B1459">
        <v>13211205</v>
      </c>
      <c r="C1459" s="39">
        <v>44181</v>
      </c>
      <c r="D1459" s="50">
        <v>0.1875</v>
      </c>
      <c r="E1459">
        <v>540</v>
      </c>
      <c r="F1459">
        <v>5.0999999999999996</v>
      </c>
    </row>
    <row r="1460" spans="1:6">
      <c r="A1460" s="280" t="s">
        <v>499</v>
      </c>
      <c r="B1460">
        <v>13211205</v>
      </c>
      <c r="C1460" s="39">
        <v>44181</v>
      </c>
      <c r="D1460" s="50">
        <v>0.19791666666666666</v>
      </c>
      <c r="E1460">
        <v>540</v>
      </c>
      <c r="F1460">
        <v>5.0999999999999996</v>
      </c>
    </row>
    <row r="1461" spans="1:6">
      <c r="A1461" s="280" t="s">
        <v>499</v>
      </c>
      <c r="B1461">
        <v>13211205</v>
      </c>
      <c r="C1461" s="39">
        <v>44181</v>
      </c>
      <c r="D1461" s="50">
        <v>0.20833333333333334</v>
      </c>
      <c r="E1461">
        <v>540</v>
      </c>
      <c r="F1461">
        <v>5.0999999999999996</v>
      </c>
    </row>
    <row r="1462" spans="1:6">
      <c r="A1462" s="280" t="s">
        <v>499</v>
      </c>
      <c r="B1462">
        <v>13211205</v>
      </c>
      <c r="C1462" s="39">
        <v>44181</v>
      </c>
      <c r="D1462" s="50">
        <v>0.21875</v>
      </c>
      <c r="E1462">
        <v>544</v>
      </c>
      <c r="F1462">
        <v>5.0999999999999996</v>
      </c>
    </row>
    <row r="1463" spans="1:6">
      <c r="A1463" s="280" t="s">
        <v>499</v>
      </c>
      <c r="B1463">
        <v>13211205</v>
      </c>
      <c r="C1463" s="39">
        <v>44181</v>
      </c>
      <c r="D1463" s="50">
        <v>0.22916666666666666</v>
      </c>
      <c r="E1463">
        <v>544</v>
      </c>
      <c r="F1463">
        <v>5.0999999999999996</v>
      </c>
    </row>
    <row r="1464" spans="1:6">
      <c r="A1464" s="280" t="s">
        <v>499</v>
      </c>
      <c r="B1464">
        <v>13211205</v>
      </c>
      <c r="C1464" s="39">
        <v>44181</v>
      </c>
      <c r="D1464" s="50">
        <v>0.23958333333333334</v>
      </c>
      <c r="E1464">
        <v>544</v>
      </c>
      <c r="F1464">
        <v>5.0999999999999996</v>
      </c>
    </row>
    <row r="1465" spans="1:6">
      <c r="A1465" s="280" t="s">
        <v>499</v>
      </c>
      <c r="B1465">
        <v>13211205</v>
      </c>
      <c r="C1465" s="39">
        <v>44181</v>
      </c>
      <c r="D1465" s="50">
        <v>0.25</v>
      </c>
      <c r="E1465">
        <v>540</v>
      </c>
      <c r="F1465">
        <v>5.0999999999999996</v>
      </c>
    </row>
    <row r="1466" spans="1:6">
      <c r="A1466" s="280" t="s">
        <v>499</v>
      </c>
      <c r="B1466">
        <v>13211205</v>
      </c>
      <c r="C1466" s="39">
        <v>44181</v>
      </c>
      <c r="D1466" s="50">
        <v>0.26041666666666669</v>
      </c>
      <c r="E1466">
        <v>544</v>
      </c>
      <c r="F1466">
        <v>5</v>
      </c>
    </row>
    <row r="1467" spans="1:6">
      <c r="A1467" s="280" t="s">
        <v>499</v>
      </c>
      <c r="B1467">
        <v>13211205</v>
      </c>
      <c r="C1467" s="39">
        <v>44181</v>
      </c>
      <c r="D1467" s="50">
        <v>0.27083333333333331</v>
      </c>
      <c r="E1467">
        <v>544</v>
      </c>
      <c r="F1467">
        <v>5</v>
      </c>
    </row>
    <row r="1468" spans="1:6">
      <c r="A1468" s="280" t="s">
        <v>499</v>
      </c>
      <c r="B1468">
        <v>13211205</v>
      </c>
      <c r="C1468" s="39">
        <v>44181</v>
      </c>
      <c r="D1468" s="50">
        <v>0.28125</v>
      </c>
      <c r="E1468">
        <v>544</v>
      </c>
      <c r="F1468">
        <v>5</v>
      </c>
    </row>
    <row r="1469" spans="1:6">
      <c r="A1469" s="280" t="s">
        <v>499</v>
      </c>
      <c r="B1469">
        <v>13211205</v>
      </c>
      <c r="C1469" s="39">
        <v>44181</v>
      </c>
      <c r="D1469" s="50">
        <v>0.29166666666666669</v>
      </c>
      <c r="E1469">
        <v>544</v>
      </c>
      <c r="F1469">
        <v>5</v>
      </c>
    </row>
    <row r="1470" spans="1:6">
      <c r="A1470" s="280" t="s">
        <v>499</v>
      </c>
      <c r="B1470">
        <v>13211205</v>
      </c>
      <c r="C1470" s="39">
        <v>44181</v>
      </c>
      <c r="D1470" s="50">
        <v>0.30208333333333331</v>
      </c>
      <c r="E1470">
        <v>544</v>
      </c>
      <c r="F1470">
        <v>5</v>
      </c>
    </row>
    <row r="1471" spans="1:6">
      <c r="A1471" s="280" t="s">
        <v>499</v>
      </c>
      <c r="B1471">
        <v>13211205</v>
      </c>
      <c r="C1471" s="39">
        <v>44181</v>
      </c>
      <c r="D1471" s="50">
        <v>0.3125</v>
      </c>
      <c r="E1471">
        <v>548</v>
      </c>
      <c r="F1471">
        <v>5</v>
      </c>
    </row>
    <row r="1472" spans="1:6">
      <c r="A1472" s="280" t="s">
        <v>499</v>
      </c>
      <c r="B1472">
        <v>13211205</v>
      </c>
      <c r="C1472" s="39">
        <v>44181</v>
      </c>
      <c r="D1472" s="50">
        <v>0.32291666666666669</v>
      </c>
      <c r="E1472">
        <v>548</v>
      </c>
      <c r="F1472">
        <v>5.0999999999999996</v>
      </c>
    </row>
    <row r="1473" spans="1:6">
      <c r="A1473" s="280" t="s">
        <v>499</v>
      </c>
      <c r="B1473">
        <v>13211205</v>
      </c>
      <c r="C1473" s="39">
        <v>44181</v>
      </c>
      <c r="D1473" s="50">
        <v>0.33333333333333331</v>
      </c>
      <c r="E1473">
        <v>548</v>
      </c>
      <c r="F1473">
        <v>5</v>
      </c>
    </row>
    <row r="1474" spans="1:6">
      <c r="A1474" s="280" t="s">
        <v>499</v>
      </c>
      <c r="B1474">
        <v>13211205</v>
      </c>
      <c r="C1474" s="39">
        <v>44181</v>
      </c>
      <c r="D1474" s="50">
        <v>0.34375</v>
      </c>
      <c r="E1474">
        <v>548</v>
      </c>
      <c r="F1474">
        <v>5</v>
      </c>
    </row>
    <row r="1475" spans="1:6">
      <c r="A1475" s="280" t="s">
        <v>499</v>
      </c>
      <c r="B1475">
        <v>13211205</v>
      </c>
      <c r="C1475" s="39">
        <v>44181</v>
      </c>
      <c r="D1475" s="50">
        <v>0.35416666666666669</v>
      </c>
      <c r="E1475">
        <v>548</v>
      </c>
      <c r="F1475">
        <v>5.0999999999999996</v>
      </c>
    </row>
    <row r="1476" spans="1:6">
      <c r="A1476" s="280" t="s">
        <v>499</v>
      </c>
      <c r="B1476">
        <v>13211205</v>
      </c>
      <c r="C1476" s="39">
        <v>44181</v>
      </c>
      <c r="D1476" s="50">
        <v>0.36458333333333331</v>
      </c>
      <c r="E1476">
        <v>548</v>
      </c>
      <c r="F1476">
        <v>5</v>
      </c>
    </row>
    <row r="1477" spans="1:6">
      <c r="A1477" s="280" t="s">
        <v>499</v>
      </c>
      <c r="B1477">
        <v>13211205</v>
      </c>
      <c r="C1477" s="39">
        <v>44181</v>
      </c>
      <c r="D1477" s="50">
        <v>0.375</v>
      </c>
      <c r="E1477">
        <v>544</v>
      </c>
      <c r="F1477">
        <v>5.0999999999999996</v>
      </c>
    </row>
    <row r="1478" spans="1:6">
      <c r="A1478" s="280" t="s">
        <v>499</v>
      </c>
      <c r="B1478">
        <v>13211205</v>
      </c>
      <c r="C1478" s="39">
        <v>44181</v>
      </c>
      <c r="D1478" s="50">
        <v>0.38541666666666669</v>
      </c>
      <c r="E1478">
        <v>548</v>
      </c>
      <c r="F1478">
        <v>5.0999999999999996</v>
      </c>
    </row>
    <row r="1479" spans="1:6">
      <c r="A1479" s="280" t="s">
        <v>499</v>
      </c>
      <c r="B1479">
        <v>13211205</v>
      </c>
      <c r="C1479" s="39">
        <v>44181</v>
      </c>
      <c r="D1479" s="50">
        <v>0.39583333333333331</v>
      </c>
      <c r="E1479">
        <v>548</v>
      </c>
      <c r="F1479">
        <v>5.0999999999999996</v>
      </c>
    </row>
    <row r="1480" spans="1:6">
      <c r="A1480" s="280" t="s">
        <v>499</v>
      </c>
      <c r="B1480">
        <v>13211205</v>
      </c>
      <c r="C1480" s="39">
        <v>44181</v>
      </c>
      <c r="D1480" s="50">
        <v>0.40625</v>
      </c>
      <c r="E1480">
        <v>544</v>
      </c>
      <c r="F1480">
        <v>5.0999999999999996</v>
      </c>
    </row>
    <row r="1481" spans="1:6">
      <c r="A1481" s="280" t="s">
        <v>499</v>
      </c>
      <c r="B1481">
        <v>13211205</v>
      </c>
      <c r="C1481" s="39">
        <v>44181</v>
      </c>
      <c r="D1481" s="50">
        <v>0.41666666666666669</v>
      </c>
      <c r="E1481">
        <v>544</v>
      </c>
      <c r="F1481">
        <v>5.0999999999999996</v>
      </c>
    </row>
    <row r="1482" spans="1:6">
      <c r="A1482" s="280" t="s">
        <v>499</v>
      </c>
      <c r="B1482">
        <v>13211205</v>
      </c>
      <c r="C1482" s="39">
        <v>44181</v>
      </c>
      <c r="D1482" s="50">
        <v>0.42708333333333331</v>
      </c>
      <c r="E1482">
        <v>540</v>
      </c>
      <c r="F1482">
        <v>5.2</v>
      </c>
    </row>
    <row r="1483" spans="1:6">
      <c r="A1483" s="280" t="s">
        <v>499</v>
      </c>
      <c r="B1483">
        <v>13211205</v>
      </c>
      <c r="C1483" s="39">
        <v>44181</v>
      </c>
      <c r="D1483" s="50">
        <v>0.4375</v>
      </c>
      <c r="E1483">
        <v>540</v>
      </c>
      <c r="F1483">
        <v>5.0999999999999996</v>
      </c>
    </row>
    <row r="1484" spans="1:6">
      <c r="A1484" s="280" t="s">
        <v>499</v>
      </c>
      <c r="B1484">
        <v>13211205</v>
      </c>
      <c r="C1484" s="39">
        <v>44181</v>
      </c>
      <c r="D1484" s="50">
        <v>0.44791666666666669</v>
      </c>
      <c r="E1484">
        <v>540</v>
      </c>
      <c r="F1484">
        <v>5.2</v>
      </c>
    </row>
    <row r="1485" spans="1:6">
      <c r="A1485" s="280" t="s">
        <v>499</v>
      </c>
      <c r="B1485">
        <v>13211205</v>
      </c>
      <c r="C1485" s="39">
        <v>44181</v>
      </c>
      <c r="D1485" s="50">
        <v>0.45833333333333331</v>
      </c>
      <c r="E1485">
        <v>535</v>
      </c>
      <c r="F1485">
        <v>5.2</v>
      </c>
    </row>
    <row r="1486" spans="1:6">
      <c r="A1486" s="280" t="s">
        <v>499</v>
      </c>
      <c r="B1486">
        <v>13211205</v>
      </c>
      <c r="C1486" s="39">
        <v>44181</v>
      </c>
      <c r="D1486" s="50">
        <v>0.46875</v>
      </c>
      <c r="E1486">
        <v>540</v>
      </c>
      <c r="F1486">
        <v>5.2</v>
      </c>
    </row>
    <row r="1487" spans="1:6">
      <c r="A1487" s="280" t="s">
        <v>499</v>
      </c>
      <c r="B1487">
        <v>13211205</v>
      </c>
      <c r="C1487" s="39">
        <v>44181</v>
      </c>
      <c r="D1487" s="50">
        <v>0.47916666666666669</v>
      </c>
      <c r="E1487">
        <v>535</v>
      </c>
      <c r="F1487">
        <v>5.2</v>
      </c>
    </row>
    <row r="1488" spans="1:6">
      <c r="A1488" s="280" t="s">
        <v>499</v>
      </c>
      <c r="B1488">
        <v>13211205</v>
      </c>
      <c r="C1488" s="39">
        <v>44181</v>
      </c>
      <c r="D1488" s="50">
        <v>0.48958333333333331</v>
      </c>
      <c r="E1488">
        <v>535</v>
      </c>
      <c r="F1488">
        <v>5.2</v>
      </c>
    </row>
    <row r="1489" spans="1:6">
      <c r="A1489" s="280" t="s">
        <v>499</v>
      </c>
      <c r="B1489">
        <v>13211205</v>
      </c>
      <c r="C1489" s="39">
        <v>44181</v>
      </c>
      <c r="D1489" s="50">
        <v>0.5</v>
      </c>
      <c r="E1489">
        <v>535</v>
      </c>
      <c r="F1489">
        <v>5.3</v>
      </c>
    </row>
    <row r="1490" spans="1:6">
      <c r="A1490" s="280" t="s">
        <v>499</v>
      </c>
      <c r="B1490">
        <v>13211205</v>
      </c>
      <c r="C1490" s="39">
        <v>44181</v>
      </c>
      <c r="D1490" s="50">
        <v>0.51041666666666663</v>
      </c>
      <c r="E1490">
        <v>531</v>
      </c>
      <c r="F1490">
        <v>5.3</v>
      </c>
    </row>
    <row r="1491" spans="1:6">
      <c r="A1491" s="280" t="s">
        <v>499</v>
      </c>
      <c r="B1491">
        <v>13211205</v>
      </c>
      <c r="C1491" s="39">
        <v>44181</v>
      </c>
      <c r="D1491" s="50">
        <v>0.52083333333333337</v>
      </c>
      <c r="E1491">
        <v>531</v>
      </c>
      <c r="F1491">
        <v>5.3</v>
      </c>
    </row>
    <row r="1492" spans="1:6">
      <c r="A1492" s="280" t="s">
        <v>499</v>
      </c>
      <c r="B1492">
        <v>13211205</v>
      </c>
      <c r="C1492" s="39">
        <v>44181</v>
      </c>
      <c r="D1492" s="50">
        <v>0.53125</v>
      </c>
      <c r="E1492">
        <v>531</v>
      </c>
      <c r="F1492">
        <v>5.4</v>
      </c>
    </row>
    <row r="1493" spans="1:6">
      <c r="A1493" s="280" t="s">
        <v>499</v>
      </c>
      <c r="B1493">
        <v>13211205</v>
      </c>
      <c r="C1493" s="39">
        <v>44181</v>
      </c>
      <c r="D1493" s="50">
        <v>0.54166666666666663</v>
      </c>
      <c r="E1493">
        <v>527</v>
      </c>
      <c r="F1493">
        <v>5.4</v>
      </c>
    </row>
    <row r="1494" spans="1:6">
      <c r="A1494" s="280" t="s">
        <v>499</v>
      </c>
      <c r="B1494">
        <v>13211205</v>
      </c>
      <c r="C1494" s="39">
        <v>44181</v>
      </c>
      <c r="D1494" s="50">
        <v>0.55208333333333337</v>
      </c>
      <c r="E1494">
        <v>527</v>
      </c>
      <c r="F1494">
        <v>5.4</v>
      </c>
    </row>
    <row r="1495" spans="1:6">
      <c r="A1495" s="280" t="s">
        <v>499</v>
      </c>
      <c r="B1495">
        <v>13211205</v>
      </c>
      <c r="C1495" s="39">
        <v>44181</v>
      </c>
      <c r="D1495" s="50">
        <v>0.5625</v>
      </c>
      <c r="E1495">
        <v>523</v>
      </c>
      <c r="F1495">
        <v>5.4</v>
      </c>
    </row>
    <row r="1496" spans="1:6">
      <c r="A1496" s="280" t="s">
        <v>499</v>
      </c>
      <c r="B1496">
        <v>13211205</v>
      </c>
      <c r="C1496" s="39">
        <v>44181</v>
      </c>
      <c r="D1496" s="50">
        <v>0.57291666666666663</v>
      </c>
      <c r="E1496">
        <v>527</v>
      </c>
      <c r="F1496">
        <v>5.4</v>
      </c>
    </row>
    <row r="1497" spans="1:6">
      <c r="A1497" s="280" t="s">
        <v>499</v>
      </c>
      <c r="B1497">
        <v>13211205</v>
      </c>
      <c r="C1497" s="39">
        <v>44181</v>
      </c>
      <c r="D1497" s="50">
        <v>0.58333333333333337</v>
      </c>
      <c r="E1497">
        <v>527</v>
      </c>
      <c r="F1497">
        <v>5.5</v>
      </c>
    </row>
    <row r="1498" spans="1:6">
      <c r="A1498" s="280" t="s">
        <v>499</v>
      </c>
      <c r="B1498">
        <v>13211205</v>
      </c>
      <c r="C1498" s="39">
        <v>44181</v>
      </c>
      <c r="D1498" s="50">
        <v>0.59375</v>
      </c>
      <c r="E1498">
        <v>523</v>
      </c>
      <c r="F1498">
        <v>5.5</v>
      </c>
    </row>
    <row r="1499" spans="1:6">
      <c r="A1499" s="280" t="s">
        <v>499</v>
      </c>
      <c r="B1499">
        <v>13211205</v>
      </c>
      <c r="C1499" s="39">
        <v>44181</v>
      </c>
      <c r="D1499" s="50">
        <v>0.60416666666666663</v>
      </c>
      <c r="E1499">
        <v>523</v>
      </c>
      <c r="F1499">
        <v>5.5</v>
      </c>
    </row>
    <row r="1500" spans="1:6">
      <c r="A1500" s="280" t="s">
        <v>499</v>
      </c>
      <c r="B1500">
        <v>13211205</v>
      </c>
      <c r="C1500" s="39">
        <v>44181</v>
      </c>
      <c r="D1500" s="50">
        <v>0.61458333333333337</v>
      </c>
      <c r="E1500">
        <v>523</v>
      </c>
      <c r="F1500">
        <v>5.5</v>
      </c>
    </row>
    <row r="1501" spans="1:6">
      <c r="A1501" s="280" t="s">
        <v>499</v>
      </c>
      <c r="B1501">
        <v>13211205</v>
      </c>
      <c r="C1501" s="39">
        <v>44181</v>
      </c>
      <c r="D1501" s="50">
        <v>0.625</v>
      </c>
      <c r="E1501">
        <v>523</v>
      </c>
      <c r="F1501">
        <v>5.5</v>
      </c>
    </row>
    <row r="1502" spans="1:6">
      <c r="A1502" s="280" t="s">
        <v>499</v>
      </c>
      <c r="B1502">
        <v>13211205</v>
      </c>
      <c r="C1502" s="39">
        <v>44181</v>
      </c>
      <c r="D1502" s="50">
        <v>0.63541666666666663</v>
      </c>
      <c r="E1502">
        <v>519</v>
      </c>
      <c r="F1502">
        <v>5.5</v>
      </c>
    </row>
    <row r="1503" spans="1:6">
      <c r="A1503" s="280" t="s">
        <v>499</v>
      </c>
      <c r="B1503">
        <v>13211205</v>
      </c>
      <c r="C1503" s="39">
        <v>44181</v>
      </c>
      <c r="D1503" s="50">
        <v>0.64583333333333337</v>
      </c>
      <c r="E1503">
        <v>519</v>
      </c>
      <c r="F1503">
        <v>5.7</v>
      </c>
    </row>
    <row r="1504" spans="1:6">
      <c r="A1504" s="280" t="s">
        <v>499</v>
      </c>
      <c r="B1504">
        <v>13211205</v>
      </c>
      <c r="C1504" s="39">
        <v>44181</v>
      </c>
      <c r="D1504" s="50">
        <v>0.65625</v>
      </c>
      <c r="E1504">
        <v>519</v>
      </c>
      <c r="F1504">
        <v>5.6</v>
      </c>
    </row>
    <row r="1505" spans="1:6">
      <c r="A1505" s="280" t="s">
        <v>499</v>
      </c>
      <c r="B1505">
        <v>13211205</v>
      </c>
      <c r="C1505" s="39">
        <v>44181</v>
      </c>
      <c r="D1505" s="50">
        <v>0.66666666666666663</v>
      </c>
      <c r="E1505">
        <v>515</v>
      </c>
      <c r="F1505">
        <v>5.7</v>
      </c>
    </row>
    <row r="1506" spans="1:6">
      <c r="A1506" s="280" t="s">
        <v>499</v>
      </c>
      <c r="B1506">
        <v>13211205</v>
      </c>
      <c r="C1506" s="39">
        <v>44181</v>
      </c>
      <c r="D1506" s="50">
        <v>0.67708333333333337</v>
      </c>
      <c r="E1506">
        <v>519</v>
      </c>
      <c r="F1506">
        <v>5.7</v>
      </c>
    </row>
    <row r="1507" spans="1:6">
      <c r="A1507" s="280" t="s">
        <v>499</v>
      </c>
      <c r="B1507">
        <v>13211205</v>
      </c>
      <c r="C1507" s="39">
        <v>44181</v>
      </c>
      <c r="D1507" s="50">
        <v>0.6875</v>
      </c>
      <c r="E1507">
        <v>519</v>
      </c>
      <c r="F1507">
        <v>5.7</v>
      </c>
    </row>
    <row r="1508" spans="1:6">
      <c r="A1508" s="280" t="s">
        <v>499</v>
      </c>
      <c r="B1508">
        <v>13211205</v>
      </c>
      <c r="C1508" s="39">
        <v>44181</v>
      </c>
      <c r="D1508" s="50">
        <v>0.69791666666666663</v>
      </c>
      <c r="E1508">
        <v>515</v>
      </c>
      <c r="F1508">
        <v>5.7</v>
      </c>
    </row>
    <row r="1509" spans="1:6">
      <c r="A1509" s="280" t="s">
        <v>499</v>
      </c>
      <c r="B1509">
        <v>13211205</v>
      </c>
      <c r="C1509" s="39">
        <v>44181</v>
      </c>
      <c r="D1509" s="50">
        <v>0.70833333333333337</v>
      </c>
      <c r="E1509">
        <v>519</v>
      </c>
      <c r="F1509">
        <v>5.7</v>
      </c>
    </row>
    <row r="1510" spans="1:6">
      <c r="A1510" s="280" t="s">
        <v>499</v>
      </c>
      <c r="B1510">
        <v>13211205</v>
      </c>
      <c r="C1510" s="39">
        <v>44181</v>
      </c>
      <c r="D1510" s="50">
        <v>0.71875</v>
      </c>
      <c r="E1510">
        <v>519</v>
      </c>
      <c r="F1510">
        <v>5.7</v>
      </c>
    </row>
    <row r="1511" spans="1:6">
      <c r="A1511" s="280" t="s">
        <v>499</v>
      </c>
      <c r="B1511">
        <v>13211205</v>
      </c>
      <c r="C1511" s="39">
        <v>44181</v>
      </c>
      <c r="D1511" s="50">
        <v>0.72916666666666663</v>
      </c>
      <c r="E1511">
        <v>519</v>
      </c>
      <c r="F1511">
        <v>5.7</v>
      </c>
    </row>
    <row r="1512" spans="1:6">
      <c r="A1512" s="280" t="s">
        <v>499</v>
      </c>
      <c r="B1512">
        <v>13211205</v>
      </c>
      <c r="C1512" s="39">
        <v>44181</v>
      </c>
      <c r="D1512" s="50">
        <v>0.73958333333333337</v>
      </c>
      <c r="E1512">
        <v>519</v>
      </c>
      <c r="F1512">
        <v>5.7</v>
      </c>
    </row>
    <row r="1513" spans="1:6">
      <c r="A1513" s="280" t="s">
        <v>499</v>
      </c>
      <c r="B1513">
        <v>13211205</v>
      </c>
      <c r="C1513" s="39">
        <v>44181</v>
      </c>
      <c r="D1513" s="50">
        <v>0.75</v>
      </c>
      <c r="E1513">
        <v>523</v>
      </c>
      <c r="F1513">
        <v>5.7</v>
      </c>
    </row>
    <row r="1514" spans="1:6">
      <c r="A1514" s="280" t="s">
        <v>499</v>
      </c>
      <c r="B1514">
        <v>13211205</v>
      </c>
      <c r="C1514" s="39">
        <v>44181</v>
      </c>
      <c r="D1514" s="50">
        <v>0.76041666666666663</v>
      </c>
      <c r="E1514">
        <v>523</v>
      </c>
      <c r="F1514">
        <v>5.7</v>
      </c>
    </row>
    <row r="1515" spans="1:6">
      <c r="A1515" s="280" t="s">
        <v>499</v>
      </c>
      <c r="B1515">
        <v>13211205</v>
      </c>
      <c r="C1515" s="39">
        <v>44181</v>
      </c>
      <c r="D1515" s="50">
        <v>0.77083333333333337</v>
      </c>
      <c r="E1515">
        <v>527</v>
      </c>
      <c r="F1515">
        <v>5.7</v>
      </c>
    </row>
    <row r="1516" spans="1:6">
      <c r="A1516" s="280" t="s">
        <v>499</v>
      </c>
      <c r="B1516">
        <v>13211205</v>
      </c>
      <c r="C1516" s="39">
        <v>44181</v>
      </c>
      <c r="D1516" s="50">
        <v>0.78125</v>
      </c>
      <c r="E1516">
        <v>527</v>
      </c>
      <c r="F1516">
        <v>5.7</v>
      </c>
    </row>
    <row r="1517" spans="1:6">
      <c r="A1517" s="280" t="s">
        <v>499</v>
      </c>
      <c r="B1517">
        <v>13211205</v>
      </c>
      <c r="C1517" s="39">
        <v>44181</v>
      </c>
      <c r="D1517" s="50">
        <v>0.79166666666666663</v>
      </c>
      <c r="E1517">
        <v>531</v>
      </c>
      <c r="F1517">
        <v>5.7</v>
      </c>
    </row>
    <row r="1518" spans="1:6">
      <c r="A1518" s="280" t="s">
        <v>499</v>
      </c>
      <c r="B1518">
        <v>13211205</v>
      </c>
      <c r="C1518" s="39">
        <v>44181</v>
      </c>
      <c r="D1518" s="50">
        <v>0.80208333333333337</v>
      </c>
      <c r="E1518">
        <v>531</v>
      </c>
      <c r="F1518">
        <v>5.7</v>
      </c>
    </row>
    <row r="1519" spans="1:6">
      <c r="A1519" s="280" t="s">
        <v>499</v>
      </c>
      <c r="B1519">
        <v>13211205</v>
      </c>
      <c r="C1519" s="39">
        <v>44181</v>
      </c>
      <c r="D1519" s="50">
        <v>0.8125</v>
      </c>
      <c r="E1519">
        <v>531</v>
      </c>
      <c r="F1519">
        <v>5.7</v>
      </c>
    </row>
    <row r="1520" spans="1:6">
      <c r="A1520" s="280" t="s">
        <v>499</v>
      </c>
      <c r="B1520">
        <v>13211205</v>
      </c>
      <c r="C1520" s="39">
        <v>44181</v>
      </c>
      <c r="D1520" s="50">
        <v>0.82291666666666663</v>
      </c>
      <c r="E1520">
        <v>531</v>
      </c>
      <c r="F1520">
        <v>5.7</v>
      </c>
    </row>
    <row r="1521" spans="1:6">
      <c r="A1521" s="280" t="s">
        <v>499</v>
      </c>
      <c r="B1521">
        <v>13211205</v>
      </c>
      <c r="C1521" s="39">
        <v>44181</v>
      </c>
      <c r="D1521" s="50">
        <v>0.83333333333333337</v>
      </c>
      <c r="E1521">
        <v>531</v>
      </c>
      <c r="F1521">
        <v>5.7</v>
      </c>
    </row>
    <row r="1522" spans="1:6">
      <c r="A1522" s="280" t="s">
        <v>499</v>
      </c>
      <c r="B1522">
        <v>13211205</v>
      </c>
      <c r="C1522" s="39">
        <v>44181</v>
      </c>
      <c r="D1522" s="50">
        <v>0.84375</v>
      </c>
      <c r="E1522">
        <v>535</v>
      </c>
      <c r="F1522">
        <v>5.6</v>
      </c>
    </row>
    <row r="1523" spans="1:6">
      <c r="A1523" s="280" t="s">
        <v>499</v>
      </c>
      <c r="B1523">
        <v>13211205</v>
      </c>
      <c r="C1523" s="39">
        <v>44181</v>
      </c>
      <c r="D1523" s="50">
        <v>0.85416666666666663</v>
      </c>
      <c r="E1523">
        <v>535</v>
      </c>
      <c r="F1523">
        <v>5.7</v>
      </c>
    </row>
    <row r="1524" spans="1:6">
      <c r="A1524" s="280" t="s">
        <v>499</v>
      </c>
      <c r="B1524">
        <v>13211205</v>
      </c>
      <c r="C1524" s="39">
        <v>44181</v>
      </c>
      <c r="D1524" s="50">
        <v>0.86458333333333337</v>
      </c>
      <c r="E1524">
        <v>540</v>
      </c>
      <c r="F1524">
        <v>5.6</v>
      </c>
    </row>
    <row r="1525" spans="1:6">
      <c r="A1525" s="280" t="s">
        <v>499</v>
      </c>
      <c r="B1525">
        <v>13211205</v>
      </c>
      <c r="C1525" s="39">
        <v>44181</v>
      </c>
      <c r="D1525" s="50">
        <v>0.875</v>
      </c>
      <c r="E1525">
        <v>535</v>
      </c>
      <c r="F1525">
        <v>5.6</v>
      </c>
    </row>
    <row r="1526" spans="1:6">
      <c r="A1526" s="280" t="s">
        <v>499</v>
      </c>
      <c r="B1526">
        <v>13211205</v>
      </c>
      <c r="C1526" s="39">
        <v>44181</v>
      </c>
      <c r="D1526" s="50">
        <v>0.88541666666666663</v>
      </c>
      <c r="E1526">
        <v>540</v>
      </c>
      <c r="F1526">
        <v>5.7</v>
      </c>
    </row>
    <row r="1527" spans="1:6">
      <c r="A1527" s="280" t="s">
        <v>499</v>
      </c>
      <c r="B1527">
        <v>13211205</v>
      </c>
      <c r="C1527" s="39">
        <v>44181</v>
      </c>
      <c r="D1527" s="50">
        <v>0.89583333333333337</v>
      </c>
      <c r="E1527">
        <v>540</v>
      </c>
      <c r="F1527">
        <v>5.7</v>
      </c>
    </row>
    <row r="1528" spans="1:6">
      <c r="A1528" s="280" t="s">
        <v>499</v>
      </c>
      <c r="B1528">
        <v>13211205</v>
      </c>
      <c r="C1528" s="39">
        <v>44181</v>
      </c>
      <c r="D1528" s="50">
        <v>0.90625</v>
      </c>
      <c r="E1528">
        <v>540</v>
      </c>
      <c r="F1528">
        <v>5.7</v>
      </c>
    </row>
    <row r="1529" spans="1:6">
      <c r="A1529" s="280" t="s">
        <v>499</v>
      </c>
      <c r="B1529">
        <v>13211205</v>
      </c>
      <c r="C1529" s="39">
        <v>44181</v>
      </c>
      <c r="D1529" s="50">
        <v>0.91666666666666663</v>
      </c>
      <c r="E1529">
        <v>535</v>
      </c>
      <c r="F1529">
        <v>5.7</v>
      </c>
    </row>
    <row r="1530" spans="1:6">
      <c r="A1530" s="280" t="s">
        <v>499</v>
      </c>
      <c r="B1530">
        <v>13211205</v>
      </c>
      <c r="C1530" s="39">
        <v>44181</v>
      </c>
      <c r="D1530" s="50">
        <v>0.92708333333333337</v>
      </c>
      <c r="E1530">
        <v>540</v>
      </c>
      <c r="F1530">
        <v>5.7</v>
      </c>
    </row>
    <row r="1531" spans="1:6">
      <c r="A1531" s="280" t="s">
        <v>499</v>
      </c>
      <c r="B1531">
        <v>13211205</v>
      </c>
      <c r="C1531" s="39">
        <v>44181</v>
      </c>
      <c r="D1531" s="50">
        <v>0.9375</v>
      </c>
      <c r="E1531">
        <v>540</v>
      </c>
      <c r="F1531">
        <v>5.7</v>
      </c>
    </row>
    <row r="1532" spans="1:6">
      <c r="A1532" s="280" t="s">
        <v>499</v>
      </c>
      <c r="B1532">
        <v>13211205</v>
      </c>
      <c r="C1532" s="39">
        <v>44181</v>
      </c>
      <c r="D1532" s="50">
        <v>0.94791666666666663</v>
      </c>
      <c r="E1532">
        <v>531</v>
      </c>
      <c r="F1532">
        <v>5.6</v>
      </c>
    </row>
    <row r="1533" spans="1:6">
      <c r="A1533" s="280" t="s">
        <v>499</v>
      </c>
      <c r="B1533">
        <v>13211205</v>
      </c>
      <c r="C1533" s="39">
        <v>44181</v>
      </c>
      <c r="D1533" s="50">
        <v>0.95833333333333337</v>
      </c>
      <c r="E1533">
        <v>531</v>
      </c>
      <c r="F1533">
        <v>5.7</v>
      </c>
    </row>
    <row r="1534" spans="1:6">
      <c r="A1534" s="280" t="s">
        <v>499</v>
      </c>
      <c r="B1534">
        <v>13211205</v>
      </c>
      <c r="C1534" s="39">
        <v>44181</v>
      </c>
      <c r="D1534" s="50">
        <v>0.96875</v>
      </c>
      <c r="E1534">
        <v>535</v>
      </c>
      <c r="F1534">
        <v>5.7</v>
      </c>
    </row>
    <row r="1535" spans="1:6">
      <c r="A1535" s="280" t="s">
        <v>499</v>
      </c>
      <c r="B1535">
        <v>13211205</v>
      </c>
      <c r="C1535" s="39">
        <v>44181</v>
      </c>
      <c r="D1535" s="50">
        <v>0.97916666666666663</v>
      </c>
      <c r="E1535">
        <v>531</v>
      </c>
      <c r="F1535">
        <v>5.7</v>
      </c>
    </row>
    <row r="1536" spans="1:6">
      <c r="A1536" s="280" t="s">
        <v>499</v>
      </c>
      <c r="B1536">
        <v>13211205</v>
      </c>
      <c r="C1536" s="39">
        <v>44181</v>
      </c>
      <c r="D1536" s="50">
        <v>0.98958333333333337</v>
      </c>
      <c r="E1536">
        <v>531</v>
      </c>
      <c r="F1536">
        <v>5.7</v>
      </c>
    </row>
    <row r="1537" spans="1:6">
      <c r="A1537" s="280" t="s">
        <v>499</v>
      </c>
      <c r="B1537">
        <v>13211205</v>
      </c>
      <c r="C1537" s="39">
        <v>44182</v>
      </c>
      <c r="D1537" s="50">
        <v>0</v>
      </c>
      <c r="E1537">
        <v>535</v>
      </c>
      <c r="F1537">
        <v>5.7</v>
      </c>
    </row>
    <row r="1538" spans="1:6">
      <c r="A1538" s="280" t="s">
        <v>499</v>
      </c>
      <c r="B1538">
        <v>13211205</v>
      </c>
      <c r="C1538" s="39">
        <v>44182</v>
      </c>
      <c r="D1538" s="50">
        <v>1.0416666666666666E-2</v>
      </c>
      <c r="E1538">
        <v>535</v>
      </c>
      <c r="F1538">
        <v>5.7</v>
      </c>
    </row>
    <row r="1539" spans="1:6">
      <c r="A1539" s="280" t="s">
        <v>499</v>
      </c>
      <c r="B1539">
        <v>13211205</v>
      </c>
      <c r="C1539" s="39">
        <v>44182</v>
      </c>
      <c r="D1539" s="50">
        <v>2.0833333333333332E-2</v>
      </c>
      <c r="E1539">
        <v>535</v>
      </c>
      <c r="F1539">
        <v>5.7</v>
      </c>
    </row>
    <row r="1540" spans="1:6">
      <c r="A1540" s="280" t="s">
        <v>499</v>
      </c>
      <c r="B1540">
        <v>13211205</v>
      </c>
      <c r="C1540" s="39">
        <v>44182</v>
      </c>
      <c r="D1540" s="50">
        <v>3.125E-2</v>
      </c>
      <c r="E1540">
        <v>535</v>
      </c>
      <c r="F1540">
        <v>5.8</v>
      </c>
    </row>
    <row r="1541" spans="1:6">
      <c r="A1541" s="280" t="s">
        <v>499</v>
      </c>
      <c r="B1541">
        <v>13211205</v>
      </c>
      <c r="C1541" s="39">
        <v>44182</v>
      </c>
      <c r="D1541" s="50">
        <v>4.1666666666666664E-2</v>
      </c>
      <c r="E1541">
        <v>531</v>
      </c>
      <c r="F1541">
        <v>5.7</v>
      </c>
    </row>
    <row r="1542" spans="1:6">
      <c r="A1542" s="280" t="s">
        <v>499</v>
      </c>
      <c r="B1542">
        <v>13211205</v>
      </c>
      <c r="C1542" s="39">
        <v>44182</v>
      </c>
      <c r="D1542" s="50">
        <v>5.2083333333333336E-2</v>
      </c>
      <c r="E1542">
        <v>535</v>
      </c>
      <c r="F1542">
        <v>5.7</v>
      </c>
    </row>
    <row r="1543" spans="1:6">
      <c r="A1543" s="280" t="s">
        <v>499</v>
      </c>
      <c r="B1543">
        <v>13211205</v>
      </c>
      <c r="C1543" s="39">
        <v>44182</v>
      </c>
      <c r="D1543" s="50">
        <v>6.25E-2</v>
      </c>
      <c r="E1543">
        <v>535</v>
      </c>
      <c r="F1543">
        <v>5.7</v>
      </c>
    </row>
    <row r="1544" spans="1:6">
      <c r="A1544" s="280" t="s">
        <v>499</v>
      </c>
      <c r="B1544">
        <v>13211205</v>
      </c>
      <c r="C1544" s="39">
        <v>44182</v>
      </c>
      <c r="D1544" s="50">
        <v>7.2916666666666671E-2</v>
      </c>
      <c r="E1544">
        <v>540</v>
      </c>
      <c r="F1544">
        <v>5.7</v>
      </c>
    </row>
    <row r="1545" spans="1:6">
      <c r="A1545" s="280" t="s">
        <v>499</v>
      </c>
      <c r="B1545">
        <v>13211205</v>
      </c>
      <c r="C1545" s="39">
        <v>44182</v>
      </c>
      <c r="D1545" s="50">
        <v>8.3333333333333329E-2</v>
      </c>
      <c r="E1545">
        <v>544</v>
      </c>
      <c r="F1545">
        <v>5.7</v>
      </c>
    </row>
    <row r="1546" spans="1:6">
      <c r="A1546" s="280" t="s">
        <v>499</v>
      </c>
      <c r="B1546">
        <v>13211205</v>
      </c>
      <c r="C1546" s="39">
        <v>44182</v>
      </c>
      <c r="D1546" s="50">
        <v>9.375E-2</v>
      </c>
      <c r="E1546">
        <v>540</v>
      </c>
      <c r="F1546">
        <v>5.8</v>
      </c>
    </row>
    <row r="1547" spans="1:6">
      <c r="A1547" s="280" t="s">
        <v>499</v>
      </c>
      <c r="B1547">
        <v>13211205</v>
      </c>
      <c r="C1547" s="39">
        <v>44182</v>
      </c>
      <c r="D1547" s="50">
        <v>0.10416666666666667</v>
      </c>
      <c r="E1547">
        <v>544</v>
      </c>
      <c r="F1547">
        <v>5.8</v>
      </c>
    </row>
    <row r="1548" spans="1:6">
      <c r="A1548" s="280" t="s">
        <v>499</v>
      </c>
      <c r="B1548">
        <v>13211205</v>
      </c>
      <c r="C1548" s="39">
        <v>44182</v>
      </c>
      <c r="D1548" s="50">
        <v>0.11458333333333333</v>
      </c>
      <c r="E1548">
        <v>548</v>
      </c>
      <c r="F1548">
        <v>5.8</v>
      </c>
    </row>
    <row r="1549" spans="1:6">
      <c r="A1549" s="280" t="s">
        <v>499</v>
      </c>
      <c r="B1549">
        <v>13211205</v>
      </c>
      <c r="C1549" s="39">
        <v>44182</v>
      </c>
      <c r="D1549" s="50">
        <v>0.125</v>
      </c>
      <c r="E1549">
        <v>548</v>
      </c>
      <c r="F1549">
        <v>5.8</v>
      </c>
    </row>
    <row r="1550" spans="1:6">
      <c r="A1550" s="280" t="s">
        <v>499</v>
      </c>
      <c r="B1550">
        <v>13211205</v>
      </c>
      <c r="C1550" s="39">
        <v>44182</v>
      </c>
      <c r="D1550" s="50">
        <v>0.13541666666666666</v>
      </c>
      <c r="E1550">
        <v>548</v>
      </c>
      <c r="F1550">
        <v>5.8</v>
      </c>
    </row>
    <row r="1551" spans="1:6">
      <c r="A1551" s="280" t="s">
        <v>499</v>
      </c>
      <c r="B1551">
        <v>13211205</v>
      </c>
      <c r="C1551" s="39">
        <v>44182</v>
      </c>
      <c r="D1551" s="50">
        <v>0.14583333333333334</v>
      </c>
      <c r="E1551">
        <v>548</v>
      </c>
      <c r="F1551">
        <v>5.7</v>
      </c>
    </row>
    <row r="1552" spans="1:6">
      <c r="A1552" s="280" t="s">
        <v>499</v>
      </c>
      <c r="B1552">
        <v>13211205</v>
      </c>
      <c r="C1552" s="39">
        <v>44182</v>
      </c>
      <c r="D1552" s="50">
        <v>0.15625</v>
      </c>
      <c r="E1552">
        <v>548</v>
      </c>
      <c r="F1552">
        <v>5.7</v>
      </c>
    </row>
    <row r="1553" spans="1:6">
      <c r="A1553" s="280" t="s">
        <v>499</v>
      </c>
      <c r="B1553">
        <v>13211205</v>
      </c>
      <c r="C1553" s="39">
        <v>44182</v>
      </c>
      <c r="D1553" s="50">
        <v>0.16666666666666666</v>
      </c>
      <c r="E1553">
        <v>552</v>
      </c>
      <c r="F1553">
        <v>5.7</v>
      </c>
    </row>
    <row r="1554" spans="1:6">
      <c r="A1554" s="280" t="s">
        <v>499</v>
      </c>
      <c r="B1554">
        <v>13211205</v>
      </c>
      <c r="C1554" s="39">
        <v>44182</v>
      </c>
      <c r="D1554" s="50">
        <v>0.17708333333333334</v>
      </c>
      <c r="E1554">
        <v>552</v>
      </c>
      <c r="F1554">
        <v>5.7</v>
      </c>
    </row>
    <row r="1555" spans="1:6">
      <c r="A1555" s="280" t="s">
        <v>499</v>
      </c>
      <c r="B1555">
        <v>13211205</v>
      </c>
      <c r="C1555" s="39">
        <v>44182</v>
      </c>
      <c r="D1555" s="50">
        <v>0.1875</v>
      </c>
      <c r="E1555">
        <v>552</v>
      </c>
      <c r="F1555">
        <v>5.8</v>
      </c>
    </row>
    <row r="1556" spans="1:6">
      <c r="A1556" s="280" t="s">
        <v>499</v>
      </c>
      <c r="B1556">
        <v>13211205</v>
      </c>
      <c r="C1556" s="39">
        <v>44182</v>
      </c>
      <c r="D1556" s="50">
        <v>0.19791666666666666</v>
      </c>
      <c r="E1556">
        <v>552</v>
      </c>
      <c r="F1556">
        <v>5.7</v>
      </c>
    </row>
    <row r="1557" spans="1:6">
      <c r="A1557" s="280" t="s">
        <v>499</v>
      </c>
      <c r="B1557">
        <v>13211205</v>
      </c>
      <c r="C1557" s="39">
        <v>44182</v>
      </c>
      <c r="D1557" s="50">
        <v>0.20833333333333334</v>
      </c>
      <c r="E1557">
        <v>552</v>
      </c>
      <c r="F1557">
        <v>5.7</v>
      </c>
    </row>
    <row r="1558" spans="1:6">
      <c r="A1558" s="280" t="s">
        <v>499</v>
      </c>
      <c r="B1558">
        <v>13211205</v>
      </c>
      <c r="C1558" s="39">
        <v>44182</v>
      </c>
      <c r="D1558" s="50">
        <v>0.21875</v>
      </c>
      <c r="E1558">
        <v>557</v>
      </c>
      <c r="F1558">
        <v>5.8</v>
      </c>
    </row>
    <row r="1559" spans="1:6">
      <c r="A1559" s="280" t="s">
        <v>499</v>
      </c>
      <c r="B1559">
        <v>13211205</v>
      </c>
      <c r="C1559" s="39">
        <v>44182</v>
      </c>
      <c r="D1559" s="50">
        <v>0.22916666666666666</v>
      </c>
      <c r="E1559">
        <v>552</v>
      </c>
      <c r="F1559">
        <v>5.7</v>
      </c>
    </row>
    <row r="1560" spans="1:6">
      <c r="A1560" s="280" t="s">
        <v>499</v>
      </c>
      <c r="B1560">
        <v>13211205</v>
      </c>
      <c r="C1560" s="39">
        <v>44182</v>
      </c>
      <c r="D1560" s="50">
        <v>0.23958333333333334</v>
      </c>
      <c r="E1560">
        <v>557</v>
      </c>
      <c r="F1560">
        <v>5.8</v>
      </c>
    </row>
    <row r="1561" spans="1:6">
      <c r="A1561" s="280" t="s">
        <v>499</v>
      </c>
      <c r="B1561">
        <v>13211205</v>
      </c>
      <c r="C1561" s="39">
        <v>44182</v>
      </c>
      <c r="D1561" s="50">
        <v>0.25</v>
      </c>
      <c r="E1561">
        <v>557</v>
      </c>
      <c r="F1561">
        <v>5.7</v>
      </c>
    </row>
    <row r="1562" spans="1:6">
      <c r="A1562" s="280" t="s">
        <v>499</v>
      </c>
      <c r="B1562">
        <v>13211205</v>
      </c>
      <c r="C1562" s="39">
        <v>44182</v>
      </c>
      <c r="D1562" s="50">
        <v>0.26041666666666669</v>
      </c>
      <c r="E1562">
        <v>557</v>
      </c>
      <c r="F1562">
        <v>5.7</v>
      </c>
    </row>
    <row r="1563" spans="1:6">
      <c r="A1563" s="280" t="s">
        <v>499</v>
      </c>
      <c r="B1563">
        <v>13211205</v>
      </c>
      <c r="C1563" s="39">
        <v>44182</v>
      </c>
      <c r="D1563" s="50">
        <v>0.27083333333333331</v>
      </c>
      <c r="E1563">
        <v>557</v>
      </c>
      <c r="F1563">
        <v>5.7</v>
      </c>
    </row>
    <row r="1564" spans="1:6">
      <c r="A1564" s="280" t="s">
        <v>499</v>
      </c>
      <c r="B1564">
        <v>13211205</v>
      </c>
      <c r="C1564" s="39">
        <v>44182</v>
      </c>
      <c r="D1564" s="50">
        <v>0.28125</v>
      </c>
      <c r="E1564">
        <v>561</v>
      </c>
      <c r="F1564">
        <v>5.8</v>
      </c>
    </row>
    <row r="1565" spans="1:6">
      <c r="A1565" s="280" t="s">
        <v>499</v>
      </c>
      <c r="B1565">
        <v>13211205</v>
      </c>
      <c r="C1565" s="39">
        <v>44182</v>
      </c>
      <c r="D1565" s="50">
        <v>0.29166666666666669</v>
      </c>
      <c r="E1565">
        <v>561</v>
      </c>
      <c r="F1565">
        <v>5.7</v>
      </c>
    </row>
    <row r="1566" spans="1:6">
      <c r="A1566" s="280" t="s">
        <v>499</v>
      </c>
      <c r="B1566">
        <v>13211205</v>
      </c>
      <c r="C1566" s="39">
        <v>44182</v>
      </c>
      <c r="D1566" s="50">
        <v>0.30208333333333331</v>
      </c>
      <c r="E1566">
        <v>561</v>
      </c>
      <c r="F1566">
        <v>5.7</v>
      </c>
    </row>
    <row r="1567" spans="1:6">
      <c r="A1567" s="280" t="s">
        <v>499</v>
      </c>
      <c r="B1567">
        <v>13211205</v>
      </c>
      <c r="C1567" s="39">
        <v>44182</v>
      </c>
      <c r="D1567" s="50">
        <v>0.3125</v>
      </c>
      <c r="E1567">
        <v>561</v>
      </c>
      <c r="F1567">
        <v>5.8</v>
      </c>
    </row>
    <row r="1568" spans="1:6">
      <c r="A1568" s="280" t="s">
        <v>499</v>
      </c>
      <c r="B1568">
        <v>13211205</v>
      </c>
      <c r="C1568" s="39">
        <v>44182</v>
      </c>
      <c r="D1568" s="50">
        <v>0.32291666666666669</v>
      </c>
      <c r="E1568">
        <v>561</v>
      </c>
      <c r="F1568">
        <v>5.7</v>
      </c>
    </row>
    <row r="1569" spans="1:6">
      <c r="A1569" s="280" t="s">
        <v>499</v>
      </c>
      <c r="B1569">
        <v>13211205</v>
      </c>
      <c r="C1569" s="39">
        <v>44182</v>
      </c>
      <c r="D1569" s="50">
        <v>0.33333333333333331</v>
      </c>
      <c r="E1569">
        <v>565</v>
      </c>
      <c r="F1569">
        <v>5.7</v>
      </c>
    </row>
    <row r="1570" spans="1:6">
      <c r="A1570" s="280" t="s">
        <v>499</v>
      </c>
      <c r="B1570">
        <v>13211205</v>
      </c>
      <c r="C1570" s="39">
        <v>44182</v>
      </c>
      <c r="D1570" s="50">
        <v>0.34375</v>
      </c>
      <c r="E1570">
        <v>561</v>
      </c>
      <c r="F1570">
        <v>5.7</v>
      </c>
    </row>
    <row r="1571" spans="1:6">
      <c r="A1571" s="280" t="s">
        <v>499</v>
      </c>
      <c r="B1571">
        <v>13211205</v>
      </c>
      <c r="C1571" s="39">
        <v>44182</v>
      </c>
      <c r="D1571" s="50">
        <v>0.35416666666666669</v>
      </c>
      <c r="E1571">
        <v>565</v>
      </c>
      <c r="F1571">
        <v>5.7</v>
      </c>
    </row>
    <row r="1572" spans="1:6">
      <c r="A1572" s="280" t="s">
        <v>499</v>
      </c>
      <c r="B1572">
        <v>13211205</v>
      </c>
      <c r="C1572" s="39">
        <v>44182</v>
      </c>
      <c r="D1572" s="50">
        <v>0.36458333333333331</v>
      </c>
      <c r="E1572">
        <v>565</v>
      </c>
      <c r="F1572">
        <v>5.7</v>
      </c>
    </row>
    <row r="1573" spans="1:6">
      <c r="A1573" s="280" t="s">
        <v>499</v>
      </c>
      <c r="B1573">
        <v>13211205</v>
      </c>
      <c r="C1573" s="39">
        <v>44182</v>
      </c>
      <c r="D1573" s="50">
        <v>0.375</v>
      </c>
      <c r="E1573">
        <v>561</v>
      </c>
      <c r="F1573">
        <v>5.7</v>
      </c>
    </row>
    <row r="1574" spans="1:6">
      <c r="A1574" s="280" t="s">
        <v>499</v>
      </c>
      <c r="B1574">
        <v>13211205</v>
      </c>
      <c r="C1574" s="39">
        <v>44182</v>
      </c>
      <c r="D1574" s="50">
        <v>0.38541666666666669</v>
      </c>
      <c r="E1574">
        <v>561</v>
      </c>
      <c r="F1574">
        <v>5.7</v>
      </c>
    </row>
    <row r="1575" spans="1:6">
      <c r="A1575" s="280" t="s">
        <v>499</v>
      </c>
      <c r="B1575">
        <v>13211205</v>
      </c>
      <c r="C1575" s="39">
        <v>44182</v>
      </c>
      <c r="D1575" s="50">
        <v>0.39583333333333331</v>
      </c>
      <c r="E1575">
        <v>565</v>
      </c>
      <c r="F1575">
        <v>5.8</v>
      </c>
    </row>
    <row r="1576" spans="1:6">
      <c r="A1576" s="280" t="s">
        <v>499</v>
      </c>
      <c r="B1576">
        <v>13211205</v>
      </c>
      <c r="C1576" s="39">
        <v>44182</v>
      </c>
      <c r="D1576" s="50">
        <v>0.40625</v>
      </c>
      <c r="E1576">
        <v>561</v>
      </c>
      <c r="F1576">
        <v>5.8</v>
      </c>
    </row>
    <row r="1577" spans="1:6">
      <c r="A1577" s="280" t="s">
        <v>499</v>
      </c>
      <c r="B1577">
        <v>13211205</v>
      </c>
      <c r="C1577" s="39">
        <v>44182</v>
      </c>
      <c r="D1577" s="50">
        <v>0.41666666666666669</v>
      </c>
      <c r="E1577">
        <v>565</v>
      </c>
      <c r="F1577">
        <v>5.8</v>
      </c>
    </row>
    <row r="1578" spans="1:6">
      <c r="A1578" s="280" t="s">
        <v>499</v>
      </c>
      <c r="B1578">
        <v>13211205</v>
      </c>
      <c r="C1578" s="39">
        <v>44182</v>
      </c>
      <c r="D1578" s="50">
        <v>0.42708333333333331</v>
      </c>
      <c r="E1578">
        <v>561</v>
      </c>
      <c r="F1578">
        <v>5.8</v>
      </c>
    </row>
    <row r="1579" spans="1:6">
      <c r="A1579" s="280" t="s">
        <v>499</v>
      </c>
      <c r="B1579">
        <v>13211205</v>
      </c>
      <c r="C1579" s="39">
        <v>44182</v>
      </c>
      <c r="D1579" s="50">
        <v>0.4375</v>
      </c>
      <c r="E1579">
        <v>561</v>
      </c>
      <c r="F1579">
        <v>5.8</v>
      </c>
    </row>
    <row r="1580" spans="1:6">
      <c r="A1580" s="280" t="s">
        <v>499</v>
      </c>
      <c r="B1580">
        <v>13211205</v>
      </c>
      <c r="C1580" s="39">
        <v>44182</v>
      </c>
      <c r="D1580" s="50">
        <v>0.44791666666666669</v>
      </c>
      <c r="E1580">
        <v>561</v>
      </c>
      <c r="F1580">
        <v>5.9</v>
      </c>
    </row>
    <row r="1581" spans="1:6">
      <c r="A1581" s="280" t="s">
        <v>499</v>
      </c>
      <c r="B1581">
        <v>13211205</v>
      </c>
      <c r="C1581" s="39">
        <v>44182</v>
      </c>
      <c r="D1581" s="50">
        <v>0.45833333333333331</v>
      </c>
      <c r="E1581">
        <v>561</v>
      </c>
      <c r="F1581">
        <v>5.9</v>
      </c>
    </row>
    <row r="1582" spans="1:6">
      <c r="A1582" s="280" t="s">
        <v>499</v>
      </c>
      <c r="B1582">
        <v>13211205</v>
      </c>
      <c r="C1582" s="39">
        <v>44182</v>
      </c>
      <c r="D1582" s="50">
        <v>0.46875</v>
      </c>
      <c r="E1582">
        <v>557</v>
      </c>
      <c r="F1582">
        <v>5.9</v>
      </c>
    </row>
    <row r="1583" spans="1:6">
      <c r="A1583" s="280" t="s">
        <v>499</v>
      </c>
      <c r="B1583">
        <v>13211205</v>
      </c>
      <c r="C1583" s="39">
        <v>44182</v>
      </c>
      <c r="D1583" s="50">
        <v>0.47916666666666669</v>
      </c>
      <c r="E1583">
        <v>557</v>
      </c>
      <c r="F1583">
        <v>6</v>
      </c>
    </row>
    <row r="1584" spans="1:6">
      <c r="A1584" s="280" t="s">
        <v>499</v>
      </c>
      <c r="B1584">
        <v>13211205</v>
      </c>
      <c r="C1584" s="39">
        <v>44182</v>
      </c>
      <c r="D1584" s="50">
        <v>0.48958333333333331</v>
      </c>
      <c r="E1584">
        <v>557</v>
      </c>
      <c r="F1584">
        <v>5.9</v>
      </c>
    </row>
    <row r="1585" spans="1:6">
      <c r="A1585" s="280" t="s">
        <v>499</v>
      </c>
      <c r="B1585">
        <v>13211205</v>
      </c>
      <c r="C1585" s="39">
        <v>44182</v>
      </c>
      <c r="D1585" s="50">
        <v>0.5</v>
      </c>
      <c r="E1585">
        <v>557</v>
      </c>
      <c r="F1585">
        <v>6</v>
      </c>
    </row>
    <row r="1586" spans="1:6">
      <c r="A1586" s="280" t="s">
        <v>499</v>
      </c>
      <c r="B1586">
        <v>13211205</v>
      </c>
      <c r="C1586" s="39">
        <v>44182</v>
      </c>
      <c r="D1586" s="50">
        <v>0.51041666666666663</v>
      </c>
      <c r="E1586">
        <v>552</v>
      </c>
      <c r="F1586">
        <v>6</v>
      </c>
    </row>
    <row r="1587" spans="1:6">
      <c r="A1587" s="280" t="s">
        <v>499</v>
      </c>
      <c r="B1587">
        <v>13211205</v>
      </c>
      <c r="C1587" s="39">
        <v>44182</v>
      </c>
      <c r="D1587" s="50">
        <v>0.52083333333333337</v>
      </c>
      <c r="E1587">
        <v>552</v>
      </c>
      <c r="F1587">
        <v>6.1</v>
      </c>
    </row>
    <row r="1588" spans="1:6">
      <c r="A1588" s="280" t="s">
        <v>499</v>
      </c>
      <c r="B1588">
        <v>13211205</v>
      </c>
      <c r="C1588" s="39">
        <v>44182</v>
      </c>
      <c r="D1588" s="50">
        <v>0.53125</v>
      </c>
      <c r="E1588">
        <v>552</v>
      </c>
      <c r="F1588">
        <v>6.2</v>
      </c>
    </row>
    <row r="1589" spans="1:6">
      <c r="A1589" s="280" t="s">
        <v>499</v>
      </c>
      <c r="B1589">
        <v>13211205</v>
      </c>
      <c r="C1589" s="39">
        <v>44182</v>
      </c>
      <c r="D1589" s="50">
        <v>0.54166666666666663</v>
      </c>
      <c r="E1589">
        <v>552</v>
      </c>
      <c r="F1589">
        <v>6.2</v>
      </c>
    </row>
    <row r="1590" spans="1:6">
      <c r="A1590" s="280" t="s">
        <v>499</v>
      </c>
      <c r="B1590">
        <v>13211205</v>
      </c>
      <c r="C1590" s="39">
        <v>44182</v>
      </c>
      <c r="D1590" s="50">
        <v>0.55208333333333337</v>
      </c>
      <c r="E1590">
        <v>552</v>
      </c>
      <c r="F1590">
        <v>6.2</v>
      </c>
    </row>
    <row r="1591" spans="1:6">
      <c r="A1591" s="280" t="s">
        <v>499</v>
      </c>
      <c r="B1591">
        <v>13211205</v>
      </c>
      <c r="C1591" s="39">
        <v>44182</v>
      </c>
      <c r="D1591" s="50">
        <v>0.5625</v>
      </c>
      <c r="E1591">
        <v>552</v>
      </c>
      <c r="F1591">
        <v>6.3</v>
      </c>
    </row>
    <row r="1592" spans="1:6">
      <c r="A1592" s="280" t="s">
        <v>499</v>
      </c>
      <c r="B1592">
        <v>13211205</v>
      </c>
      <c r="C1592" s="39">
        <v>44182</v>
      </c>
      <c r="D1592" s="50">
        <v>0.57291666666666663</v>
      </c>
      <c r="E1592">
        <v>552</v>
      </c>
      <c r="F1592">
        <v>6.3</v>
      </c>
    </row>
    <row r="1593" spans="1:6">
      <c r="A1593" s="280" t="s">
        <v>499</v>
      </c>
      <c r="B1593">
        <v>13211205</v>
      </c>
      <c r="C1593" s="39">
        <v>44182</v>
      </c>
      <c r="D1593" s="50">
        <v>0.58333333333333337</v>
      </c>
      <c r="E1593">
        <v>548</v>
      </c>
      <c r="F1593">
        <v>6.4</v>
      </c>
    </row>
    <row r="1594" spans="1:6">
      <c r="A1594" s="280" t="s">
        <v>499</v>
      </c>
      <c r="B1594">
        <v>13211205</v>
      </c>
      <c r="C1594" s="39">
        <v>44182</v>
      </c>
      <c r="D1594" s="50">
        <v>0.59375</v>
      </c>
      <c r="E1594">
        <v>548</v>
      </c>
      <c r="F1594">
        <v>6.4</v>
      </c>
    </row>
    <row r="1595" spans="1:6">
      <c r="A1595" s="280" t="s">
        <v>499</v>
      </c>
      <c r="B1595">
        <v>13211205</v>
      </c>
      <c r="C1595" s="39">
        <v>44182</v>
      </c>
      <c r="D1595" s="50">
        <v>0.60416666666666663</v>
      </c>
      <c r="E1595">
        <v>548</v>
      </c>
      <c r="F1595">
        <v>6.4</v>
      </c>
    </row>
    <row r="1596" spans="1:6">
      <c r="A1596" s="280" t="s">
        <v>499</v>
      </c>
      <c r="B1596">
        <v>13211205</v>
      </c>
      <c r="C1596" s="39">
        <v>44182</v>
      </c>
      <c r="D1596" s="50">
        <v>0.61458333333333337</v>
      </c>
      <c r="E1596">
        <v>548</v>
      </c>
      <c r="F1596">
        <v>6.5</v>
      </c>
    </row>
    <row r="1597" spans="1:6">
      <c r="A1597" s="280" t="s">
        <v>499</v>
      </c>
      <c r="B1597">
        <v>13211205</v>
      </c>
      <c r="C1597" s="39">
        <v>44182</v>
      </c>
      <c r="D1597" s="50">
        <v>0.625</v>
      </c>
      <c r="E1597">
        <v>544</v>
      </c>
      <c r="F1597">
        <v>6.5</v>
      </c>
    </row>
    <row r="1598" spans="1:6">
      <c r="A1598" s="280" t="s">
        <v>499</v>
      </c>
      <c r="B1598">
        <v>13211205</v>
      </c>
      <c r="C1598" s="39">
        <v>44182</v>
      </c>
      <c r="D1598" s="50">
        <v>0.63541666666666663</v>
      </c>
      <c r="E1598">
        <v>544</v>
      </c>
      <c r="F1598">
        <v>6.5</v>
      </c>
    </row>
    <row r="1599" spans="1:6">
      <c r="A1599" s="280" t="s">
        <v>499</v>
      </c>
      <c r="B1599">
        <v>13211205</v>
      </c>
      <c r="C1599" s="39">
        <v>44182</v>
      </c>
      <c r="D1599" s="50">
        <v>0.64583333333333337</v>
      </c>
      <c r="E1599">
        <v>544</v>
      </c>
      <c r="F1599">
        <v>6.5</v>
      </c>
    </row>
    <row r="1600" spans="1:6">
      <c r="A1600" s="280" t="s">
        <v>499</v>
      </c>
      <c r="B1600">
        <v>13211205</v>
      </c>
      <c r="C1600" s="39">
        <v>44182</v>
      </c>
      <c r="D1600" s="50">
        <v>0.65625</v>
      </c>
      <c r="E1600">
        <v>544</v>
      </c>
      <c r="F1600">
        <v>6.6</v>
      </c>
    </row>
    <row r="1601" spans="1:6">
      <c r="A1601" s="280" t="s">
        <v>499</v>
      </c>
      <c r="B1601">
        <v>13211205</v>
      </c>
      <c r="C1601" s="39">
        <v>44182</v>
      </c>
      <c r="D1601" s="50">
        <v>0.66666666666666663</v>
      </c>
      <c r="E1601">
        <v>540</v>
      </c>
      <c r="F1601">
        <v>6.6</v>
      </c>
    </row>
    <row r="1602" spans="1:6">
      <c r="A1602" s="280" t="s">
        <v>499</v>
      </c>
      <c r="B1602">
        <v>13211205</v>
      </c>
      <c r="C1602" s="39">
        <v>44182</v>
      </c>
      <c r="D1602" s="50">
        <v>0.67708333333333337</v>
      </c>
      <c r="E1602">
        <v>535</v>
      </c>
      <c r="F1602">
        <v>6.6</v>
      </c>
    </row>
    <row r="1603" spans="1:6">
      <c r="A1603" s="280" t="s">
        <v>499</v>
      </c>
      <c r="B1603">
        <v>13211205</v>
      </c>
      <c r="C1603" s="39">
        <v>44182</v>
      </c>
      <c r="D1603" s="50">
        <v>0.6875</v>
      </c>
      <c r="E1603">
        <v>540</v>
      </c>
      <c r="F1603">
        <v>6.6</v>
      </c>
    </row>
    <row r="1604" spans="1:6">
      <c r="A1604" s="280" t="s">
        <v>499</v>
      </c>
      <c r="B1604">
        <v>13211205</v>
      </c>
      <c r="C1604" s="39">
        <v>44182</v>
      </c>
      <c r="D1604" s="50">
        <v>0.69791666666666663</v>
      </c>
      <c r="E1604">
        <v>540</v>
      </c>
      <c r="F1604">
        <v>6.6</v>
      </c>
    </row>
    <row r="1605" spans="1:6">
      <c r="A1605" s="280" t="s">
        <v>499</v>
      </c>
      <c r="B1605">
        <v>13211205</v>
      </c>
      <c r="C1605" s="39">
        <v>44182</v>
      </c>
      <c r="D1605" s="50">
        <v>0.70833333333333337</v>
      </c>
      <c r="E1605">
        <v>540</v>
      </c>
      <c r="F1605">
        <v>6.7</v>
      </c>
    </row>
    <row r="1606" spans="1:6">
      <c r="A1606" s="280" t="s">
        <v>499</v>
      </c>
      <c r="B1606">
        <v>13211205</v>
      </c>
      <c r="C1606" s="39">
        <v>44182</v>
      </c>
      <c r="D1606" s="50">
        <v>0.71875</v>
      </c>
      <c r="E1606">
        <v>544</v>
      </c>
      <c r="F1606">
        <v>6.7</v>
      </c>
    </row>
    <row r="1607" spans="1:6">
      <c r="A1607" s="280" t="s">
        <v>499</v>
      </c>
      <c r="B1607">
        <v>13211205</v>
      </c>
      <c r="C1607" s="39">
        <v>44182</v>
      </c>
      <c r="D1607" s="50">
        <v>0.72916666666666663</v>
      </c>
      <c r="E1607">
        <v>544</v>
      </c>
      <c r="F1607">
        <v>6.7</v>
      </c>
    </row>
    <row r="1608" spans="1:6">
      <c r="A1608" s="280" t="s">
        <v>499</v>
      </c>
      <c r="B1608">
        <v>13211205</v>
      </c>
      <c r="C1608" s="39">
        <v>44182</v>
      </c>
      <c r="D1608" s="50">
        <v>0.73958333333333337</v>
      </c>
      <c r="E1608">
        <v>544</v>
      </c>
      <c r="F1608">
        <v>6.6</v>
      </c>
    </row>
    <row r="1609" spans="1:6">
      <c r="A1609" s="280" t="s">
        <v>499</v>
      </c>
      <c r="B1609">
        <v>13211205</v>
      </c>
      <c r="C1609" s="39">
        <v>44182</v>
      </c>
      <c r="D1609" s="50">
        <v>0.75</v>
      </c>
      <c r="E1609">
        <v>544</v>
      </c>
      <c r="F1609">
        <v>6.7</v>
      </c>
    </row>
    <row r="1610" spans="1:6">
      <c r="A1610" s="280" t="s">
        <v>499</v>
      </c>
      <c r="B1610">
        <v>13211205</v>
      </c>
      <c r="C1610" s="39">
        <v>44182</v>
      </c>
      <c r="D1610" s="50">
        <v>0.76041666666666663</v>
      </c>
      <c r="E1610">
        <v>544</v>
      </c>
      <c r="F1610">
        <v>6.7</v>
      </c>
    </row>
    <row r="1611" spans="1:6">
      <c r="A1611" s="280" t="s">
        <v>499</v>
      </c>
      <c r="B1611">
        <v>13211205</v>
      </c>
      <c r="C1611" s="39">
        <v>44182</v>
      </c>
      <c r="D1611" s="50">
        <v>0.77083333333333337</v>
      </c>
      <c r="E1611">
        <v>544</v>
      </c>
      <c r="F1611">
        <v>6.7</v>
      </c>
    </row>
    <row r="1612" spans="1:6">
      <c r="A1612" s="280" t="s">
        <v>499</v>
      </c>
      <c r="B1612">
        <v>13211205</v>
      </c>
      <c r="C1612" s="39">
        <v>44182</v>
      </c>
      <c r="D1612" s="50">
        <v>0.78125</v>
      </c>
      <c r="E1612">
        <v>544</v>
      </c>
      <c r="F1612">
        <v>6.7</v>
      </c>
    </row>
    <row r="1613" spans="1:6">
      <c r="A1613" s="280" t="s">
        <v>499</v>
      </c>
      <c r="B1613">
        <v>13211205</v>
      </c>
      <c r="C1613" s="39">
        <v>44182</v>
      </c>
      <c r="D1613" s="50">
        <v>0.79166666666666663</v>
      </c>
      <c r="E1613">
        <v>544</v>
      </c>
      <c r="F1613">
        <v>6.7</v>
      </c>
    </row>
    <row r="1614" spans="1:6">
      <c r="A1614" s="280" t="s">
        <v>499</v>
      </c>
      <c r="B1614">
        <v>13211205</v>
      </c>
      <c r="C1614" s="39">
        <v>44182</v>
      </c>
      <c r="D1614" s="50">
        <v>0.80208333333333337</v>
      </c>
      <c r="E1614">
        <v>548</v>
      </c>
      <c r="F1614">
        <v>6.7</v>
      </c>
    </row>
    <row r="1615" spans="1:6">
      <c r="A1615" s="280" t="s">
        <v>499</v>
      </c>
      <c r="B1615">
        <v>13211205</v>
      </c>
      <c r="C1615" s="39">
        <v>44182</v>
      </c>
      <c r="D1615" s="50">
        <v>0.8125</v>
      </c>
      <c r="E1615">
        <v>548</v>
      </c>
      <c r="F1615">
        <v>6.7</v>
      </c>
    </row>
    <row r="1616" spans="1:6">
      <c r="A1616" s="280" t="s">
        <v>499</v>
      </c>
      <c r="B1616">
        <v>13211205</v>
      </c>
      <c r="C1616" s="39">
        <v>44182</v>
      </c>
      <c r="D1616" s="50">
        <v>0.82291666666666663</v>
      </c>
      <c r="E1616">
        <v>552</v>
      </c>
      <c r="F1616">
        <v>6.7</v>
      </c>
    </row>
    <row r="1617" spans="1:6">
      <c r="A1617" s="280" t="s">
        <v>499</v>
      </c>
      <c r="B1617">
        <v>13211205</v>
      </c>
      <c r="C1617" s="39">
        <v>44182</v>
      </c>
      <c r="D1617" s="50">
        <v>0.83333333333333337</v>
      </c>
      <c r="E1617">
        <v>557</v>
      </c>
      <c r="F1617">
        <v>6.7</v>
      </c>
    </row>
    <row r="1618" spans="1:6">
      <c r="A1618" s="280" t="s">
        <v>499</v>
      </c>
      <c r="B1618">
        <v>13211205</v>
      </c>
      <c r="C1618" s="39">
        <v>44182</v>
      </c>
      <c r="D1618" s="50">
        <v>0.84375</v>
      </c>
      <c r="E1618">
        <v>557</v>
      </c>
      <c r="F1618">
        <v>6.7</v>
      </c>
    </row>
    <row r="1619" spans="1:6">
      <c r="A1619" s="280" t="s">
        <v>499</v>
      </c>
      <c r="B1619">
        <v>13211205</v>
      </c>
      <c r="C1619" s="39">
        <v>44182</v>
      </c>
      <c r="D1619" s="50">
        <v>0.85416666666666663</v>
      </c>
      <c r="E1619">
        <v>557</v>
      </c>
      <c r="F1619">
        <v>6.7</v>
      </c>
    </row>
    <row r="1620" spans="1:6">
      <c r="A1620" s="280" t="s">
        <v>499</v>
      </c>
      <c r="B1620">
        <v>13211205</v>
      </c>
      <c r="C1620" s="39">
        <v>44182</v>
      </c>
      <c r="D1620" s="50">
        <v>0.86458333333333337</v>
      </c>
      <c r="E1620">
        <v>561</v>
      </c>
      <c r="F1620">
        <v>6.6</v>
      </c>
    </row>
    <row r="1621" spans="1:6">
      <c r="A1621" s="280" t="s">
        <v>499</v>
      </c>
      <c r="B1621">
        <v>13211205</v>
      </c>
      <c r="C1621" s="39">
        <v>44182</v>
      </c>
      <c r="D1621" s="50">
        <v>0.875</v>
      </c>
      <c r="E1621">
        <v>561</v>
      </c>
      <c r="F1621">
        <v>6.6</v>
      </c>
    </row>
    <row r="1622" spans="1:6">
      <c r="A1622" s="280" t="s">
        <v>499</v>
      </c>
      <c r="B1622">
        <v>13211205</v>
      </c>
      <c r="C1622" s="39">
        <v>44182</v>
      </c>
      <c r="D1622" s="50">
        <v>0.88541666666666663</v>
      </c>
      <c r="E1622">
        <v>565</v>
      </c>
      <c r="F1622">
        <v>6.6</v>
      </c>
    </row>
    <row r="1623" spans="1:6">
      <c r="A1623" s="280" t="s">
        <v>499</v>
      </c>
      <c r="B1623">
        <v>13211205</v>
      </c>
      <c r="C1623" s="39">
        <v>44182</v>
      </c>
      <c r="D1623" s="50">
        <v>0.89583333333333337</v>
      </c>
      <c r="E1623">
        <v>570</v>
      </c>
      <c r="F1623">
        <v>6.6</v>
      </c>
    </row>
    <row r="1624" spans="1:6">
      <c r="A1624" s="280" t="s">
        <v>499</v>
      </c>
      <c r="B1624">
        <v>13211205</v>
      </c>
      <c r="C1624" s="39">
        <v>44182</v>
      </c>
      <c r="D1624" s="50">
        <v>0.90625</v>
      </c>
      <c r="E1624">
        <v>565</v>
      </c>
      <c r="F1624">
        <v>6.6</v>
      </c>
    </row>
    <row r="1625" spans="1:6">
      <c r="A1625" s="280" t="s">
        <v>499</v>
      </c>
      <c r="B1625">
        <v>13211205</v>
      </c>
      <c r="C1625" s="39">
        <v>44182</v>
      </c>
      <c r="D1625" s="50">
        <v>0.91666666666666663</v>
      </c>
      <c r="E1625">
        <v>565</v>
      </c>
      <c r="F1625">
        <v>6.6</v>
      </c>
    </row>
    <row r="1626" spans="1:6">
      <c r="A1626" s="280" t="s">
        <v>499</v>
      </c>
      <c r="B1626">
        <v>13211205</v>
      </c>
      <c r="C1626" s="39">
        <v>44182</v>
      </c>
      <c r="D1626" s="50">
        <v>0.92708333333333337</v>
      </c>
      <c r="E1626">
        <v>570</v>
      </c>
      <c r="F1626">
        <v>6.6</v>
      </c>
    </row>
    <row r="1627" spans="1:6">
      <c r="A1627" s="280" t="s">
        <v>499</v>
      </c>
      <c r="B1627">
        <v>13211205</v>
      </c>
      <c r="C1627" s="39">
        <v>44182</v>
      </c>
      <c r="D1627" s="50">
        <v>0.9375</v>
      </c>
      <c r="E1627">
        <v>565</v>
      </c>
      <c r="F1627">
        <v>6.6</v>
      </c>
    </row>
    <row r="1628" spans="1:6">
      <c r="A1628" s="280" t="s">
        <v>499</v>
      </c>
      <c r="B1628">
        <v>13211205</v>
      </c>
      <c r="C1628" s="39">
        <v>44182</v>
      </c>
      <c r="D1628" s="50">
        <v>0.94791666666666663</v>
      </c>
      <c r="E1628">
        <v>565</v>
      </c>
      <c r="F1628">
        <v>6.6</v>
      </c>
    </row>
    <row r="1629" spans="1:6">
      <c r="A1629" s="280" t="s">
        <v>499</v>
      </c>
      <c r="B1629">
        <v>13211205</v>
      </c>
      <c r="C1629" s="39">
        <v>44182</v>
      </c>
      <c r="D1629" s="50">
        <v>0.95833333333333337</v>
      </c>
      <c r="E1629">
        <v>570</v>
      </c>
      <c r="F1629">
        <v>6.6</v>
      </c>
    </row>
    <row r="1630" spans="1:6">
      <c r="A1630" s="280" t="s">
        <v>499</v>
      </c>
      <c r="B1630">
        <v>13211205</v>
      </c>
      <c r="C1630" s="39">
        <v>44182</v>
      </c>
      <c r="D1630" s="50">
        <v>0.96875</v>
      </c>
      <c r="E1630">
        <v>565</v>
      </c>
      <c r="F1630">
        <v>6.6</v>
      </c>
    </row>
    <row r="1631" spans="1:6">
      <c r="A1631" s="280" t="s">
        <v>499</v>
      </c>
      <c r="B1631">
        <v>13211205</v>
      </c>
      <c r="C1631" s="39">
        <v>44182</v>
      </c>
      <c r="D1631" s="50">
        <v>0.97916666666666663</v>
      </c>
      <c r="E1631">
        <v>565</v>
      </c>
      <c r="F1631">
        <v>6.6</v>
      </c>
    </row>
    <row r="1632" spans="1:6">
      <c r="A1632" s="280" t="s">
        <v>499</v>
      </c>
      <c r="B1632">
        <v>13211205</v>
      </c>
      <c r="C1632" s="39">
        <v>44182</v>
      </c>
      <c r="D1632" s="50">
        <v>0.98958333333333337</v>
      </c>
      <c r="E1632">
        <v>565</v>
      </c>
      <c r="F1632">
        <v>6.5</v>
      </c>
    </row>
    <row r="1633" spans="1:6">
      <c r="A1633" s="280" t="s">
        <v>499</v>
      </c>
      <c r="B1633">
        <v>13211205</v>
      </c>
      <c r="C1633" s="39">
        <v>44183</v>
      </c>
      <c r="D1633" s="50">
        <v>0</v>
      </c>
      <c r="E1633">
        <v>565</v>
      </c>
      <c r="F1633">
        <v>6.6</v>
      </c>
    </row>
    <row r="1634" spans="1:6">
      <c r="A1634" s="280" t="s">
        <v>499</v>
      </c>
      <c r="B1634">
        <v>13211205</v>
      </c>
      <c r="C1634" s="39">
        <v>44183</v>
      </c>
      <c r="D1634" s="50">
        <v>1.0416666666666666E-2</v>
      </c>
      <c r="E1634">
        <v>565</v>
      </c>
      <c r="F1634">
        <v>6.6</v>
      </c>
    </row>
    <row r="1635" spans="1:6">
      <c r="A1635" s="280" t="s">
        <v>499</v>
      </c>
      <c r="B1635">
        <v>13211205</v>
      </c>
      <c r="C1635" s="39">
        <v>44183</v>
      </c>
      <c r="D1635" s="50">
        <v>2.0833333333333332E-2</v>
      </c>
      <c r="E1635">
        <v>565</v>
      </c>
      <c r="F1635">
        <v>6.6</v>
      </c>
    </row>
    <row r="1636" spans="1:6">
      <c r="A1636" s="280" t="s">
        <v>499</v>
      </c>
      <c r="B1636">
        <v>13211205</v>
      </c>
      <c r="C1636" s="39">
        <v>44183</v>
      </c>
      <c r="D1636" s="50">
        <v>3.125E-2</v>
      </c>
      <c r="E1636">
        <v>565</v>
      </c>
      <c r="F1636">
        <v>6.6</v>
      </c>
    </row>
    <row r="1637" spans="1:6">
      <c r="A1637" s="280" t="s">
        <v>499</v>
      </c>
      <c r="B1637">
        <v>13211205</v>
      </c>
      <c r="C1637" s="39">
        <v>44183</v>
      </c>
      <c r="D1637" s="50">
        <v>4.1666666666666664E-2</v>
      </c>
      <c r="E1637">
        <v>565</v>
      </c>
      <c r="F1637">
        <v>6.5</v>
      </c>
    </row>
    <row r="1638" spans="1:6">
      <c r="A1638" s="280" t="s">
        <v>499</v>
      </c>
      <c r="B1638">
        <v>13211205</v>
      </c>
      <c r="C1638" s="39">
        <v>44183</v>
      </c>
      <c r="D1638" s="50">
        <v>5.2083333333333336E-2</v>
      </c>
      <c r="E1638">
        <v>561</v>
      </c>
      <c r="F1638">
        <v>6.6</v>
      </c>
    </row>
    <row r="1639" spans="1:6">
      <c r="A1639" s="280" t="s">
        <v>499</v>
      </c>
      <c r="B1639">
        <v>13211205</v>
      </c>
      <c r="C1639" s="39">
        <v>44183</v>
      </c>
      <c r="D1639" s="50">
        <v>6.25E-2</v>
      </c>
      <c r="E1639">
        <v>561</v>
      </c>
      <c r="F1639">
        <v>6.5</v>
      </c>
    </row>
    <row r="1640" spans="1:6">
      <c r="A1640" s="280" t="s">
        <v>499</v>
      </c>
      <c r="B1640">
        <v>13211205</v>
      </c>
      <c r="C1640" s="39">
        <v>44183</v>
      </c>
      <c r="D1640" s="50">
        <v>7.2916666666666671E-2</v>
      </c>
      <c r="E1640">
        <v>561</v>
      </c>
      <c r="F1640">
        <v>6.6</v>
      </c>
    </row>
    <row r="1641" spans="1:6">
      <c r="A1641" s="280" t="s">
        <v>499</v>
      </c>
      <c r="B1641">
        <v>13211205</v>
      </c>
      <c r="C1641" s="39">
        <v>44183</v>
      </c>
      <c r="D1641" s="50">
        <v>8.3333333333333329E-2</v>
      </c>
      <c r="E1641">
        <v>557</v>
      </c>
      <c r="F1641">
        <v>6.5</v>
      </c>
    </row>
    <row r="1642" spans="1:6">
      <c r="A1642" s="280" t="s">
        <v>499</v>
      </c>
      <c r="B1642">
        <v>13211205</v>
      </c>
      <c r="C1642" s="39">
        <v>44183</v>
      </c>
      <c r="D1642" s="50">
        <v>9.375E-2</v>
      </c>
      <c r="E1642">
        <v>561</v>
      </c>
      <c r="F1642">
        <v>6.6</v>
      </c>
    </row>
    <row r="1643" spans="1:6">
      <c r="A1643" s="280" t="s">
        <v>499</v>
      </c>
      <c r="B1643">
        <v>13211205</v>
      </c>
      <c r="C1643" s="39">
        <v>44183</v>
      </c>
      <c r="D1643" s="50">
        <v>0.10416666666666667</v>
      </c>
      <c r="E1643">
        <v>557</v>
      </c>
      <c r="F1643">
        <v>6.5</v>
      </c>
    </row>
    <row r="1644" spans="1:6">
      <c r="A1644" s="280" t="s">
        <v>499</v>
      </c>
      <c r="B1644">
        <v>13211205</v>
      </c>
      <c r="C1644" s="39">
        <v>44183</v>
      </c>
      <c r="D1644" s="50">
        <v>0.11458333333333333</v>
      </c>
      <c r="E1644">
        <v>557</v>
      </c>
      <c r="F1644">
        <v>6.5</v>
      </c>
    </row>
    <row r="1645" spans="1:6">
      <c r="A1645" s="280" t="s">
        <v>499</v>
      </c>
      <c r="B1645">
        <v>13211205</v>
      </c>
      <c r="C1645" s="39">
        <v>44183</v>
      </c>
      <c r="D1645" s="50">
        <v>0.125</v>
      </c>
      <c r="E1645">
        <v>557</v>
      </c>
      <c r="F1645">
        <v>6.5</v>
      </c>
    </row>
    <row r="1646" spans="1:6">
      <c r="A1646" s="280" t="s">
        <v>499</v>
      </c>
      <c r="B1646">
        <v>13211205</v>
      </c>
      <c r="C1646" s="39">
        <v>44183</v>
      </c>
      <c r="D1646" s="50">
        <v>0.13541666666666666</v>
      </c>
      <c r="E1646">
        <v>552</v>
      </c>
      <c r="F1646">
        <v>6.4</v>
      </c>
    </row>
    <row r="1647" spans="1:6">
      <c r="A1647" s="280" t="s">
        <v>499</v>
      </c>
      <c r="B1647">
        <v>13211205</v>
      </c>
      <c r="C1647" s="39">
        <v>44183</v>
      </c>
      <c r="D1647" s="50">
        <v>0.14583333333333334</v>
      </c>
      <c r="E1647">
        <v>552</v>
      </c>
      <c r="F1647">
        <v>6.5</v>
      </c>
    </row>
    <row r="1648" spans="1:6">
      <c r="A1648" s="280" t="s">
        <v>499</v>
      </c>
      <c r="B1648">
        <v>13211205</v>
      </c>
      <c r="C1648" s="39">
        <v>44183</v>
      </c>
      <c r="D1648" s="50">
        <v>0.15625</v>
      </c>
      <c r="E1648">
        <v>552</v>
      </c>
      <c r="F1648">
        <v>6.3</v>
      </c>
    </row>
    <row r="1649" spans="1:6">
      <c r="A1649" s="280" t="s">
        <v>499</v>
      </c>
      <c r="B1649">
        <v>13211205</v>
      </c>
      <c r="C1649" s="39">
        <v>44183</v>
      </c>
      <c r="D1649" s="50">
        <v>0.16666666666666666</v>
      </c>
      <c r="E1649">
        <v>548</v>
      </c>
      <c r="F1649">
        <v>6.3</v>
      </c>
    </row>
    <row r="1650" spans="1:6">
      <c r="A1650" s="280" t="s">
        <v>499</v>
      </c>
      <c r="B1650">
        <v>13211205</v>
      </c>
      <c r="C1650" s="39">
        <v>44183</v>
      </c>
      <c r="D1650" s="50">
        <v>0.17708333333333334</v>
      </c>
      <c r="E1650">
        <v>552</v>
      </c>
      <c r="F1650">
        <v>6.3</v>
      </c>
    </row>
    <row r="1651" spans="1:6">
      <c r="A1651" s="280" t="s">
        <v>499</v>
      </c>
      <c r="B1651">
        <v>13211205</v>
      </c>
      <c r="C1651" s="39">
        <v>44183</v>
      </c>
      <c r="D1651" s="50">
        <v>0.1875</v>
      </c>
      <c r="E1651">
        <v>552</v>
      </c>
      <c r="F1651">
        <v>6.3</v>
      </c>
    </row>
    <row r="1652" spans="1:6">
      <c r="A1652" s="280" t="s">
        <v>499</v>
      </c>
      <c r="B1652">
        <v>13211205</v>
      </c>
      <c r="C1652" s="39">
        <v>44183</v>
      </c>
      <c r="D1652" s="50">
        <v>0.19791666666666666</v>
      </c>
      <c r="E1652">
        <v>552</v>
      </c>
      <c r="F1652">
        <v>6.2</v>
      </c>
    </row>
    <row r="1653" spans="1:6">
      <c r="A1653" s="280" t="s">
        <v>499</v>
      </c>
      <c r="B1653">
        <v>13211205</v>
      </c>
      <c r="C1653" s="39">
        <v>44183</v>
      </c>
      <c r="D1653" s="50">
        <v>0.20833333333333334</v>
      </c>
      <c r="E1653">
        <v>552</v>
      </c>
      <c r="F1653">
        <v>6.2</v>
      </c>
    </row>
    <row r="1654" spans="1:6">
      <c r="A1654" s="280" t="s">
        <v>499</v>
      </c>
      <c r="B1654">
        <v>13211205</v>
      </c>
      <c r="C1654" s="39">
        <v>44183</v>
      </c>
      <c r="D1654" s="50">
        <v>0.21875</v>
      </c>
      <c r="E1654">
        <v>552</v>
      </c>
      <c r="F1654">
        <v>6.2</v>
      </c>
    </row>
    <row r="1655" spans="1:6">
      <c r="A1655" s="280" t="s">
        <v>499</v>
      </c>
      <c r="B1655">
        <v>13211205</v>
      </c>
      <c r="C1655" s="39">
        <v>44183</v>
      </c>
      <c r="D1655" s="50">
        <v>0.22916666666666666</v>
      </c>
      <c r="E1655">
        <v>552</v>
      </c>
      <c r="F1655">
        <v>6.2</v>
      </c>
    </row>
    <row r="1656" spans="1:6">
      <c r="A1656" s="280" t="s">
        <v>499</v>
      </c>
      <c r="B1656">
        <v>13211205</v>
      </c>
      <c r="C1656" s="39">
        <v>44183</v>
      </c>
      <c r="D1656" s="50">
        <v>0.23958333333333334</v>
      </c>
      <c r="E1656">
        <v>552</v>
      </c>
      <c r="F1656">
        <v>6.2</v>
      </c>
    </row>
    <row r="1657" spans="1:6">
      <c r="A1657" s="280" t="s">
        <v>499</v>
      </c>
      <c r="B1657">
        <v>13211205</v>
      </c>
      <c r="C1657" s="39">
        <v>44183</v>
      </c>
      <c r="D1657" s="50">
        <v>0.25</v>
      </c>
      <c r="E1657">
        <v>552</v>
      </c>
      <c r="F1657">
        <v>6.1</v>
      </c>
    </row>
    <row r="1658" spans="1:6">
      <c r="A1658" s="280" t="s">
        <v>499</v>
      </c>
      <c r="B1658">
        <v>13211205</v>
      </c>
      <c r="C1658" s="39">
        <v>44183</v>
      </c>
      <c r="D1658" s="50">
        <v>0.26041666666666669</v>
      </c>
      <c r="E1658">
        <v>552</v>
      </c>
      <c r="F1658">
        <v>6.2</v>
      </c>
    </row>
    <row r="1659" spans="1:6">
      <c r="A1659" s="280" t="s">
        <v>499</v>
      </c>
      <c r="B1659">
        <v>13211205</v>
      </c>
      <c r="C1659" s="39">
        <v>44183</v>
      </c>
      <c r="D1659" s="50">
        <v>0.27083333333333331</v>
      </c>
      <c r="E1659">
        <v>552</v>
      </c>
      <c r="F1659">
        <v>6.1</v>
      </c>
    </row>
    <row r="1660" spans="1:6">
      <c r="A1660" s="280" t="s">
        <v>499</v>
      </c>
      <c r="B1660">
        <v>13211205</v>
      </c>
      <c r="C1660" s="39">
        <v>44183</v>
      </c>
      <c r="D1660" s="50">
        <v>0.28125</v>
      </c>
      <c r="E1660">
        <v>548</v>
      </c>
      <c r="F1660">
        <v>6</v>
      </c>
    </row>
    <row r="1661" spans="1:6">
      <c r="A1661" s="280" t="s">
        <v>499</v>
      </c>
      <c r="B1661">
        <v>13211205</v>
      </c>
      <c r="C1661" s="39">
        <v>44183</v>
      </c>
      <c r="D1661" s="50">
        <v>0.29166666666666669</v>
      </c>
      <c r="E1661">
        <v>552</v>
      </c>
      <c r="F1661">
        <v>6</v>
      </c>
    </row>
    <row r="1662" spans="1:6">
      <c r="A1662" s="280" t="s">
        <v>499</v>
      </c>
      <c r="B1662">
        <v>13211205</v>
      </c>
      <c r="C1662" s="39">
        <v>44183</v>
      </c>
      <c r="D1662" s="50">
        <v>0.30208333333333331</v>
      </c>
      <c r="E1662">
        <v>548</v>
      </c>
      <c r="F1662">
        <v>6</v>
      </c>
    </row>
    <row r="1663" spans="1:6">
      <c r="A1663" s="280" t="s">
        <v>499</v>
      </c>
      <c r="B1663">
        <v>13211205</v>
      </c>
      <c r="C1663" s="39">
        <v>44183</v>
      </c>
      <c r="D1663" s="50">
        <v>0.3125</v>
      </c>
      <c r="E1663">
        <v>548</v>
      </c>
      <c r="F1663">
        <v>5.9</v>
      </c>
    </row>
    <row r="1664" spans="1:6">
      <c r="A1664" s="280" t="s">
        <v>499</v>
      </c>
      <c r="B1664">
        <v>13211205</v>
      </c>
      <c r="C1664" s="39">
        <v>44183</v>
      </c>
      <c r="D1664" s="50">
        <v>0.32291666666666669</v>
      </c>
      <c r="E1664">
        <v>548</v>
      </c>
      <c r="F1664">
        <v>5.9</v>
      </c>
    </row>
    <row r="1665" spans="1:6">
      <c r="A1665" s="280" t="s">
        <v>499</v>
      </c>
      <c r="B1665">
        <v>13211205</v>
      </c>
      <c r="C1665" s="39">
        <v>44183</v>
      </c>
      <c r="D1665" s="50">
        <v>0.33333333333333331</v>
      </c>
      <c r="E1665">
        <v>552</v>
      </c>
      <c r="F1665">
        <v>5.9</v>
      </c>
    </row>
    <row r="1666" spans="1:6">
      <c r="A1666" s="280" t="s">
        <v>499</v>
      </c>
      <c r="B1666">
        <v>13211205</v>
      </c>
      <c r="C1666" s="39">
        <v>44183</v>
      </c>
      <c r="D1666" s="50">
        <v>0.34375</v>
      </c>
      <c r="E1666">
        <v>548</v>
      </c>
      <c r="F1666">
        <v>5.9</v>
      </c>
    </row>
    <row r="1667" spans="1:6">
      <c r="A1667" s="280" t="s">
        <v>499</v>
      </c>
      <c r="B1667">
        <v>13211205</v>
      </c>
      <c r="C1667" s="39">
        <v>44183</v>
      </c>
      <c r="D1667" s="50">
        <v>0.35416666666666669</v>
      </c>
      <c r="E1667">
        <v>548</v>
      </c>
      <c r="F1667">
        <v>5.9</v>
      </c>
    </row>
    <row r="1668" spans="1:6">
      <c r="A1668" s="280" t="s">
        <v>499</v>
      </c>
      <c r="B1668">
        <v>13211205</v>
      </c>
      <c r="C1668" s="39">
        <v>44183</v>
      </c>
      <c r="D1668" s="50">
        <v>0.36458333333333331</v>
      </c>
      <c r="E1668">
        <v>552</v>
      </c>
      <c r="F1668">
        <v>5.9</v>
      </c>
    </row>
    <row r="1669" spans="1:6">
      <c r="A1669" s="280" t="s">
        <v>499</v>
      </c>
      <c r="B1669">
        <v>13211205</v>
      </c>
      <c r="C1669" s="39">
        <v>44183</v>
      </c>
      <c r="D1669" s="50">
        <v>0.375</v>
      </c>
      <c r="E1669">
        <v>548</v>
      </c>
      <c r="F1669">
        <v>5.8</v>
      </c>
    </row>
    <row r="1670" spans="1:6">
      <c r="A1670" s="280" t="s">
        <v>499</v>
      </c>
      <c r="B1670">
        <v>13211205</v>
      </c>
      <c r="C1670" s="39">
        <v>44183</v>
      </c>
      <c r="D1670" s="50">
        <v>0.38541666666666669</v>
      </c>
      <c r="E1670">
        <v>548</v>
      </c>
      <c r="F1670">
        <v>5.9</v>
      </c>
    </row>
    <row r="1671" spans="1:6">
      <c r="A1671" s="280" t="s">
        <v>499</v>
      </c>
      <c r="B1671">
        <v>13211205</v>
      </c>
      <c r="C1671" s="39">
        <v>44183</v>
      </c>
      <c r="D1671" s="50">
        <v>0.39583333333333331</v>
      </c>
      <c r="E1671">
        <v>544</v>
      </c>
      <c r="F1671">
        <v>5.8</v>
      </c>
    </row>
    <row r="1672" spans="1:6">
      <c r="A1672" s="280" t="s">
        <v>499</v>
      </c>
      <c r="B1672">
        <v>13211205</v>
      </c>
      <c r="C1672" s="39">
        <v>44183</v>
      </c>
      <c r="D1672" s="50">
        <v>0.40625</v>
      </c>
      <c r="E1672">
        <v>544</v>
      </c>
      <c r="F1672">
        <v>5.8</v>
      </c>
    </row>
    <row r="1673" spans="1:6">
      <c r="A1673" s="280" t="s">
        <v>499</v>
      </c>
      <c r="B1673">
        <v>13211205</v>
      </c>
      <c r="C1673" s="39">
        <v>44183</v>
      </c>
      <c r="D1673" s="50">
        <v>0.41666666666666669</v>
      </c>
      <c r="E1673">
        <v>544</v>
      </c>
      <c r="F1673">
        <v>5.8</v>
      </c>
    </row>
    <row r="1674" spans="1:6">
      <c r="A1674" s="280" t="s">
        <v>499</v>
      </c>
      <c r="B1674">
        <v>13211205</v>
      </c>
      <c r="C1674" s="39">
        <v>44183</v>
      </c>
      <c r="D1674" s="50">
        <v>0.42708333333333331</v>
      </c>
      <c r="E1674">
        <v>544</v>
      </c>
      <c r="F1674">
        <v>5.8</v>
      </c>
    </row>
    <row r="1675" spans="1:6">
      <c r="A1675" s="280" t="s">
        <v>499</v>
      </c>
      <c r="B1675">
        <v>13211205</v>
      </c>
      <c r="C1675" s="39">
        <v>44183</v>
      </c>
      <c r="D1675" s="50">
        <v>0.4375</v>
      </c>
      <c r="E1675">
        <v>540</v>
      </c>
      <c r="F1675">
        <v>5.8</v>
      </c>
    </row>
    <row r="1676" spans="1:6">
      <c r="A1676" s="280" t="s">
        <v>499</v>
      </c>
      <c r="B1676">
        <v>13211205</v>
      </c>
      <c r="C1676" s="39">
        <v>44183</v>
      </c>
      <c r="D1676" s="50">
        <v>0.44791666666666669</v>
      </c>
      <c r="E1676">
        <v>548</v>
      </c>
      <c r="F1676">
        <v>5.9</v>
      </c>
    </row>
    <row r="1677" spans="1:6">
      <c r="A1677" s="280" t="s">
        <v>499</v>
      </c>
      <c r="B1677">
        <v>13211205</v>
      </c>
      <c r="C1677" s="39">
        <v>44183</v>
      </c>
      <c r="D1677" s="50">
        <v>0.45833333333333331</v>
      </c>
      <c r="E1677">
        <v>540</v>
      </c>
      <c r="F1677">
        <v>5.9</v>
      </c>
    </row>
    <row r="1678" spans="1:6">
      <c r="A1678" s="280" t="s">
        <v>499</v>
      </c>
      <c r="B1678">
        <v>13211205</v>
      </c>
      <c r="C1678" s="39">
        <v>44183</v>
      </c>
      <c r="D1678" s="50">
        <v>0.46875</v>
      </c>
      <c r="E1678">
        <v>540</v>
      </c>
      <c r="F1678">
        <v>5.9</v>
      </c>
    </row>
    <row r="1679" spans="1:6">
      <c r="A1679" s="280" t="s">
        <v>499</v>
      </c>
      <c r="B1679">
        <v>13211205</v>
      </c>
      <c r="C1679" s="39">
        <v>44183</v>
      </c>
      <c r="D1679" s="50">
        <v>0.47916666666666669</v>
      </c>
      <c r="E1679">
        <v>540</v>
      </c>
      <c r="F1679">
        <v>5.9</v>
      </c>
    </row>
    <row r="1680" spans="1:6">
      <c r="A1680" s="280" t="s">
        <v>499</v>
      </c>
      <c r="B1680">
        <v>13211205</v>
      </c>
      <c r="C1680" s="39">
        <v>44183</v>
      </c>
      <c r="D1680" s="50">
        <v>0.48958333333333331</v>
      </c>
      <c r="E1680">
        <v>535</v>
      </c>
      <c r="F1680">
        <v>5.9</v>
      </c>
    </row>
    <row r="1681" spans="1:6">
      <c r="A1681" s="280" t="s">
        <v>499</v>
      </c>
      <c r="B1681">
        <v>13211205</v>
      </c>
      <c r="C1681" s="39">
        <v>44183</v>
      </c>
      <c r="D1681" s="50">
        <v>0.5</v>
      </c>
      <c r="E1681">
        <v>535</v>
      </c>
      <c r="F1681">
        <v>6</v>
      </c>
    </row>
    <row r="1682" spans="1:6">
      <c r="A1682" s="280" t="s">
        <v>499</v>
      </c>
      <c r="B1682">
        <v>13211205</v>
      </c>
      <c r="C1682" s="39">
        <v>44183</v>
      </c>
      <c r="D1682" s="50">
        <v>0.51041666666666663</v>
      </c>
      <c r="E1682">
        <v>531</v>
      </c>
      <c r="F1682">
        <v>6</v>
      </c>
    </row>
    <row r="1683" spans="1:6">
      <c r="A1683" s="280" t="s">
        <v>499</v>
      </c>
      <c r="B1683">
        <v>13211205</v>
      </c>
      <c r="C1683" s="39">
        <v>44183</v>
      </c>
      <c r="D1683" s="50">
        <v>0.52083333333333337</v>
      </c>
      <c r="E1683">
        <v>535</v>
      </c>
      <c r="F1683">
        <v>6.1</v>
      </c>
    </row>
    <row r="1684" spans="1:6">
      <c r="A1684" s="280" t="s">
        <v>499</v>
      </c>
      <c r="B1684">
        <v>13211205</v>
      </c>
      <c r="C1684" s="39">
        <v>44183</v>
      </c>
      <c r="D1684" s="50">
        <v>0.53125</v>
      </c>
      <c r="E1684">
        <v>531</v>
      </c>
      <c r="F1684">
        <v>6.1</v>
      </c>
    </row>
    <row r="1685" spans="1:6">
      <c r="A1685" s="280" t="s">
        <v>499</v>
      </c>
      <c r="B1685">
        <v>13211205</v>
      </c>
      <c r="C1685" s="39">
        <v>44183</v>
      </c>
      <c r="D1685" s="50">
        <v>0.54166666666666663</v>
      </c>
      <c r="E1685">
        <v>527</v>
      </c>
      <c r="F1685">
        <v>6.1</v>
      </c>
    </row>
    <row r="1686" spans="1:6">
      <c r="A1686" s="280" t="s">
        <v>499</v>
      </c>
      <c r="B1686">
        <v>13211205</v>
      </c>
      <c r="C1686" s="39">
        <v>44183</v>
      </c>
      <c r="D1686" s="50">
        <v>0.55208333333333337</v>
      </c>
      <c r="E1686">
        <v>531</v>
      </c>
      <c r="F1686">
        <v>6.2</v>
      </c>
    </row>
    <row r="1687" spans="1:6">
      <c r="A1687" s="280" t="s">
        <v>499</v>
      </c>
      <c r="B1687">
        <v>13211205</v>
      </c>
      <c r="C1687" s="39">
        <v>44183</v>
      </c>
      <c r="D1687" s="50">
        <v>0.5625</v>
      </c>
      <c r="E1687">
        <v>527</v>
      </c>
      <c r="F1687">
        <v>6.2</v>
      </c>
    </row>
    <row r="1688" spans="1:6">
      <c r="A1688" s="280" t="s">
        <v>499</v>
      </c>
      <c r="B1688">
        <v>13211205</v>
      </c>
      <c r="C1688" s="39">
        <v>44183</v>
      </c>
      <c r="D1688" s="50">
        <v>0.57291666666666663</v>
      </c>
      <c r="E1688">
        <v>527</v>
      </c>
      <c r="F1688">
        <v>6.2</v>
      </c>
    </row>
    <row r="1689" spans="1:6">
      <c r="A1689" s="280" t="s">
        <v>499</v>
      </c>
      <c r="B1689">
        <v>13211205</v>
      </c>
      <c r="C1689" s="39">
        <v>44183</v>
      </c>
      <c r="D1689" s="50">
        <v>0.58333333333333337</v>
      </c>
      <c r="E1689">
        <v>523</v>
      </c>
      <c r="F1689">
        <v>6.3</v>
      </c>
    </row>
    <row r="1690" spans="1:6">
      <c r="A1690" s="280" t="s">
        <v>499</v>
      </c>
      <c r="B1690">
        <v>13211205</v>
      </c>
      <c r="C1690" s="39">
        <v>44183</v>
      </c>
      <c r="D1690" s="50">
        <v>0.59375</v>
      </c>
      <c r="E1690">
        <v>523</v>
      </c>
      <c r="F1690">
        <v>6.4</v>
      </c>
    </row>
    <row r="1691" spans="1:6">
      <c r="A1691" s="280" t="s">
        <v>499</v>
      </c>
      <c r="B1691">
        <v>13211205</v>
      </c>
      <c r="C1691" s="39">
        <v>44183</v>
      </c>
      <c r="D1691" s="50">
        <v>0.60416666666666663</v>
      </c>
      <c r="E1691">
        <v>523</v>
      </c>
      <c r="F1691">
        <v>6.4</v>
      </c>
    </row>
    <row r="1692" spans="1:6">
      <c r="A1692" s="280" t="s">
        <v>499</v>
      </c>
      <c r="B1692">
        <v>13211205</v>
      </c>
      <c r="C1692" s="39">
        <v>44183</v>
      </c>
      <c r="D1692" s="50">
        <v>0.61458333333333337</v>
      </c>
      <c r="E1692">
        <v>523</v>
      </c>
      <c r="F1692">
        <v>6.4</v>
      </c>
    </row>
    <row r="1693" spans="1:6">
      <c r="A1693" s="280" t="s">
        <v>499</v>
      </c>
      <c r="B1693">
        <v>13211205</v>
      </c>
      <c r="C1693" s="39">
        <v>44183</v>
      </c>
      <c r="D1693" s="50">
        <v>0.625</v>
      </c>
      <c r="E1693">
        <v>519</v>
      </c>
      <c r="F1693">
        <v>6.5</v>
      </c>
    </row>
    <row r="1694" spans="1:6">
      <c r="A1694" s="280" t="s">
        <v>499</v>
      </c>
      <c r="B1694">
        <v>13211205</v>
      </c>
      <c r="C1694" s="39">
        <v>44183</v>
      </c>
      <c r="D1694" s="50">
        <v>0.63541666666666663</v>
      </c>
      <c r="E1694">
        <v>523</v>
      </c>
      <c r="F1694">
        <v>6.6</v>
      </c>
    </row>
    <row r="1695" spans="1:6">
      <c r="A1695" s="280" t="s">
        <v>499</v>
      </c>
      <c r="B1695">
        <v>13211205</v>
      </c>
      <c r="C1695" s="39">
        <v>44183</v>
      </c>
      <c r="D1695" s="50">
        <v>0.64583333333333337</v>
      </c>
      <c r="E1695">
        <v>519</v>
      </c>
      <c r="F1695">
        <v>6.6</v>
      </c>
    </row>
    <row r="1696" spans="1:6">
      <c r="A1696" s="280" t="s">
        <v>499</v>
      </c>
      <c r="B1696">
        <v>13211205</v>
      </c>
      <c r="C1696" s="39">
        <v>44183</v>
      </c>
      <c r="D1696" s="50">
        <v>0.65625</v>
      </c>
      <c r="E1696">
        <v>519</v>
      </c>
      <c r="F1696">
        <v>6.6</v>
      </c>
    </row>
    <row r="1697" spans="1:6">
      <c r="A1697" s="280" t="s">
        <v>499</v>
      </c>
      <c r="B1697">
        <v>13211205</v>
      </c>
      <c r="C1697" s="39">
        <v>44183</v>
      </c>
      <c r="D1697" s="50">
        <v>0.66666666666666663</v>
      </c>
      <c r="E1697">
        <v>519</v>
      </c>
      <c r="F1697">
        <v>6.6</v>
      </c>
    </row>
    <row r="1698" spans="1:6">
      <c r="A1698" s="280" t="s">
        <v>499</v>
      </c>
      <c r="B1698">
        <v>13211205</v>
      </c>
      <c r="C1698" s="39">
        <v>44183</v>
      </c>
      <c r="D1698" s="50">
        <v>0.67708333333333337</v>
      </c>
      <c r="E1698">
        <v>519</v>
      </c>
      <c r="F1698">
        <v>6.6</v>
      </c>
    </row>
    <row r="1699" spans="1:6">
      <c r="A1699" s="280" t="s">
        <v>499</v>
      </c>
      <c r="B1699">
        <v>13211205</v>
      </c>
      <c r="C1699" s="39">
        <v>44183</v>
      </c>
      <c r="D1699" s="50">
        <v>0.6875</v>
      </c>
      <c r="E1699">
        <v>519</v>
      </c>
      <c r="F1699">
        <v>6.6</v>
      </c>
    </row>
    <row r="1700" spans="1:6">
      <c r="A1700" s="280" t="s">
        <v>499</v>
      </c>
      <c r="B1700">
        <v>13211205</v>
      </c>
      <c r="C1700" s="39">
        <v>44183</v>
      </c>
      <c r="D1700" s="50">
        <v>0.69791666666666663</v>
      </c>
      <c r="E1700">
        <v>523</v>
      </c>
      <c r="F1700">
        <v>6.7</v>
      </c>
    </row>
    <row r="1701" spans="1:6">
      <c r="A1701" s="280" t="s">
        <v>499</v>
      </c>
      <c r="B1701">
        <v>13211205</v>
      </c>
      <c r="C1701" s="39">
        <v>44183</v>
      </c>
      <c r="D1701" s="50">
        <v>0.70833333333333337</v>
      </c>
      <c r="E1701">
        <v>523</v>
      </c>
      <c r="F1701">
        <v>6.7</v>
      </c>
    </row>
    <row r="1702" spans="1:6">
      <c r="A1702" s="280" t="s">
        <v>499</v>
      </c>
      <c r="B1702">
        <v>13211205</v>
      </c>
      <c r="C1702" s="39">
        <v>44183</v>
      </c>
      <c r="D1702" s="50">
        <v>0.71875</v>
      </c>
      <c r="E1702">
        <v>519</v>
      </c>
      <c r="F1702">
        <v>6.7</v>
      </c>
    </row>
    <row r="1703" spans="1:6">
      <c r="A1703" s="280" t="s">
        <v>499</v>
      </c>
      <c r="B1703">
        <v>13211205</v>
      </c>
      <c r="C1703" s="39">
        <v>44183</v>
      </c>
      <c r="D1703" s="50">
        <v>0.72916666666666663</v>
      </c>
      <c r="E1703">
        <v>519</v>
      </c>
      <c r="F1703">
        <v>6.7</v>
      </c>
    </row>
    <row r="1704" spans="1:6">
      <c r="A1704" s="280" t="s">
        <v>499</v>
      </c>
      <c r="B1704">
        <v>13211205</v>
      </c>
      <c r="C1704" s="39">
        <v>44183</v>
      </c>
      <c r="D1704" s="50">
        <v>0.73958333333333337</v>
      </c>
      <c r="E1704">
        <v>523</v>
      </c>
      <c r="F1704">
        <v>6.7</v>
      </c>
    </row>
    <row r="1705" spans="1:6">
      <c r="A1705" s="280" t="s">
        <v>499</v>
      </c>
      <c r="B1705">
        <v>13211205</v>
      </c>
      <c r="C1705" s="39">
        <v>44183</v>
      </c>
      <c r="D1705" s="50">
        <v>0.75</v>
      </c>
      <c r="E1705">
        <v>523</v>
      </c>
      <c r="F1705">
        <v>6.7</v>
      </c>
    </row>
    <row r="1706" spans="1:6">
      <c r="A1706" s="280" t="s">
        <v>499</v>
      </c>
      <c r="B1706">
        <v>13211205</v>
      </c>
      <c r="C1706" s="39">
        <v>44183</v>
      </c>
      <c r="D1706" s="50">
        <v>0.76041666666666663</v>
      </c>
      <c r="E1706">
        <v>523</v>
      </c>
      <c r="F1706">
        <v>6.7</v>
      </c>
    </row>
    <row r="1707" spans="1:6">
      <c r="A1707" s="280" t="s">
        <v>499</v>
      </c>
      <c r="B1707">
        <v>13211205</v>
      </c>
      <c r="C1707" s="39">
        <v>44183</v>
      </c>
      <c r="D1707" s="50">
        <v>0.77083333333333337</v>
      </c>
      <c r="E1707">
        <v>523</v>
      </c>
      <c r="F1707">
        <v>6.7</v>
      </c>
    </row>
    <row r="1708" spans="1:6">
      <c r="A1708" s="280" t="s">
        <v>499</v>
      </c>
      <c r="B1708">
        <v>13211205</v>
      </c>
      <c r="C1708" s="39">
        <v>44183</v>
      </c>
      <c r="D1708" s="50">
        <v>0.78125</v>
      </c>
      <c r="E1708">
        <v>527</v>
      </c>
      <c r="F1708">
        <v>6.7</v>
      </c>
    </row>
    <row r="1709" spans="1:6">
      <c r="A1709" s="280" t="s">
        <v>499</v>
      </c>
      <c r="B1709">
        <v>13211205</v>
      </c>
      <c r="C1709" s="39">
        <v>44183</v>
      </c>
      <c r="D1709" s="50">
        <v>0.79166666666666663</v>
      </c>
      <c r="E1709">
        <v>531</v>
      </c>
      <c r="F1709">
        <v>6.7</v>
      </c>
    </row>
    <row r="1710" spans="1:6">
      <c r="A1710" s="280" t="s">
        <v>499</v>
      </c>
      <c r="B1710">
        <v>13211205</v>
      </c>
      <c r="C1710" s="39">
        <v>44183</v>
      </c>
      <c r="D1710" s="50">
        <v>0.80208333333333337</v>
      </c>
      <c r="E1710">
        <v>523</v>
      </c>
      <c r="F1710">
        <v>6.6</v>
      </c>
    </row>
    <row r="1711" spans="1:6">
      <c r="A1711" s="280" t="s">
        <v>499</v>
      </c>
      <c r="B1711">
        <v>13211205</v>
      </c>
      <c r="C1711" s="39">
        <v>44183</v>
      </c>
      <c r="D1711" s="50">
        <v>0.8125</v>
      </c>
      <c r="E1711">
        <v>527</v>
      </c>
      <c r="F1711">
        <v>6.7</v>
      </c>
    </row>
    <row r="1712" spans="1:6">
      <c r="A1712" s="280" t="s">
        <v>499</v>
      </c>
      <c r="B1712">
        <v>13211205</v>
      </c>
      <c r="C1712" s="39">
        <v>44183</v>
      </c>
      <c r="D1712" s="50">
        <v>0.82291666666666663</v>
      </c>
      <c r="E1712">
        <v>531</v>
      </c>
      <c r="F1712">
        <v>6.6</v>
      </c>
    </row>
    <row r="1713" spans="1:6">
      <c r="A1713" s="280" t="s">
        <v>499</v>
      </c>
      <c r="B1713">
        <v>13211205</v>
      </c>
      <c r="C1713" s="39">
        <v>44183</v>
      </c>
      <c r="D1713" s="50">
        <v>0.83333333333333337</v>
      </c>
      <c r="E1713">
        <v>531</v>
      </c>
      <c r="F1713">
        <v>6.7</v>
      </c>
    </row>
    <row r="1714" spans="1:6">
      <c r="A1714" s="280" t="s">
        <v>499</v>
      </c>
      <c r="B1714">
        <v>13211205</v>
      </c>
      <c r="C1714" s="39">
        <v>44183</v>
      </c>
      <c r="D1714" s="50">
        <v>0.84375</v>
      </c>
      <c r="E1714">
        <v>531</v>
      </c>
      <c r="F1714">
        <v>6.6</v>
      </c>
    </row>
    <row r="1715" spans="1:6">
      <c r="A1715" s="280" t="s">
        <v>499</v>
      </c>
      <c r="B1715">
        <v>13211205</v>
      </c>
      <c r="C1715" s="39">
        <v>44183</v>
      </c>
      <c r="D1715" s="50">
        <v>0.85416666666666663</v>
      </c>
      <c r="E1715">
        <v>531</v>
      </c>
      <c r="F1715">
        <v>6.6</v>
      </c>
    </row>
    <row r="1716" spans="1:6">
      <c r="A1716" s="280" t="s">
        <v>499</v>
      </c>
      <c r="B1716">
        <v>13211205</v>
      </c>
      <c r="C1716" s="39">
        <v>44183</v>
      </c>
      <c r="D1716" s="50">
        <v>0.86458333333333337</v>
      </c>
      <c r="E1716">
        <v>535</v>
      </c>
      <c r="F1716">
        <v>6.6</v>
      </c>
    </row>
    <row r="1717" spans="1:6">
      <c r="A1717" s="280" t="s">
        <v>499</v>
      </c>
      <c r="B1717">
        <v>13211205</v>
      </c>
      <c r="C1717" s="39">
        <v>44183</v>
      </c>
      <c r="D1717" s="50">
        <v>0.875</v>
      </c>
      <c r="E1717">
        <v>540</v>
      </c>
      <c r="F1717">
        <v>6.6</v>
      </c>
    </row>
    <row r="1718" spans="1:6">
      <c r="A1718" s="280" t="s">
        <v>499</v>
      </c>
      <c r="B1718">
        <v>13211205</v>
      </c>
      <c r="C1718" s="39">
        <v>44183</v>
      </c>
      <c r="D1718" s="50">
        <v>0.88541666666666663</v>
      </c>
      <c r="E1718">
        <v>540</v>
      </c>
      <c r="F1718">
        <v>6.6</v>
      </c>
    </row>
    <row r="1719" spans="1:6">
      <c r="A1719" s="280" t="s">
        <v>499</v>
      </c>
      <c r="B1719">
        <v>13211205</v>
      </c>
      <c r="C1719" s="39">
        <v>44183</v>
      </c>
      <c r="D1719" s="50">
        <v>0.89583333333333337</v>
      </c>
      <c r="E1719">
        <v>540</v>
      </c>
      <c r="F1719">
        <v>6.6</v>
      </c>
    </row>
    <row r="1720" spans="1:6">
      <c r="A1720" s="280" t="s">
        <v>499</v>
      </c>
      <c r="B1720">
        <v>13211205</v>
      </c>
      <c r="C1720" s="39">
        <v>44183</v>
      </c>
      <c r="D1720" s="50">
        <v>0.90625</v>
      </c>
      <c r="E1720">
        <v>544</v>
      </c>
      <c r="F1720">
        <v>6.6</v>
      </c>
    </row>
    <row r="1721" spans="1:6">
      <c r="A1721" s="280" t="s">
        <v>499</v>
      </c>
      <c r="B1721">
        <v>13211205</v>
      </c>
      <c r="C1721" s="39">
        <v>44183</v>
      </c>
      <c r="D1721" s="50">
        <v>0.91666666666666663</v>
      </c>
      <c r="E1721">
        <v>544</v>
      </c>
      <c r="F1721">
        <v>6.6</v>
      </c>
    </row>
    <row r="1722" spans="1:6">
      <c r="A1722" s="280" t="s">
        <v>499</v>
      </c>
      <c r="B1722">
        <v>13211205</v>
      </c>
      <c r="C1722" s="39">
        <v>44183</v>
      </c>
      <c r="D1722" s="50">
        <v>0.92708333333333337</v>
      </c>
      <c r="E1722">
        <v>544</v>
      </c>
      <c r="F1722">
        <v>6.5</v>
      </c>
    </row>
    <row r="1723" spans="1:6">
      <c r="A1723" s="280" t="s">
        <v>499</v>
      </c>
      <c r="B1723">
        <v>13211205</v>
      </c>
      <c r="C1723" s="39">
        <v>44183</v>
      </c>
      <c r="D1723" s="50">
        <v>0.9375</v>
      </c>
      <c r="E1723">
        <v>540</v>
      </c>
      <c r="F1723">
        <v>6.5</v>
      </c>
    </row>
    <row r="1724" spans="1:6">
      <c r="A1724" s="280" t="s">
        <v>499</v>
      </c>
      <c r="B1724">
        <v>13211205</v>
      </c>
      <c r="C1724" s="39">
        <v>44183</v>
      </c>
      <c r="D1724" s="50">
        <v>0.94791666666666663</v>
      </c>
      <c r="E1724">
        <v>544</v>
      </c>
      <c r="F1724">
        <v>6.5</v>
      </c>
    </row>
    <row r="1725" spans="1:6">
      <c r="A1725" s="280" t="s">
        <v>499</v>
      </c>
      <c r="B1725">
        <v>13211205</v>
      </c>
      <c r="C1725" s="39">
        <v>44183</v>
      </c>
      <c r="D1725" s="50">
        <v>0.95833333333333337</v>
      </c>
      <c r="E1725">
        <v>544</v>
      </c>
      <c r="F1725">
        <v>6.5</v>
      </c>
    </row>
    <row r="1726" spans="1:6">
      <c r="A1726" s="280" t="s">
        <v>499</v>
      </c>
      <c r="B1726">
        <v>13211205</v>
      </c>
      <c r="C1726" s="39">
        <v>44183</v>
      </c>
      <c r="D1726" s="50">
        <v>0.96875</v>
      </c>
      <c r="E1726">
        <v>544</v>
      </c>
      <c r="F1726">
        <v>6.5</v>
      </c>
    </row>
    <row r="1727" spans="1:6">
      <c r="A1727" s="280" t="s">
        <v>499</v>
      </c>
      <c r="B1727">
        <v>13211205</v>
      </c>
      <c r="C1727" s="39">
        <v>44183</v>
      </c>
      <c r="D1727" s="50">
        <v>0.97916666666666663</v>
      </c>
      <c r="E1727">
        <v>544</v>
      </c>
      <c r="F1727">
        <v>6.5</v>
      </c>
    </row>
    <row r="1728" spans="1:6">
      <c r="A1728" s="280" t="s">
        <v>499</v>
      </c>
      <c r="B1728">
        <v>13211205</v>
      </c>
      <c r="C1728" s="39">
        <v>44183</v>
      </c>
      <c r="D1728" s="50">
        <v>0.98958333333333337</v>
      </c>
      <c r="E1728">
        <v>544</v>
      </c>
      <c r="F1728">
        <v>6.5</v>
      </c>
    </row>
    <row r="1729" spans="1:6">
      <c r="A1729" s="280" t="s">
        <v>499</v>
      </c>
      <c r="B1729">
        <v>13211205</v>
      </c>
      <c r="C1729" s="39">
        <v>44184</v>
      </c>
      <c r="D1729" s="50">
        <v>0</v>
      </c>
      <c r="E1729">
        <v>544</v>
      </c>
      <c r="F1729">
        <v>6.5</v>
      </c>
    </row>
    <row r="1730" spans="1:6">
      <c r="A1730" s="280" t="s">
        <v>499</v>
      </c>
      <c r="B1730">
        <v>13211205</v>
      </c>
      <c r="C1730" s="39">
        <v>44184</v>
      </c>
      <c r="D1730" s="50">
        <v>1.0416666666666666E-2</v>
      </c>
      <c r="E1730">
        <v>540</v>
      </c>
      <c r="F1730">
        <v>6.4</v>
      </c>
    </row>
    <row r="1731" spans="1:6">
      <c r="A1731" s="280" t="s">
        <v>499</v>
      </c>
      <c r="B1731">
        <v>13211205</v>
      </c>
      <c r="C1731" s="39">
        <v>44184</v>
      </c>
      <c r="D1731" s="50">
        <v>2.0833333333333332E-2</v>
      </c>
      <c r="E1731">
        <v>535</v>
      </c>
      <c r="F1731">
        <v>6.4</v>
      </c>
    </row>
    <row r="1732" spans="1:6">
      <c r="A1732" s="280" t="s">
        <v>499</v>
      </c>
      <c r="B1732">
        <v>13211205</v>
      </c>
      <c r="C1732" s="39">
        <v>44184</v>
      </c>
      <c r="D1732" s="50">
        <v>3.125E-2</v>
      </c>
      <c r="E1732">
        <v>535</v>
      </c>
      <c r="F1732">
        <v>6.4</v>
      </c>
    </row>
    <row r="1733" spans="1:6">
      <c r="A1733" s="280" t="s">
        <v>499</v>
      </c>
      <c r="B1733">
        <v>13211205</v>
      </c>
      <c r="C1733" s="39">
        <v>44184</v>
      </c>
      <c r="D1733" s="50">
        <v>4.1666666666666664E-2</v>
      </c>
      <c r="E1733">
        <v>535</v>
      </c>
      <c r="F1733">
        <v>6.3</v>
      </c>
    </row>
    <row r="1734" spans="1:6">
      <c r="A1734" s="280" t="s">
        <v>499</v>
      </c>
      <c r="B1734">
        <v>13211205</v>
      </c>
      <c r="C1734" s="39">
        <v>44184</v>
      </c>
      <c r="D1734" s="50">
        <v>5.2083333333333336E-2</v>
      </c>
      <c r="E1734">
        <v>535</v>
      </c>
      <c r="F1734">
        <v>6.3</v>
      </c>
    </row>
    <row r="1735" spans="1:6">
      <c r="A1735" s="280" t="s">
        <v>499</v>
      </c>
      <c r="B1735">
        <v>13211205</v>
      </c>
      <c r="C1735" s="39">
        <v>44184</v>
      </c>
      <c r="D1735" s="50">
        <v>6.25E-2</v>
      </c>
      <c r="E1735">
        <v>527</v>
      </c>
      <c r="F1735">
        <v>6.3</v>
      </c>
    </row>
    <row r="1736" spans="1:6">
      <c r="A1736" s="280" t="s">
        <v>499</v>
      </c>
      <c r="B1736">
        <v>13211205</v>
      </c>
      <c r="C1736" s="39">
        <v>44184</v>
      </c>
      <c r="D1736" s="50">
        <v>7.2916666666666671E-2</v>
      </c>
      <c r="E1736">
        <v>527</v>
      </c>
      <c r="F1736">
        <v>6.3</v>
      </c>
    </row>
    <row r="1737" spans="1:6">
      <c r="A1737" s="280" t="s">
        <v>499</v>
      </c>
      <c r="B1737">
        <v>13211205</v>
      </c>
      <c r="C1737" s="39">
        <v>44184</v>
      </c>
      <c r="D1737" s="50">
        <v>8.3333333333333329E-2</v>
      </c>
      <c r="E1737">
        <v>527</v>
      </c>
      <c r="F1737">
        <v>6.3</v>
      </c>
    </row>
    <row r="1738" spans="1:6">
      <c r="A1738" s="280" t="s">
        <v>499</v>
      </c>
      <c r="B1738">
        <v>13211205</v>
      </c>
      <c r="C1738" s="39">
        <v>44184</v>
      </c>
      <c r="D1738" s="50">
        <v>9.375E-2</v>
      </c>
      <c r="E1738">
        <v>523</v>
      </c>
      <c r="F1738">
        <v>6.3</v>
      </c>
    </row>
    <row r="1739" spans="1:6">
      <c r="A1739" s="280" t="s">
        <v>499</v>
      </c>
      <c r="B1739">
        <v>13211205</v>
      </c>
      <c r="C1739" s="39">
        <v>44184</v>
      </c>
      <c r="D1739" s="50">
        <v>0.10416666666666667</v>
      </c>
      <c r="E1739">
        <v>523</v>
      </c>
      <c r="F1739">
        <v>6.3</v>
      </c>
    </row>
    <row r="1740" spans="1:6">
      <c r="A1740" s="280" t="s">
        <v>499</v>
      </c>
      <c r="B1740">
        <v>13211205</v>
      </c>
      <c r="C1740" s="39">
        <v>44184</v>
      </c>
      <c r="D1740" s="50">
        <v>0.11458333333333333</v>
      </c>
      <c r="E1740">
        <v>519</v>
      </c>
      <c r="F1740">
        <v>6.2</v>
      </c>
    </row>
    <row r="1741" spans="1:6">
      <c r="A1741" s="280" t="s">
        <v>499</v>
      </c>
      <c r="B1741">
        <v>13211205</v>
      </c>
      <c r="C1741" s="39">
        <v>44184</v>
      </c>
      <c r="D1741" s="50">
        <v>0.125</v>
      </c>
      <c r="E1741">
        <v>519</v>
      </c>
      <c r="F1741">
        <v>6.2</v>
      </c>
    </row>
    <row r="1742" spans="1:6">
      <c r="A1742" s="280" t="s">
        <v>499</v>
      </c>
      <c r="B1742">
        <v>13211205</v>
      </c>
      <c r="C1742" s="39">
        <v>44184</v>
      </c>
      <c r="D1742" s="50">
        <v>0.13541666666666666</v>
      </c>
      <c r="E1742">
        <v>519</v>
      </c>
      <c r="F1742">
        <v>6.2</v>
      </c>
    </row>
    <row r="1743" spans="1:6">
      <c r="A1743" s="280" t="s">
        <v>499</v>
      </c>
      <c r="B1743">
        <v>13211205</v>
      </c>
      <c r="C1743" s="39">
        <v>44184</v>
      </c>
      <c r="D1743" s="50">
        <v>0.14583333333333334</v>
      </c>
      <c r="E1743">
        <v>515</v>
      </c>
      <c r="F1743">
        <v>6.1</v>
      </c>
    </row>
    <row r="1744" spans="1:6">
      <c r="A1744" s="280" t="s">
        <v>499</v>
      </c>
      <c r="B1744">
        <v>13211205</v>
      </c>
      <c r="C1744" s="39">
        <v>44184</v>
      </c>
      <c r="D1744" s="50">
        <v>0.15625</v>
      </c>
      <c r="E1744">
        <v>515</v>
      </c>
      <c r="F1744">
        <v>6.1</v>
      </c>
    </row>
    <row r="1745" spans="1:6">
      <c r="A1745" s="280" t="s">
        <v>499</v>
      </c>
      <c r="B1745">
        <v>13211205</v>
      </c>
      <c r="C1745" s="39">
        <v>44184</v>
      </c>
      <c r="D1745" s="50">
        <v>0.16666666666666666</v>
      </c>
      <c r="E1745">
        <v>511</v>
      </c>
      <c r="F1745">
        <v>6.1</v>
      </c>
    </row>
    <row r="1746" spans="1:6">
      <c r="A1746" s="280" t="s">
        <v>499</v>
      </c>
      <c r="B1746">
        <v>13211205</v>
      </c>
      <c r="C1746" s="39">
        <v>44184</v>
      </c>
      <c r="D1746" s="50">
        <v>0.17708333333333334</v>
      </c>
      <c r="E1746">
        <v>511</v>
      </c>
      <c r="F1746">
        <v>6.1</v>
      </c>
    </row>
    <row r="1747" spans="1:6">
      <c r="A1747" s="280" t="s">
        <v>499</v>
      </c>
      <c r="B1747">
        <v>13211205</v>
      </c>
      <c r="C1747" s="39">
        <v>44184</v>
      </c>
      <c r="D1747" s="50">
        <v>0.1875</v>
      </c>
      <c r="E1747">
        <v>511</v>
      </c>
      <c r="F1747">
        <v>6.1</v>
      </c>
    </row>
    <row r="1748" spans="1:6">
      <c r="A1748" s="280" t="s">
        <v>499</v>
      </c>
      <c r="B1748">
        <v>13211205</v>
      </c>
      <c r="C1748" s="39">
        <v>44184</v>
      </c>
      <c r="D1748" s="50">
        <v>0.19791666666666666</v>
      </c>
      <c r="E1748">
        <v>511</v>
      </c>
      <c r="F1748">
        <v>6</v>
      </c>
    </row>
    <row r="1749" spans="1:6">
      <c r="A1749" s="280" t="s">
        <v>499</v>
      </c>
      <c r="B1749">
        <v>13211205</v>
      </c>
      <c r="C1749" s="39">
        <v>44184</v>
      </c>
      <c r="D1749" s="50">
        <v>0.20833333333333334</v>
      </c>
      <c r="E1749">
        <v>511</v>
      </c>
      <c r="F1749">
        <v>6</v>
      </c>
    </row>
    <row r="1750" spans="1:6">
      <c r="A1750" s="280" t="s">
        <v>499</v>
      </c>
      <c r="B1750">
        <v>13211205</v>
      </c>
      <c r="C1750" s="39">
        <v>44184</v>
      </c>
      <c r="D1750" s="50">
        <v>0.21875</v>
      </c>
      <c r="E1750">
        <v>515</v>
      </c>
      <c r="F1750">
        <v>6</v>
      </c>
    </row>
    <row r="1751" spans="1:6">
      <c r="A1751" s="280" t="s">
        <v>499</v>
      </c>
      <c r="B1751">
        <v>13211205</v>
      </c>
      <c r="C1751" s="39">
        <v>44184</v>
      </c>
      <c r="D1751" s="50">
        <v>0.22916666666666666</v>
      </c>
      <c r="E1751">
        <v>515</v>
      </c>
      <c r="F1751">
        <v>6</v>
      </c>
    </row>
    <row r="1752" spans="1:6">
      <c r="A1752" s="280" t="s">
        <v>499</v>
      </c>
      <c r="B1752">
        <v>13211205</v>
      </c>
      <c r="C1752" s="39">
        <v>44184</v>
      </c>
      <c r="D1752" s="50">
        <v>0.23958333333333334</v>
      </c>
      <c r="E1752">
        <v>519</v>
      </c>
      <c r="F1752">
        <v>5.9</v>
      </c>
    </row>
    <row r="1753" spans="1:6">
      <c r="A1753" s="280" t="s">
        <v>499</v>
      </c>
      <c r="B1753">
        <v>13211205</v>
      </c>
      <c r="C1753" s="39">
        <v>44184</v>
      </c>
      <c r="D1753" s="50">
        <v>0.25</v>
      </c>
      <c r="E1753">
        <v>523</v>
      </c>
      <c r="F1753">
        <v>5.9</v>
      </c>
    </row>
    <row r="1754" spans="1:6">
      <c r="A1754" s="280" t="s">
        <v>499</v>
      </c>
      <c r="B1754">
        <v>13211205</v>
      </c>
      <c r="C1754" s="39">
        <v>44184</v>
      </c>
      <c r="D1754" s="50">
        <v>0.26041666666666669</v>
      </c>
      <c r="E1754">
        <v>523</v>
      </c>
      <c r="F1754">
        <v>5.9</v>
      </c>
    </row>
    <row r="1755" spans="1:6">
      <c r="A1755" s="280" t="s">
        <v>499</v>
      </c>
      <c r="B1755">
        <v>13211205</v>
      </c>
      <c r="C1755" s="39">
        <v>44184</v>
      </c>
      <c r="D1755" s="50">
        <v>0.27083333333333331</v>
      </c>
      <c r="E1755">
        <v>527</v>
      </c>
      <c r="F1755">
        <v>5.8</v>
      </c>
    </row>
    <row r="1756" spans="1:6">
      <c r="A1756" s="280" t="s">
        <v>499</v>
      </c>
      <c r="B1756">
        <v>13211205</v>
      </c>
      <c r="C1756" s="39">
        <v>44184</v>
      </c>
      <c r="D1756" s="50">
        <v>0.28125</v>
      </c>
      <c r="E1756">
        <v>527</v>
      </c>
      <c r="F1756">
        <v>5.8</v>
      </c>
    </row>
    <row r="1757" spans="1:6">
      <c r="A1757" s="280" t="s">
        <v>499</v>
      </c>
      <c r="B1757">
        <v>13211205</v>
      </c>
      <c r="C1757" s="39">
        <v>44184</v>
      </c>
      <c r="D1757" s="50">
        <v>0.29166666666666669</v>
      </c>
      <c r="E1757">
        <v>531</v>
      </c>
      <c r="F1757">
        <v>5.8</v>
      </c>
    </row>
    <row r="1758" spans="1:6">
      <c r="A1758" s="280" t="s">
        <v>499</v>
      </c>
      <c r="B1758">
        <v>13211205</v>
      </c>
      <c r="C1758" s="39">
        <v>44184</v>
      </c>
      <c r="D1758" s="50">
        <v>0.30208333333333331</v>
      </c>
      <c r="E1758">
        <v>535</v>
      </c>
      <c r="F1758">
        <v>5.7</v>
      </c>
    </row>
    <row r="1759" spans="1:6">
      <c r="A1759" s="280" t="s">
        <v>499</v>
      </c>
      <c r="B1759">
        <v>13211205</v>
      </c>
      <c r="C1759" s="39">
        <v>44184</v>
      </c>
      <c r="D1759" s="50">
        <v>0.3125</v>
      </c>
      <c r="E1759">
        <v>540</v>
      </c>
      <c r="F1759">
        <v>5.7</v>
      </c>
    </row>
    <row r="1760" spans="1:6">
      <c r="A1760" s="280" t="s">
        <v>499</v>
      </c>
      <c r="B1760">
        <v>13211205</v>
      </c>
      <c r="C1760" s="39">
        <v>44184</v>
      </c>
      <c r="D1760" s="50">
        <v>0.32291666666666669</v>
      </c>
      <c r="E1760">
        <v>544</v>
      </c>
      <c r="F1760">
        <v>5.7</v>
      </c>
    </row>
    <row r="1761" spans="1:6">
      <c r="A1761" s="280" t="s">
        <v>499</v>
      </c>
      <c r="B1761">
        <v>13211205</v>
      </c>
      <c r="C1761" s="39">
        <v>44184</v>
      </c>
      <c r="D1761" s="50">
        <v>0.33333333333333331</v>
      </c>
      <c r="E1761">
        <v>540</v>
      </c>
      <c r="F1761">
        <v>5.7</v>
      </c>
    </row>
    <row r="1762" spans="1:6">
      <c r="A1762" s="280" t="s">
        <v>499</v>
      </c>
      <c r="B1762">
        <v>13211205</v>
      </c>
      <c r="C1762" s="39">
        <v>44184</v>
      </c>
      <c r="D1762" s="50">
        <v>0.34375</v>
      </c>
      <c r="E1762">
        <v>544</v>
      </c>
      <c r="F1762">
        <v>5.6</v>
      </c>
    </row>
    <row r="1763" spans="1:6">
      <c r="A1763" s="280" t="s">
        <v>499</v>
      </c>
      <c r="B1763">
        <v>13211205</v>
      </c>
      <c r="C1763" s="39">
        <v>44184</v>
      </c>
      <c r="D1763" s="50">
        <v>0.35416666666666669</v>
      </c>
      <c r="E1763">
        <v>544</v>
      </c>
      <c r="F1763">
        <v>5.6</v>
      </c>
    </row>
    <row r="1764" spans="1:6">
      <c r="A1764" s="280" t="s">
        <v>499</v>
      </c>
      <c r="B1764">
        <v>13211205</v>
      </c>
      <c r="C1764" s="39">
        <v>44184</v>
      </c>
      <c r="D1764" s="50">
        <v>0.36458333333333331</v>
      </c>
      <c r="E1764">
        <v>552</v>
      </c>
      <c r="F1764">
        <v>5.6</v>
      </c>
    </row>
    <row r="1765" spans="1:6">
      <c r="A1765" s="280" t="s">
        <v>499</v>
      </c>
      <c r="B1765">
        <v>13211205</v>
      </c>
      <c r="C1765" s="39">
        <v>44184</v>
      </c>
      <c r="D1765" s="50">
        <v>0.375</v>
      </c>
      <c r="E1765">
        <v>552</v>
      </c>
      <c r="F1765">
        <v>5.6</v>
      </c>
    </row>
    <row r="1766" spans="1:6">
      <c r="A1766" s="280" t="s">
        <v>499</v>
      </c>
      <c r="B1766">
        <v>13211205</v>
      </c>
      <c r="C1766" s="39">
        <v>44184</v>
      </c>
      <c r="D1766" s="50">
        <v>0.38541666666666669</v>
      </c>
      <c r="E1766">
        <v>552</v>
      </c>
      <c r="F1766">
        <v>5.5</v>
      </c>
    </row>
    <row r="1767" spans="1:6">
      <c r="A1767" s="280" t="s">
        <v>499</v>
      </c>
      <c r="B1767">
        <v>13211205</v>
      </c>
      <c r="C1767" s="39">
        <v>44184</v>
      </c>
      <c r="D1767" s="50">
        <v>0.39583333333333331</v>
      </c>
      <c r="E1767">
        <v>552</v>
      </c>
      <c r="F1767">
        <v>5.5</v>
      </c>
    </row>
    <row r="1768" spans="1:6">
      <c r="A1768" s="280" t="s">
        <v>499</v>
      </c>
      <c r="B1768">
        <v>13211205</v>
      </c>
      <c r="C1768" s="39">
        <v>44184</v>
      </c>
      <c r="D1768" s="50">
        <v>0.40625</v>
      </c>
      <c r="E1768">
        <v>552</v>
      </c>
      <c r="F1768">
        <v>5.5</v>
      </c>
    </row>
    <row r="1769" spans="1:6">
      <c r="A1769" s="280" t="s">
        <v>499</v>
      </c>
      <c r="B1769">
        <v>13211205</v>
      </c>
      <c r="C1769" s="39">
        <v>44184</v>
      </c>
      <c r="D1769" s="50">
        <v>0.41666666666666669</v>
      </c>
      <c r="E1769">
        <v>552</v>
      </c>
      <c r="F1769">
        <v>5.6</v>
      </c>
    </row>
    <row r="1770" spans="1:6">
      <c r="A1770" s="280" t="s">
        <v>499</v>
      </c>
      <c r="B1770">
        <v>13211205</v>
      </c>
      <c r="C1770" s="39">
        <v>44184</v>
      </c>
      <c r="D1770" s="50">
        <v>0.42708333333333331</v>
      </c>
      <c r="E1770">
        <v>557</v>
      </c>
      <c r="F1770">
        <v>5.6</v>
      </c>
    </row>
    <row r="1771" spans="1:6">
      <c r="A1771" s="280" t="s">
        <v>499</v>
      </c>
      <c r="B1771">
        <v>13211205</v>
      </c>
      <c r="C1771" s="39">
        <v>44184</v>
      </c>
      <c r="D1771" s="50">
        <v>0.4375</v>
      </c>
      <c r="E1771">
        <v>557</v>
      </c>
      <c r="F1771">
        <v>5.6</v>
      </c>
    </row>
    <row r="1772" spans="1:6">
      <c r="A1772" s="280" t="s">
        <v>499</v>
      </c>
      <c r="B1772">
        <v>13211205</v>
      </c>
      <c r="C1772" s="39">
        <v>44184</v>
      </c>
      <c r="D1772" s="50">
        <v>0.44791666666666669</v>
      </c>
      <c r="E1772">
        <v>552</v>
      </c>
      <c r="F1772">
        <v>5.6</v>
      </c>
    </row>
    <row r="1773" spans="1:6">
      <c r="A1773" s="280" t="s">
        <v>499</v>
      </c>
      <c r="B1773">
        <v>13211205</v>
      </c>
      <c r="C1773" s="39">
        <v>44184</v>
      </c>
      <c r="D1773" s="50">
        <v>0.45833333333333331</v>
      </c>
      <c r="E1773">
        <v>552</v>
      </c>
      <c r="F1773">
        <v>5.6</v>
      </c>
    </row>
    <row r="1774" spans="1:6">
      <c r="A1774" s="280" t="s">
        <v>499</v>
      </c>
      <c r="B1774">
        <v>13211205</v>
      </c>
      <c r="C1774" s="39">
        <v>44184</v>
      </c>
      <c r="D1774" s="50">
        <v>0.46875</v>
      </c>
      <c r="E1774">
        <v>552</v>
      </c>
      <c r="F1774">
        <v>5.6</v>
      </c>
    </row>
    <row r="1775" spans="1:6">
      <c r="A1775" s="280" t="s">
        <v>499</v>
      </c>
      <c r="B1775">
        <v>13211205</v>
      </c>
      <c r="C1775" s="39">
        <v>44184</v>
      </c>
      <c r="D1775" s="50">
        <v>0.47916666666666669</v>
      </c>
      <c r="E1775">
        <v>552</v>
      </c>
      <c r="F1775">
        <v>5.7</v>
      </c>
    </row>
    <row r="1776" spans="1:6">
      <c r="A1776" s="280" t="s">
        <v>499</v>
      </c>
      <c r="B1776">
        <v>13211205</v>
      </c>
      <c r="C1776" s="39">
        <v>44184</v>
      </c>
      <c r="D1776" s="50">
        <v>0.48958333333333331</v>
      </c>
      <c r="E1776">
        <v>548</v>
      </c>
      <c r="F1776">
        <v>5.7</v>
      </c>
    </row>
    <row r="1777" spans="1:6">
      <c r="A1777" s="280" t="s">
        <v>499</v>
      </c>
      <c r="B1777">
        <v>13211205</v>
      </c>
      <c r="C1777" s="39">
        <v>44184</v>
      </c>
      <c r="D1777" s="50">
        <v>0.5</v>
      </c>
      <c r="E1777">
        <v>544</v>
      </c>
      <c r="F1777">
        <v>5.8</v>
      </c>
    </row>
    <row r="1778" spans="1:6">
      <c r="A1778" s="280" t="s">
        <v>499</v>
      </c>
      <c r="B1778">
        <v>13211205</v>
      </c>
      <c r="C1778" s="39">
        <v>44184</v>
      </c>
      <c r="D1778" s="50">
        <v>0.51041666666666663</v>
      </c>
      <c r="E1778">
        <v>540</v>
      </c>
      <c r="F1778">
        <v>5.8</v>
      </c>
    </row>
    <row r="1779" spans="1:6">
      <c r="A1779" s="280" t="s">
        <v>499</v>
      </c>
      <c r="B1779">
        <v>13211205</v>
      </c>
      <c r="C1779" s="39">
        <v>44184</v>
      </c>
      <c r="D1779" s="50">
        <v>0.52083333333333337</v>
      </c>
      <c r="E1779">
        <v>544</v>
      </c>
      <c r="F1779">
        <v>5.8</v>
      </c>
    </row>
    <row r="1780" spans="1:6">
      <c r="A1780" s="280" t="s">
        <v>499</v>
      </c>
      <c r="B1780">
        <v>13211205</v>
      </c>
      <c r="C1780" s="39">
        <v>44184</v>
      </c>
      <c r="D1780" s="50">
        <v>0.53125</v>
      </c>
      <c r="E1780">
        <v>544</v>
      </c>
      <c r="F1780">
        <v>5.9</v>
      </c>
    </row>
    <row r="1781" spans="1:6">
      <c r="A1781" s="280" t="s">
        <v>499</v>
      </c>
      <c r="B1781">
        <v>13211205</v>
      </c>
      <c r="C1781" s="39">
        <v>44184</v>
      </c>
      <c r="D1781" s="50">
        <v>0.54166666666666663</v>
      </c>
      <c r="E1781">
        <v>540</v>
      </c>
      <c r="F1781">
        <v>6</v>
      </c>
    </row>
    <row r="1782" spans="1:6">
      <c r="A1782" s="280" t="s">
        <v>499</v>
      </c>
      <c r="B1782">
        <v>13211205</v>
      </c>
      <c r="C1782" s="39">
        <v>44184</v>
      </c>
      <c r="D1782" s="50">
        <v>0.55208333333333337</v>
      </c>
      <c r="E1782">
        <v>540</v>
      </c>
      <c r="F1782">
        <v>6</v>
      </c>
    </row>
    <row r="1783" spans="1:6">
      <c r="A1783" s="280" t="s">
        <v>499</v>
      </c>
      <c r="B1783">
        <v>13211205</v>
      </c>
      <c r="C1783" s="39">
        <v>44184</v>
      </c>
      <c r="D1783" s="50">
        <v>0.5625</v>
      </c>
      <c r="E1783">
        <v>535</v>
      </c>
      <c r="F1783">
        <v>6.1</v>
      </c>
    </row>
    <row r="1784" spans="1:6">
      <c r="A1784" s="280" t="s">
        <v>499</v>
      </c>
      <c r="B1784">
        <v>13211205</v>
      </c>
      <c r="C1784" s="39">
        <v>44184</v>
      </c>
      <c r="D1784" s="50">
        <v>0.57291666666666663</v>
      </c>
      <c r="E1784">
        <v>535</v>
      </c>
      <c r="F1784">
        <v>6.2</v>
      </c>
    </row>
    <row r="1785" spans="1:6">
      <c r="A1785" s="280" t="s">
        <v>499</v>
      </c>
      <c r="B1785">
        <v>13211205</v>
      </c>
      <c r="C1785" s="39">
        <v>44184</v>
      </c>
      <c r="D1785" s="50">
        <v>0.58333333333333337</v>
      </c>
      <c r="E1785">
        <v>535</v>
      </c>
      <c r="F1785">
        <v>6.2</v>
      </c>
    </row>
    <row r="1786" spans="1:6">
      <c r="A1786" s="280" t="s">
        <v>499</v>
      </c>
      <c r="B1786">
        <v>13211205</v>
      </c>
      <c r="C1786" s="39">
        <v>44184</v>
      </c>
      <c r="D1786" s="50">
        <v>0.59375</v>
      </c>
      <c r="E1786">
        <v>531</v>
      </c>
      <c r="F1786">
        <v>6.2</v>
      </c>
    </row>
    <row r="1787" spans="1:6">
      <c r="A1787" s="280" t="s">
        <v>499</v>
      </c>
      <c r="B1787">
        <v>13211205</v>
      </c>
      <c r="C1787" s="39">
        <v>44184</v>
      </c>
      <c r="D1787" s="50">
        <v>0.60416666666666663</v>
      </c>
      <c r="E1787">
        <v>527</v>
      </c>
      <c r="F1787">
        <v>6.3</v>
      </c>
    </row>
    <row r="1788" spans="1:6">
      <c r="A1788" s="280" t="s">
        <v>499</v>
      </c>
      <c r="B1788">
        <v>13211205</v>
      </c>
      <c r="C1788" s="39">
        <v>44184</v>
      </c>
      <c r="D1788" s="50">
        <v>0.61458333333333337</v>
      </c>
      <c r="E1788">
        <v>527</v>
      </c>
      <c r="F1788">
        <v>6.4</v>
      </c>
    </row>
    <row r="1789" spans="1:6">
      <c r="A1789" s="280" t="s">
        <v>499</v>
      </c>
      <c r="B1789">
        <v>13211205</v>
      </c>
      <c r="C1789" s="39">
        <v>44184</v>
      </c>
      <c r="D1789" s="50">
        <v>0.625</v>
      </c>
      <c r="E1789">
        <v>523</v>
      </c>
      <c r="F1789">
        <v>6.4</v>
      </c>
    </row>
    <row r="1790" spans="1:6">
      <c r="A1790" s="280" t="s">
        <v>499</v>
      </c>
      <c r="B1790">
        <v>13211205</v>
      </c>
      <c r="C1790" s="39">
        <v>44184</v>
      </c>
      <c r="D1790" s="50">
        <v>0.63541666666666663</v>
      </c>
      <c r="E1790">
        <v>523</v>
      </c>
      <c r="F1790">
        <v>6.5</v>
      </c>
    </row>
    <row r="1791" spans="1:6">
      <c r="A1791" s="280" t="s">
        <v>499</v>
      </c>
      <c r="B1791">
        <v>13211205</v>
      </c>
      <c r="C1791" s="39">
        <v>44184</v>
      </c>
      <c r="D1791" s="50">
        <v>0.64583333333333337</v>
      </c>
      <c r="E1791">
        <v>523</v>
      </c>
      <c r="F1791">
        <v>6.5</v>
      </c>
    </row>
    <row r="1792" spans="1:6">
      <c r="A1792" s="280" t="s">
        <v>499</v>
      </c>
      <c r="B1792">
        <v>13211205</v>
      </c>
      <c r="C1792" s="39">
        <v>44184</v>
      </c>
      <c r="D1792" s="50">
        <v>0.65625</v>
      </c>
      <c r="E1792">
        <v>519</v>
      </c>
      <c r="F1792">
        <v>6.6</v>
      </c>
    </row>
    <row r="1793" spans="1:6">
      <c r="A1793" s="280" t="s">
        <v>499</v>
      </c>
      <c r="B1793">
        <v>13211205</v>
      </c>
      <c r="C1793" s="39">
        <v>44184</v>
      </c>
      <c r="D1793" s="50">
        <v>0.66666666666666663</v>
      </c>
      <c r="E1793">
        <v>519</v>
      </c>
      <c r="F1793">
        <v>6.6</v>
      </c>
    </row>
    <row r="1794" spans="1:6">
      <c r="A1794" s="280" t="s">
        <v>499</v>
      </c>
      <c r="B1794">
        <v>13211205</v>
      </c>
      <c r="C1794" s="39">
        <v>44184</v>
      </c>
      <c r="D1794" s="50">
        <v>0.67708333333333337</v>
      </c>
      <c r="E1794">
        <v>519</v>
      </c>
      <c r="F1794">
        <v>6.6</v>
      </c>
    </row>
    <row r="1795" spans="1:6">
      <c r="A1795" s="280" t="s">
        <v>499</v>
      </c>
      <c r="B1795">
        <v>13211205</v>
      </c>
      <c r="C1795" s="39">
        <v>44184</v>
      </c>
      <c r="D1795" s="50">
        <v>0.6875</v>
      </c>
      <c r="E1795">
        <v>519</v>
      </c>
      <c r="F1795">
        <v>6.6</v>
      </c>
    </row>
    <row r="1796" spans="1:6">
      <c r="A1796" s="280" t="s">
        <v>499</v>
      </c>
      <c r="B1796">
        <v>13211205</v>
      </c>
      <c r="C1796" s="39">
        <v>44184</v>
      </c>
      <c r="D1796" s="50">
        <v>0.69791666666666663</v>
      </c>
      <c r="E1796">
        <v>515</v>
      </c>
      <c r="F1796">
        <v>6.6</v>
      </c>
    </row>
    <row r="1797" spans="1:6">
      <c r="A1797" s="280" t="s">
        <v>499</v>
      </c>
      <c r="B1797">
        <v>13211205</v>
      </c>
      <c r="C1797" s="39">
        <v>44184</v>
      </c>
      <c r="D1797" s="50">
        <v>0.70833333333333337</v>
      </c>
      <c r="E1797">
        <v>515</v>
      </c>
      <c r="F1797">
        <v>6.7</v>
      </c>
    </row>
    <row r="1798" spans="1:6">
      <c r="A1798" s="280" t="s">
        <v>499</v>
      </c>
      <c r="B1798">
        <v>13211205</v>
      </c>
      <c r="C1798" s="39">
        <v>44184</v>
      </c>
      <c r="D1798" s="50">
        <v>0.71875</v>
      </c>
      <c r="E1798">
        <v>515</v>
      </c>
      <c r="F1798">
        <v>6.7</v>
      </c>
    </row>
    <row r="1799" spans="1:6">
      <c r="A1799" s="280" t="s">
        <v>499</v>
      </c>
      <c r="B1799">
        <v>13211205</v>
      </c>
      <c r="C1799" s="39">
        <v>44184</v>
      </c>
      <c r="D1799" s="50">
        <v>0.72916666666666663</v>
      </c>
      <c r="E1799">
        <v>511</v>
      </c>
      <c r="F1799">
        <v>6.7</v>
      </c>
    </row>
    <row r="1800" spans="1:6">
      <c r="A1800" s="280" t="s">
        <v>499</v>
      </c>
      <c r="B1800">
        <v>13211205</v>
      </c>
      <c r="C1800" s="39">
        <v>44184</v>
      </c>
      <c r="D1800" s="50">
        <v>0.73958333333333337</v>
      </c>
      <c r="E1800">
        <v>511</v>
      </c>
      <c r="F1800">
        <v>6.7</v>
      </c>
    </row>
    <row r="1801" spans="1:6">
      <c r="A1801" s="280" t="s">
        <v>499</v>
      </c>
      <c r="B1801">
        <v>13211205</v>
      </c>
      <c r="C1801" s="39">
        <v>44184</v>
      </c>
      <c r="D1801" s="50">
        <v>0.75</v>
      </c>
      <c r="E1801">
        <v>511</v>
      </c>
      <c r="F1801">
        <v>6.7</v>
      </c>
    </row>
    <row r="1802" spans="1:6">
      <c r="A1802" s="280" t="s">
        <v>499</v>
      </c>
      <c r="B1802">
        <v>13211205</v>
      </c>
      <c r="C1802" s="39">
        <v>44184</v>
      </c>
      <c r="D1802" s="50">
        <v>0.76041666666666663</v>
      </c>
      <c r="E1802">
        <v>511</v>
      </c>
      <c r="F1802">
        <v>6.7</v>
      </c>
    </row>
    <row r="1803" spans="1:6">
      <c r="A1803" s="280" t="s">
        <v>499</v>
      </c>
      <c r="B1803">
        <v>13211205</v>
      </c>
      <c r="C1803" s="39">
        <v>44184</v>
      </c>
      <c r="D1803" s="50">
        <v>0.77083333333333337</v>
      </c>
      <c r="E1803">
        <v>515</v>
      </c>
      <c r="F1803">
        <v>6.7</v>
      </c>
    </row>
    <row r="1804" spans="1:6">
      <c r="A1804" s="280" t="s">
        <v>499</v>
      </c>
      <c r="B1804">
        <v>13211205</v>
      </c>
      <c r="C1804" s="39">
        <v>44184</v>
      </c>
      <c r="D1804" s="50">
        <v>0.78125</v>
      </c>
      <c r="E1804">
        <v>515</v>
      </c>
      <c r="F1804">
        <v>6.7</v>
      </c>
    </row>
    <row r="1805" spans="1:6">
      <c r="A1805" s="280" t="s">
        <v>499</v>
      </c>
      <c r="B1805">
        <v>13211205</v>
      </c>
      <c r="C1805" s="39">
        <v>44184</v>
      </c>
      <c r="D1805" s="50">
        <v>0.79166666666666663</v>
      </c>
      <c r="E1805">
        <v>515</v>
      </c>
      <c r="F1805">
        <v>6.7</v>
      </c>
    </row>
    <row r="1806" spans="1:6">
      <c r="A1806" s="280" t="s">
        <v>499</v>
      </c>
      <c r="B1806">
        <v>13211205</v>
      </c>
      <c r="C1806" s="39">
        <v>44184</v>
      </c>
      <c r="D1806" s="50">
        <v>0.80208333333333337</v>
      </c>
      <c r="E1806">
        <v>519</v>
      </c>
      <c r="F1806">
        <v>6.7</v>
      </c>
    </row>
    <row r="1807" spans="1:6">
      <c r="A1807" s="280" t="s">
        <v>499</v>
      </c>
      <c r="B1807">
        <v>13211205</v>
      </c>
      <c r="C1807" s="39">
        <v>44184</v>
      </c>
      <c r="D1807" s="50">
        <v>0.8125</v>
      </c>
      <c r="E1807">
        <v>519</v>
      </c>
      <c r="F1807">
        <v>6.6</v>
      </c>
    </row>
    <row r="1808" spans="1:6">
      <c r="A1808" s="280" t="s">
        <v>499</v>
      </c>
      <c r="B1808">
        <v>13211205</v>
      </c>
      <c r="C1808" s="39">
        <v>44184</v>
      </c>
      <c r="D1808" s="50">
        <v>0.82291666666666663</v>
      </c>
      <c r="E1808">
        <v>523</v>
      </c>
      <c r="F1808">
        <v>6.6</v>
      </c>
    </row>
    <row r="1809" spans="1:6">
      <c r="A1809" s="280" t="s">
        <v>499</v>
      </c>
      <c r="B1809">
        <v>13211205</v>
      </c>
      <c r="C1809" s="39">
        <v>44184</v>
      </c>
      <c r="D1809" s="50">
        <v>0.83333333333333337</v>
      </c>
      <c r="E1809">
        <v>523</v>
      </c>
      <c r="F1809">
        <v>6.6</v>
      </c>
    </row>
    <row r="1810" spans="1:6">
      <c r="A1810" s="280" t="s">
        <v>499</v>
      </c>
      <c r="B1810">
        <v>13211205</v>
      </c>
      <c r="C1810" s="39">
        <v>44184</v>
      </c>
      <c r="D1810" s="50">
        <v>0.84375</v>
      </c>
      <c r="E1810">
        <v>523</v>
      </c>
      <c r="F1810">
        <v>6.6</v>
      </c>
    </row>
    <row r="1811" spans="1:6">
      <c r="A1811" s="280" t="s">
        <v>499</v>
      </c>
      <c r="B1811">
        <v>13211205</v>
      </c>
      <c r="C1811" s="39">
        <v>44184</v>
      </c>
      <c r="D1811" s="50">
        <v>0.85416666666666663</v>
      </c>
      <c r="E1811">
        <v>527</v>
      </c>
      <c r="F1811">
        <v>6.7</v>
      </c>
    </row>
    <row r="1812" spans="1:6">
      <c r="A1812" s="280" t="s">
        <v>499</v>
      </c>
      <c r="B1812">
        <v>13211205</v>
      </c>
      <c r="C1812" s="39">
        <v>44184</v>
      </c>
      <c r="D1812" s="50">
        <v>0.86458333333333337</v>
      </c>
      <c r="E1812">
        <v>527</v>
      </c>
      <c r="F1812">
        <v>6.6</v>
      </c>
    </row>
    <row r="1813" spans="1:6">
      <c r="A1813" s="280" t="s">
        <v>499</v>
      </c>
      <c r="B1813">
        <v>13211205</v>
      </c>
      <c r="C1813" s="39">
        <v>44184</v>
      </c>
      <c r="D1813" s="50">
        <v>0.875</v>
      </c>
      <c r="E1813">
        <v>531</v>
      </c>
      <c r="F1813">
        <v>6.6</v>
      </c>
    </row>
    <row r="1814" spans="1:6">
      <c r="A1814" s="280" t="s">
        <v>499</v>
      </c>
      <c r="B1814">
        <v>13211205</v>
      </c>
      <c r="C1814" s="39">
        <v>44184</v>
      </c>
      <c r="D1814" s="50">
        <v>0.88541666666666663</v>
      </c>
      <c r="E1814">
        <v>531</v>
      </c>
      <c r="F1814">
        <v>6.6</v>
      </c>
    </row>
    <row r="1815" spans="1:6">
      <c r="A1815" s="280" t="s">
        <v>499</v>
      </c>
      <c r="B1815">
        <v>13211205</v>
      </c>
      <c r="C1815" s="39">
        <v>44184</v>
      </c>
      <c r="D1815" s="50">
        <v>0.89583333333333337</v>
      </c>
      <c r="E1815">
        <v>531</v>
      </c>
      <c r="F1815">
        <v>6.6</v>
      </c>
    </row>
    <row r="1816" spans="1:6">
      <c r="A1816" s="280" t="s">
        <v>499</v>
      </c>
      <c r="B1816">
        <v>13211205</v>
      </c>
      <c r="C1816" s="39">
        <v>44184</v>
      </c>
      <c r="D1816" s="50">
        <v>0.90625</v>
      </c>
      <c r="E1816">
        <v>535</v>
      </c>
      <c r="F1816">
        <v>6.6</v>
      </c>
    </row>
    <row r="1817" spans="1:6">
      <c r="A1817" s="280" t="s">
        <v>499</v>
      </c>
      <c r="B1817">
        <v>13211205</v>
      </c>
      <c r="C1817" s="39">
        <v>44184</v>
      </c>
      <c r="D1817" s="50">
        <v>0.91666666666666663</v>
      </c>
      <c r="E1817">
        <v>535</v>
      </c>
      <c r="F1817">
        <v>6.6</v>
      </c>
    </row>
    <row r="1818" spans="1:6">
      <c r="A1818" s="280" t="s">
        <v>499</v>
      </c>
      <c r="B1818">
        <v>13211205</v>
      </c>
      <c r="C1818" s="39">
        <v>44184</v>
      </c>
      <c r="D1818" s="50">
        <v>0.92708333333333337</v>
      </c>
      <c r="E1818">
        <v>540</v>
      </c>
      <c r="F1818">
        <v>6.6</v>
      </c>
    </row>
    <row r="1819" spans="1:6">
      <c r="A1819" s="280" t="s">
        <v>499</v>
      </c>
      <c r="B1819">
        <v>13211205</v>
      </c>
      <c r="C1819" s="39">
        <v>44184</v>
      </c>
      <c r="D1819" s="50">
        <v>0.9375</v>
      </c>
      <c r="E1819">
        <v>540</v>
      </c>
      <c r="F1819">
        <v>6.6</v>
      </c>
    </row>
    <row r="1820" spans="1:6">
      <c r="A1820" s="280" t="s">
        <v>499</v>
      </c>
      <c r="B1820">
        <v>13211205</v>
      </c>
      <c r="C1820" s="39">
        <v>44184</v>
      </c>
      <c r="D1820" s="50">
        <v>0.94791666666666663</v>
      </c>
      <c r="E1820">
        <v>540</v>
      </c>
      <c r="F1820">
        <v>6.6</v>
      </c>
    </row>
    <row r="1821" spans="1:6">
      <c r="A1821" s="280" t="s">
        <v>499</v>
      </c>
      <c r="B1821">
        <v>13211205</v>
      </c>
      <c r="C1821" s="39">
        <v>44184</v>
      </c>
      <c r="D1821" s="50">
        <v>0.95833333333333337</v>
      </c>
      <c r="E1821">
        <v>544</v>
      </c>
      <c r="F1821">
        <v>6.6</v>
      </c>
    </row>
    <row r="1822" spans="1:6">
      <c r="A1822" s="280" t="s">
        <v>499</v>
      </c>
      <c r="B1822">
        <v>13211205</v>
      </c>
      <c r="C1822" s="39">
        <v>44184</v>
      </c>
      <c r="D1822" s="50">
        <v>0.96875</v>
      </c>
      <c r="E1822">
        <v>540</v>
      </c>
      <c r="F1822">
        <v>6.5</v>
      </c>
    </row>
    <row r="1823" spans="1:6">
      <c r="A1823" s="280" t="s">
        <v>499</v>
      </c>
      <c r="B1823">
        <v>13211205</v>
      </c>
      <c r="C1823" s="39">
        <v>44184</v>
      </c>
      <c r="D1823" s="50">
        <v>0.97916666666666663</v>
      </c>
      <c r="E1823">
        <v>544</v>
      </c>
      <c r="F1823">
        <v>6.6</v>
      </c>
    </row>
    <row r="1824" spans="1:6">
      <c r="A1824" s="280" t="s">
        <v>499</v>
      </c>
      <c r="B1824">
        <v>13211205</v>
      </c>
      <c r="C1824" s="39">
        <v>44184</v>
      </c>
      <c r="D1824" s="50">
        <v>0.98958333333333337</v>
      </c>
      <c r="E1824">
        <v>544</v>
      </c>
      <c r="F1824">
        <v>6.5</v>
      </c>
    </row>
    <row r="1825" spans="1:6">
      <c r="A1825" s="280" t="s">
        <v>499</v>
      </c>
      <c r="B1825">
        <v>13211205</v>
      </c>
      <c r="C1825" s="39">
        <v>44185</v>
      </c>
      <c r="D1825" s="50">
        <v>0</v>
      </c>
      <c r="E1825">
        <v>544</v>
      </c>
      <c r="F1825">
        <v>6.5</v>
      </c>
    </row>
    <row r="1826" spans="1:6">
      <c r="A1826" s="280" t="s">
        <v>499</v>
      </c>
      <c r="B1826">
        <v>13211205</v>
      </c>
      <c r="C1826" s="39">
        <v>44185</v>
      </c>
      <c r="D1826" s="50">
        <v>1.0416666666666666E-2</v>
      </c>
      <c r="E1826">
        <v>544</v>
      </c>
      <c r="F1826">
        <v>6.6</v>
      </c>
    </row>
    <row r="1827" spans="1:6">
      <c r="A1827" s="280" t="s">
        <v>499</v>
      </c>
      <c r="B1827">
        <v>13211205</v>
      </c>
      <c r="C1827" s="39">
        <v>44185</v>
      </c>
      <c r="D1827" s="50">
        <v>2.0833333333333332E-2</v>
      </c>
      <c r="E1827">
        <v>548</v>
      </c>
      <c r="F1827">
        <v>6.6</v>
      </c>
    </row>
    <row r="1828" spans="1:6">
      <c r="A1828" s="280" t="s">
        <v>499</v>
      </c>
      <c r="B1828">
        <v>13211205</v>
      </c>
      <c r="C1828" s="39">
        <v>44185</v>
      </c>
      <c r="D1828" s="50">
        <v>3.125E-2</v>
      </c>
      <c r="E1828">
        <v>544</v>
      </c>
      <c r="F1828">
        <v>6.5</v>
      </c>
    </row>
    <row r="1829" spans="1:6">
      <c r="A1829" s="280" t="s">
        <v>499</v>
      </c>
      <c r="B1829">
        <v>13211205</v>
      </c>
      <c r="C1829" s="39">
        <v>44185</v>
      </c>
      <c r="D1829" s="50">
        <v>4.1666666666666664E-2</v>
      </c>
      <c r="E1829">
        <v>544</v>
      </c>
      <c r="F1829">
        <v>6.6</v>
      </c>
    </row>
    <row r="1830" spans="1:6">
      <c r="A1830" s="280" t="s">
        <v>499</v>
      </c>
      <c r="B1830">
        <v>13211205</v>
      </c>
      <c r="C1830" s="39">
        <v>44185</v>
      </c>
      <c r="D1830" s="50">
        <v>5.2083333333333336E-2</v>
      </c>
      <c r="E1830">
        <v>544</v>
      </c>
      <c r="F1830">
        <v>6.5</v>
      </c>
    </row>
    <row r="1831" spans="1:6">
      <c r="A1831" s="280" t="s">
        <v>499</v>
      </c>
      <c r="B1831">
        <v>13211205</v>
      </c>
      <c r="C1831" s="39">
        <v>44185</v>
      </c>
      <c r="D1831" s="50">
        <v>6.25E-2</v>
      </c>
      <c r="E1831">
        <v>544</v>
      </c>
      <c r="F1831">
        <v>6.5</v>
      </c>
    </row>
    <row r="1832" spans="1:6">
      <c r="A1832" s="280" t="s">
        <v>499</v>
      </c>
      <c r="B1832">
        <v>13211205</v>
      </c>
      <c r="C1832" s="39">
        <v>44185</v>
      </c>
      <c r="D1832" s="50">
        <v>7.2916666666666671E-2</v>
      </c>
      <c r="E1832">
        <v>544</v>
      </c>
      <c r="F1832">
        <v>6.5</v>
      </c>
    </row>
    <row r="1833" spans="1:6">
      <c r="A1833" s="280" t="s">
        <v>499</v>
      </c>
      <c r="B1833">
        <v>13211205</v>
      </c>
      <c r="C1833" s="39">
        <v>44185</v>
      </c>
      <c r="D1833" s="50">
        <v>8.3333333333333329E-2</v>
      </c>
      <c r="E1833">
        <v>544</v>
      </c>
      <c r="F1833">
        <v>6.5</v>
      </c>
    </row>
    <row r="1834" spans="1:6">
      <c r="A1834" s="280" t="s">
        <v>499</v>
      </c>
      <c r="B1834">
        <v>13211205</v>
      </c>
      <c r="C1834" s="39">
        <v>44185</v>
      </c>
      <c r="D1834" s="50">
        <v>9.375E-2</v>
      </c>
      <c r="E1834">
        <v>548</v>
      </c>
      <c r="F1834">
        <v>6.5</v>
      </c>
    </row>
    <row r="1835" spans="1:6">
      <c r="A1835" s="280" t="s">
        <v>499</v>
      </c>
      <c r="B1835">
        <v>13211205</v>
      </c>
      <c r="C1835" s="39">
        <v>44185</v>
      </c>
      <c r="D1835" s="50">
        <v>0.10416666666666667</v>
      </c>
      <c r="E1835">
        <v>544</v>
      </c>
      <c r="F1835">
        <v>6.5</v>
      </c>
    </row>
    <row r="1836" spans="1:6">
      <c r="A1836" s="280" t="s">
        <v>499</v>
      </c>
      <c r="B1836">
        <v>13211205</v>
      </c>
      <c r="C1836" s="39">
        <v>44185</v>
      </c>
      <c r="D1836" s="50">
        <v>0.11458333333333333</v>
      </c>
      <c r="E1836">
        <v>544</v>
      </c>
      <c r="F1836">
        <v>6.5</v>
      </c>
    </row>
    <row r="1837" spans="1:6">
      <c r="A1837" s="280" t="s">
        <v>499</v>
      </c>
      <c r="B1837">
        <v>13211205</v>
      </c>
      <c r="C1837" s="39">
        <v>44185</v>
      </c>
      <c r="D1837" s="50">
        <v>0.125</v>
      </c>
      <c r="E1837">
        <v>544</v>
      </c>
      <c r="F1837">
        <v>6.6</v>
      </c>
    </row>
    <row r="1838" spans="1:6">
      <c r="A1838" s="280" t="s">
        <v>499</v>
      </c>
      <c r="B1838">
        <v>13211205</v>
      </c>
      <c r="C1838" s="39">
        <v>44185</v>
      </c>
      <c r="D1838" s="50">
        <v>0.13541666666666666</v>
      </c>
      <c r="E1838">
        <v>544</v>
      </c>
      <c r="F1838">
        <v>6.5</v>
      </c>
    </row>
    <row r="1839" spans="1:6">
      <c r="A1839" s="280" t="s">
        <v>499</v>
      </c>
      <c r="B1839">
        <v>13211205</v>
      </c>
      <c r="C1839" s="39">
        <v>44185</v>
      </c>
      <c r="D1839" s="50">
        <v>0.14583333333333334</v>
      </c>
      <c r="E1839">
        <v>544</v>
      </c>
      <c r="F1839">
        <v>6.6</v>
      </c>
    </row>
    <row r="1840" spans="1:6">
      <c r="A1840" s="280" t="s">
        <v>499</v>
      </c>
      <c r="B1840">
        <v>13211205</v>
      </c>
      <c r="C1840" s="39">
        <v>44185</v>
      </c>
      <c r="D1840" s="50">
        <v>0.15625</v>
      </c>
      <c r="E1840">
        <v>544</v>
      </c>
      <c r="F1840">
        <v>6.5</v>
      </c>
    </row>
    <row r="1841" spans="1:6">
      <c r="A1841" s="280" t="s">
        <v>499</v>
      </c>
      <c r="B1841">
        <v>13211205</v>
      </c>
      <c r="C1841" s="39">
        <v>44185</v>
      </c>
      <c r="D1841" s="50">
        <v>0.16666666666666666</v>
      </c>
      <c r="E1841">
        <v>544</v>
      </c>
      <c r="F1841">
        <v>6.5</v>
      </c>
    </row>
    <row r="1842" spans="1:6">
      <c r="A1842" s="280" t="s">
        <v>499</v>
      </c>
      <c r="B1842">
        <v>13211205</v>
      </c>
      <c r="C1842" s="39">
        <v>44185</v>
      </c>
      <c r="D1842" s="50">
        <v>0.17708333333333334</v>
      </c>
      <c r="E1842">
        <v>544</v>
      </c>
      <c r="F1842">
        <v>6.5</v>
      </c>
    </row>
    <row r="1843" spans="1:6">
      <c r="A1843" s="280" t="s">
        <v>499</v>
      </c>
      <c r="B1843">
        <v>13211205</v>
      </c>
      <c r="C1843" s="39">
        <v>44185</v>
      </c>
      <c r="D1843" s="50">
        <v>0.1875</v>
      </c>
      <c r="E1843">
        <v>540</v>
      </c>
      <c r="F1843">
        <v>6.5</v>
      </c>
    </row>
    <row r="1844" spans="1:6">
      <c r="A1844" s="280" t="s">
        <v>499</v>
      </c>
      <c r="B1844">
        <v>13211205</v>
      </c>
      <c r="C1844" s="39">
        <v>44185</v>
      </c>
      <c r="D1844" s="50">
        <v>0.19791666666666666</v>
      </c>
      <c r="E1844">
        <v>540</v>
      </c>
      <c r="F1844">
        <v>6.5</v>
      </c>
    </row>
    <row r="1845" spans="1:6">
      <c r="A1845" s="280" t="s">
        <v>499</v>
      </c>
      <c r="B1845">
        <v>13211205</v>
      </c>
      <c r="C1845" s="39">
        <v>44185</v>
      </c>
      <c r="D1845" s="50">
        <v>0.20833333333333334</v>
      </c>
      <c r="E1845">
        <v>544</v>
      </c>
      <c r="F1845">
        <v>6.5</v>
      </c>
    </row>
    <row r="1846" spans="1:6">
      <c r="A1846" s="280" t="s">
        <v>499</v>
      </c>
      <c r="B1846">
        <v>13211205</v>
      </c>
      <c r="C1846" s="39">
        <v>44185</v>
      </c>
      <c r="D1846" s="50">
        <v>0.21875</v>
      </c>
      <c r="E1846">
        <v>535</v>
      </c>
      <c r="F1846">
        <v>6.5</v>
      </c>
    </row>
    <row r="1847" spans="1:6">
      <c r="A1847" s="280" t="s">
        <v>499</v>
      </c>
      <c r="B1847">
        <v>13211205</v>
      </c>
      <c r="C1847" s="39">
        <v>44185</v>
      </c>
      <c r="D1847" s="50">
        <v>0.22916666666666666</v>
      </c>
      <c r="E1847">
        <v>540</v>
      </c>
      <c r="F1847">
        <v>6.5</v>
      </c>
    </row>
    <row r="1848" spans="1:6">
      <c r="A1848" s="280" t="s">
        <v>499</v>
      </c>
      <c r="B1848">
        <v>13211205</v>
      </c>
      <c r="C1848" s="39">
        <v>44185</v>
      </c>
      <c r="D1848" s="50">
        <v>0.23958333333333334</v>
      </c>
      <c r="E1848">
        <v>540</v>
      </c>
      <c r="F1848">
        <v>6.5</v>
      </c>
    </row>
    <row r="1849" spans="1:6">
      <c r="A1849" s="280" t="s">
        <v>499</v>
      </c>
      <c r="B1849">
        <v>13211205</v>
      </c>
      <c r="C1849" s="39">
        <v>44185</v>
      </c>
      <c r="D1849" s="50">
        <v>0.25</v>
      </c>
      <c r="E1849">
        <v>535</v>
      </c>
      <c r="F1849">
        <v>6.5</v>
      </c>
    </row>
    <row r="1850" spans="1:6">
      <c r="A1850" s="280" t="s">
        <v>499</v>
      </c>
      <c r="B1850">
        <v>13211205</v>
      </c>
      <c r="C1850" s="39">
        <v>44185</v>
      </c>
      <c r="D1850" s="50">
        <v>0.26041666666666669</v>
      </c>
      <c r="E1850">
        <v>535</v>
      </c>
      <c r="F1850">
        <v>6.5</v>
      </c>
    </row>
    <row r="1851" spans="1:6">
      <c r="A1851" s="280" t="s">
        <v>499</v>
      </c>
      <c r="B1851">
        <v>13211205</v>
      </c>
      <c r="C1851" s="39">
        <v>44185</v>
      </c>
      <c r="D1851" s="50">
        <v>0.27083333333333331</v>
      </c>
      <c r="E1851">
        <v>540</v>
      </c>
      <c r="F1851">
        <v>6.5</v>
      </c>
    </row>
    <row r="1852" spans="1:6">
      <c r="A1852" s="280" t="s">
        <v>499</v>
      </c>
      <c r="B1852">
        <v>13211205</v>
      </c>
      <c r="C1852" s="39">
        <v>44185</v>
      </c>
      <c r="D1852" s="50">
        <v>0.28125</v>
      </c>
      <c r="E1852">
        <v>535</v>
      </c>
      <c r="F1852">
        <v>6.5</v>
      </c>
    </row>
    <row r="1853" spans="1:6">
      <c r="A1853" s="280" t="s">
        <v>499</v>
      </c>
      <c r="B1853">
        <v>13211205</v>
      </c>
      <c r="C1853" s="39">
        <v>44185</v>
      </c>
      <c r="D1853" s="50">
        <v>0.29166666666666669</v>
      </c>
      <c r="E1853">
        <v>535</v>
      </c>
      <c r="F1853">
        <v>6.5</v>
      </c>
    </row>
    <row r="1854" spans="1:6">
      <c r="A1854" s="280" t="s">
        <v>499</v>
      </c>
      <c r="B1854">
        <v>13211205</v>
      </c>
      <c r="C1854" s="39">
        <v>44185</v>
      </c>
      <c r="D1854" s="50">
        <v>0.30208333333333331</v>
      </c>
      <c r="E1854">
        <v>535</v>
      </c>
      <c r="F1854">
        <v>6.5</v>
      </c>
    </row>
    <row r="1855" spans="1:6">
      <c r="A1855" s="280" t="s">
        <v>499</v>
      </c>
      <c r="B1855">
        <v>13211205</v>
      </c>
      <c r="C1855" s="39">
        <v>44185</v>
      </c>
      <c r="D1855" s="50">
        <v>0.3125</v>
      </c>
      <c r="E1855">
        <v>535</v>
      </c>
      <c r="F1855">
        <v>6.5</v>
      </c>
    </row>
    <row r="1856" spans="1:6">
      <c r="A1856" s="280" t="s">
        <v>499</v>
      </c>
      <c r="B1856">
        <v>13211205</v>
      </c>
      <c r="C1856" s="39">
        <v>44185</v>
      </c>
      <c r="D1856" s="50">
        <v>0.32291666666666669</v>
      </c>
      <c r="E1856">
        <v>535</v>
      </c>
      <c r="F1856">
        <v>6.5</v>
      </c>
    </row>
    <row r="1857" spans="1:6">
      <c r="A1857" s="280" t="s">
        <v>499</v>
      </c>
      <c r="B1857">
        <v>13211205</v>
      </c>
      <c r="C1857" s="39">
        <v>44185</v>
      </c>
      <c r="D1857" s="50">
        <v>0.33333333333333331</v>
      </c>
      <c r="E1857">
        <v>535</v>
      </c>
      <c r="F1857">
        <v>6.6</v>
      </c>
    </row>
    <row r="1858" spans="1:6">
      <c r="A1858" s="280" t="s">
        <v>499</v>
      </c>
      <c r="B1858">
        <v>13211205</v>
      </c>
      <c r="C1858" s="39">
        <v>44185</v>
      </c>
      <c r="D1858" s="50">
        <v>0.34375</v>
      </c>
      <c r="E1858">
        <v>531</v>
      </c>
      <c r="F1858">
        <v>6.5</v>
      </c>
    </row>
    <row r="1859" spans="1:6">
      <c r="A1859" s="280" t="s">
        <v>499</v>
      </c>
      <c r="B1859">
        <v>13211205</v>
      </c>
      <c r="C1859" s="39">
        <v>44185</v>
      </c>
      <c r="D1859" s="50">
        <v>0.35416666666666669</v>
      </c>
      <c r="E1859">
        <v>531</v>
      </c>
      <c r="F1859">
        <v>6.5</v>
      </c>
    </row>
    <row r="1860" spans="1:6">
      <c r="A1860" s="280" t="s">
        <v>499</v>
      </c>
      <c r="B1860">
        <v>13211205</v>
      </c>
      <c r="C1860" s="39">
        <v>44185</v>
      </c>
      <c r="D1860" s="50">
        <v>0.36458333333333331</v>
      </c>
      <c r="E1860">
        <v>531</v>
      </c>
      <c r="F1860">
        <v>6.5</v>
      </c>
    </row>
    <row r="1861" spans="1:6">
      <c r="A1861" s="280" t="s">
        <v>499</v>
      </c>
      <c r="B1861">
        <v>13211205</v>
      </c>
      <c r="C1861" s="39">
        <v>44185</v>
      </c>
      <c r="D1861" s="50">
        <v>0.375</v>
      </c>
      <c r="E1861">
        <v>540</v>
      </c>
      <c r="F1861">
        <v>6.5</v>
      </c>
    </row>
    <row r="1862" spans="1:6">
      <c r="A1862" s="280" t="s">
        <v>499</v>
      </c>
      <c r="B1862">
        <v>13211205</v>
      </c>
      <c r="C1862" s="39">
        <v>44185</v>
      </c>
      <c r="D1862" s="50">
        <v>0.38541666666666669</v>
      </c>
      <c r="E1862">
        <v>531</v>
      </c>
      <c r="F1862">
        <v>6.6</v>
      </c>
    </row>
    <row r="1863" spans="1:6">
      <c r="A1863" s="280" t="s">
        <v>499</v>
      </c>
      <c r="B1863">
        <v>13211205</v>
      </c>
      <c r="C1863" s="39">
        <v>44185</v>
      </c>
      <c r="D1863" s="50">
        <v>0.39583333333333331</v>
      </c>
      <c r="E1863">
        <v>535</v>
      </c>
      <c r="F1863">
        <v>6.6</v>
      </c>
    </row>
    <row r="1864" spans="1:6">
      <c r="A1864" s="280" t="s">
        <v>499</v>
      </c>
      <c r="B1864">
        <v>13211205</v>
      </c>
      <c r="C1864" s="39">
        <v>44185</v>
      </c>
      <c r="D1864" s="50">
        <v>0.40625</v>
      </c>
      <c r="E1864">
        <v>531</v>
      </c>
      <c r="F1864">
        <v>6.6</v>
      </c>
    </row>
    <row r="1865" spans="1:6">
      <c r="A1865" s="280" t="s">
        <v>499</v>
      </c>
      <c r="B1865">
        <v>13211205</v>
      </c>
      <c r="C1865" s="39">
        <v>44185</v>
      </c>
      <c r="D1865" s="50">
        <v>0.41666666666666669</v>
      </c>
      <c r="E1865">
        <v>531</v>
      </c>
      <c r="F1865">
        <v>6.5</v>
      </c>
    </row>
    <row r="1866" spans="1:6">
      <c r="A1866" s="280" t="s">
        <v>499</v>
      </c>
      <c r="B1866">
        <v>13211205</v>
      </c>
      <c r="C1866" s="39">
        <v>44185</v>
      </c>
      <c r="D1866" s="50">
        <v>0.42708333333333331</v>
      </c>
      <c r="E1866">
        <v>527</v>
      </c>
      <c r="F1866">
        <v>6.6</v>
      </c>
    </row>
    <row r="1867" spans="1:6">
      <c r="A1867" s="280" t="s">
        <v>499</v>
      </c>
      <c r="B1867">
        <v>13211205</v>
      </c>
      <c r="C1867" s="39">
        <v>44185</v>
      </c>
      <c r="D1867" s="50">
        <v>0.4375</v>
      </c>
      <c r="E1867">
        <v>527</v>
      </c>
      <c r="F1867">
        <v>6.6</v>
      </c>
    </row>
    <row r="1868" spans="1:6">
      <c r="A1868" s="280" t="s">
        <v>499</v>
      </c>
      <c r="B1868">
        <v>13211205</v>
      </c>
      <c r="C1868" s="39">
        <v>44185</v>
      </c>
      <c r="D1868" s="50">
        <v>0.44791666666666669</v>
      </c>
      <c r="E1868">
        <v>527</v>
      </c>
      <c r="F1868">
        <v>6.6</v>
      </c>
    </row>
    <row r="1869" spans="1:6">
      <c r="A1869" s="280" t="s">
        <v>499</v>
      </c>
      <c r="B1869">
        <v>13211205</v>
      </c>
      <c r="C1869" s="39">
        <v>44185</v>
      </c>
      <c r="D1869" s="50">
        <v>0.45833333333333331</v>
      </c>
      <c r="E1869">
        <v>531</v>
      </c>
      <c r="F1869">
        <v>6.6</v>
      </c>
    </row>
    <row r="1870" spans="1:6">
      <c r="A1870" s="280" t="s">
        <v>499</v>
      </c>
      <c r="B1870">
        <v>13211205</v>
      </c>
      <c r="C1870" s="39">
        <v>44185</v>
      </c>
      <c r="D1870" s="50">
        <v>0.46875</v>
      </c>
      <c r="E1870">
        <v>527</v>
      </c>
      <c r="F1870">
        <v>6.7</v>
      </c>
    </row>
    <row r="1871" spans="1:6">
      <c r="A1871" s="280" t="s">
        <v>499</v>
      </c>
      <c r="B1871">
        <v>13211205</v>
      </c>
      <c r="C1871" s="39">
        <v>44185</v>
      </c>
      <c r="D1871" s="50">
        <v>0.47916666666666669</v>
      </c>
      <c r="E1871">
        <v>527</v>
      </c>
      <c r="F1871">
        <v>6.7</v>
      </c>
    </row>
    <row r="1872" spans="1:6">
      <c r="A1872" s="280" t="s">
        <v>499</v>
      </c>
      <c r="B1872">
        <v>13211205</v>
      </c>
      <c r="C1872" s="39">
        <v>44185</v>
      </c>
      <c r="D1872" s="50">
        <v>0.48958333333333331</v>
      </c>
      <c r="E1872">
        <v>527</v>
      </c>
      <c r="F1872">
        <v>6.7</v>
      </c>
    </row>
    <row r="1873" spans="1:6">
      <c r="A1873" s="280" t="s">
        <v>499</v>
      </c>
      <c r="B1873">
        <v>13211205</v>
      </c>
      <c r="C1873" s="39">
        <v>44185</v>
      </c>
      <c r="D1873" s="50">
        <v>0.5</v>
      </c>
      <c r="E1873">
        <v>527</v>
      </c>
      <c r="F1873">
        <v>6.7</v>
      </c>
    </row>
    <row r="1874" spans="1:6">
      <c r="A1874" s="280" t="s">
        <v>499</v>
      </c>
      <c r="B1874">
        <v>13211205</v>
      </c>
      <c r="C1874" s="39">
        <v>44185</v>
      </c>
      <c r="D1874" s="50">
        <v>0.51041666666666663</v>
      </c>
      <c r="E1874">
        <v>527</v>
      </c>
      <c r="F1874">
        <v>6.8</v>
      </c>
    </row>
    <row r="1875" spans="1:6">
      <c r="A1875" s="280" t="s">
        <v>499</v>
      </c>
      <c r="B1875">
        <v>13211205</v>
      </c>
      <c r="C1875" s="39">
        <v>44185</v>
      </c>
      <c r="D1875" s="50">
        <v>0.52083333333333337</v>
      </c>
      <c r="E1875">
        <v>527</v>
      </c>
      <c r="F1875">
        <v>6.8</v>
      </c>
    </row>
    <row r="1876" spans="1:6">
      <c r="A1876" s="280" t="s">
        <v>499</v>
      </c>
      <c r="B1876">
        <v>13211205</v>
      </c>
      <c r="C1876" s="39">
        <v>44185</v>
      </c>
      <c r="D1876" s="50">
        <v>0.53125</v>
      </c>
      <c r="E1876">
        <v>527</v>
      </c>
      <c r="F1876">
        <v>6.8</v>
      </c>
    </row>
    <row r="1877" spans="1:6">
      <c r="A1877" s="280" t="s">
        <v>499</v>
      </c>
      <c r="B1877">
        <v>13211205</v>
      </c>
      <c r="C1877" s="39">
        <v>44185</v>
      </c>
      <c r="D1877" s="50">
        <v>0.54166666666666663</v>
      </c>
      <c r="E1877">
        <v>523</v>
      </c>
      <c r="F1877">
        <v>6.8</v>
      </c>
    </row>
    <row r="1878" spans="1:6">
      <c r="A1878" s="280" t="s">
        <v>499</v>
      </c>
      <c r="B1878">
        <v>13211205</v>
      </c>
      <c r="C1878" s="39">
        <v>44185</v>
      </c>
      <c r="D1878" s="50">
        <v>0.55208333333333337</v>
      </c>
      <c r="E1878">
        <v>523</v>
      </c>
      <c r="F1878">
        <v>6.9</v>
      </c>
    </row>
    <row r="1879" spans="1:6">
      <c r="A1879" s="280" t="s">
        <v>499</v>
      </c>
      <c r="B1879">
        <v>13211205</v>
      </c>
      <c r="C1879" s="39">
        <v>44185</v>
      </c>
      <c r="D1879" s="50">
        <v>0.5625</v>
      </c>
      <c r="E1879">
        <v>519</v>
      </c>
      <c r="F1879">
        <v>6.9</v>
      </c>
    </row>
    <row r="1880" spans="1:6">
      <c r="A1880" s="280" t="s">
        <v>499</v>
      </c>
      <c r="B1880">
        <v>13211205</v>
      </c>
      <c r="C1880" s="39">
        <v>44185</v>
      </c>
      <c r="D1880" s="50">
        <v>0.57291666666666663</v>
      </c>
      <c r="E1880">
        <v>523</v>
      </c>
      <c r="F1880">
        <v>6.9</v>
      </c>
    </row>
    <row r="1881" spans="1:6">
      <c r="A1881" s="280" t="s">
        <v>499</v>
      </c>
      <c r="B1881">
        <v>13211205</v>
      </c>
      <c r="C1881" s="39">
        <v>44185</v>
      </c>
      <c r="D1881" s="50">
        <v>0.58333333333333337</v>
      </c>
      <c r="E1881">
        <v>523</v>
      </c>
      <c r="F1881">
        <v>7</v>
      </c>
    </row>
    <row r="1882" spans="1:6">
      <c r="A1882" s="280" t="s">
        <v>499</v>
      </c>
      <c r="B1882">
        <v>13211205</v>
      </c>
      <c r="C1882" s="39">
        <v>44185</v>
      </c>
      <c r="D1882" s="50">
        <v>0.59375</v>
      </c>
      <c r="E1882">
        <v>519</v>
      </c>
      <c r="F1882">
        <v>7</v>
      </c>
    </row>
    <row r="1883" spans="1:6">
      <c r="A1883" s="280" t="s">
        <v>499</v>
      </c>
      <c r="B1883">
        <v>13211205</v>
      </c>
      <c r="C1883" s="39">
        <v>44185</v>
      </c>
      <c r="D1883" s="50">
        <v>0.60416666666666663</v>
      </c>
      <c r="E1883">
        <v>519</v>
      </c>
      <c r="F1883">
        <v>7</v>
      </c>
    </row>
    <row r="1884" spans="1:6">
      <c r="A1884" s="280" t="s">
        <v>499</v>
      </c>
      <c r="B1884">
        <v>13211205</v>
      </c>
      <c r="C1884" s="39">
        <v>44185</v>
      </c>
      <c r="D1884" s="50">
        <v>0.61458333333333337</v>
      </c>
      <c r="E1884">
        <v>519</v>
      </c>
      <c r="F1884">
        <v>7.1</v>
      </c>
    </row>
    <row r="1885" spans="1:6">
      <c r="A1885" s="280" t="s">
        <v>499</v>
      </c>
      <c r="B1885">
        <v>13211205</v>
      </c>
      <c r="C1885" s="39">
        <v>44185</v>
      </c>
      <c r="D1885" s="50">
        <v>0.625</v>
      </c>
      <c r="E1885">
        <v>515</v>
      </c>
      <c r="F1885">
        <v>7.1</v>
      </c>
    </row>
    <row r="1886" spans="1:6">
      <c r="A1886" s="280" t="s">
        <v>499</v>
      </c>
      <c r="B1886">
        <v>13211205</v>
      </c>
      <c r="C1886" s="39">
        <v>44185</v>
      </c>
      <c r="D1886" s="50">
        <v>0.63541666666666663</v>
      </c>
      <c r="E1886">
        <v>519</v>
      </c>
      <c r="F1886">
        <v>7.2</v>
      </c>
    </row>
    <row r="1887" spans="1:6">
      <c r="A1887" s="280" t="s">
        <v>499</v>
      </c>
      <c r="B1887">
        <v>13211205</v>
      </c>
      <c r="C1887" s="39">
        <v>44185</v>
      </c>
      <c r="D1887" s="50">
        <v>0.64583333333333337</v>
      </c>
      <c r="E1887">
        <v>515</v>
      </c>
      <c r="F1887">
        <v>7.2</v>
      </c>
    </row>
    <row r="1888" spans="1:6">
      <c r="A1888" s="280" t="s">
        <v>499</v>
      </c>
      <c r="B1888">
        <v>13211205</v>
      </c>
      <c r="C1888" s="39">
        <v>44185</v>
      </c>
      <c r="D1888" s="50">
        <v>0.65625</v>
      </c>
      <c r="E1888">
        <v>515</v>
      </c>
      <c r="F1888">
        <v>7.2</v>
      </c>
    </row>
    <row r="1889" spans="1:6">
      <c r="A1889" s="280" t="s">
        <v>499</v>
      </c>
      <c r="B1889">
        <v>13211205</v>
      </c>
      <c r="C1889" s="39">
        <v>44185</v>
      </c>
      <c r="D1889" s="50">
        <v>0.66666666666666663</v>
      </c>
      <c r="E1889">
        <v>515</v>
      </c>
      <c r="F1889">
        <v>7.2</v>
      </c>
    </row>
    <row r="1890" spans="1:6">
      <c r="A1890" s="280" t="s">
        <v>499</v>
      </c>
      <c r="B1890">
        <v>13211205</v>
      </c>
      <c r="C1890" s="39">
        <v>44185</v>
      </c>
      <c r="D1890" s="50">
        <v>0.67708333333333337</v>
      </c>
      <c r="E1890">
        <v>515</v>
      </c>
      <c r="F1890">
        <v>7.2</v>
      </c>
    </row>
    <row r="1891" spans="1:6">
      <c r="A1891" s="280" t="s">
        <v>499</v>
      </c>
      <c r="B1891">
        <v>13211205</v>
      </c>
      <c r="C1891" s="39">
        <v>44185</v>
      </c>
      <c r="D1891" s="50">
        <v>0.6875</v>
      </c>
      <c r="E1891">
        <v>515</v>
      </c>
      <c r="F1891">
        <v>7.2</v>
      </c>
    </row>
    <row r="1892" spans="1:6">
      <c r="A1892" s="280" t="s">
        <v>499</v>
      </c>
      <c r="B1892">
        <v>13211205</v>
      </c>
      <c r="C1892" s="39">
        <v>44185</v>
      </c>
      <c r="D1892" s="50">
        <v>0.69791666666666663</v>
      </c>
      <c r="E1892">
        <v>515</v>
      </c>
      <c r="F1892">
        <v>7.3</v>
      </c>
    </row>
    <row r="1893" spans="1:6">
      <c r="A1893" s="280" t="s">
        <v>499</v>
      </c>
      <c r="B1893">
        <v>13211205</v>
      </c>
      <c r="C1893" s="39">
        <v>44185</v>
      </c>
      <c r="D1893" s="50">
        <v>0.70833333333333337</v>
      </c>
      <c r="E1893">
        <v>515</v>
      </c>
      <c r="F1893">
        <v>7.3</v>
      </c>
    </row>
    <row r="1894" spans="1:6">
      <c r="A1894" s="280" t="s">
        <v>499</v>
      </c>
      <c r="B1894">
        <v>13211205</v>
      </c>
      <c r="C1894" s="39">
        <v>44185</v>
      </c>
      <c r="D1894" s="50">
        <v>0.71875</v>
      </c>
      <c r="E1894">
        <v>511</v>
      </c>
      <c r="F1894">
        <v>7.3</v>
      </c>
    </row>
    <row r="1895" spans="1:6">
      <c r="A1895" s="280" t="s">
        <v>499</v>
      </c>
      <c r="B1895">
        <v>13211205</v>
      </c>
      <c r="C1895" s="39">
        <v>44185</v>
      </c>
      <c r="D1895" s="50">
        <v>0.72916666666666663</v>
      </c>
      <c r="E1895">
        <v>515</v>
      </c>
      <c r="F1895">
        <v>7.3</v>
      </c>
    </row>
    <row r="1896" spans="1:6">
      <c r="A1896" s="280" t="s">
        <v>499</v>
      </c>
      <c r="B1896">
        <v>13211205</v>
      </c>
      <c r="C1896" s="39">
        <v>44185</v>
      </c>
      <c r="D1896" s="50">
        <v>0.73958333333333337</v>
      </c>
      <c r="E1896">
        <v>511</v>
      </c>
      <c r="F1896">
        <v>7.3</v>
      </c>
    </row>
    <row r="1897" spans="1:6">
      <c r="A1897" s="280" t="s">
        <v>499</v>
      </c>
      <c r="B1897">
        <v>13211205</v>
      </c>
      <c r="C1897" s="39">
        <v>44185</v>
      </c>
      <c r="D1897" s="50">
        <v>0.75</v>
      </c>
      <c r="E1897">
        <v>515</v>
      </c>
      <c r="F1897">
        <v>7.3</v>
      </c>
    </row>
    <row r="1898" spans="1:6">
      <c r="A1898" s="280" t="s">
        <v>499</v>
      </c>
      <c r="B1898">
        <v>13211205</v>
      </c>
      <c r="C1898" s="39">
        <v>44185</v>
      </c>
      <c r="D1898" s="50">
        <v>0.76041666666666663</v>
      </c>
      <c r="E1898">
        <v>511</v>
      </c>
      <c r="F1898">
        <v>7.3</v>
      </c>
    </row>
    <row r="1899" spans="1:6">
      <c r="A1899" s="280" t="s">
        <v>499</v>
      </c>
      <c r="B1899">
        <v>13211205</v>
      </c>
      <c r="C1899" s="39">
        <v>44185</v>
      </c>
      <c r="D1899" s="50">
        <v>0.77083333333333337</v>
      </c>
      <c r="E1899">
        <v>515</v>
      </c>
      <c r="F1899">
        <v>7.3</v>
      </c>
    </row>
    <row r="1900" spans="1:6">
      <c r="A1900" s="280" t="s">
        <v>499</v>
      </c>
      <c r="B1900">
        <v>13211205</v>
      </c>
      <c r="C1900" s="39">
        <v>44185</v>
      </c>
      <c r="D1900" s="50">
        <v>0.78125</v>
      </c>
      <c r="E1900">
        <v>515</v>
      </c>
      <c r="F1900">
        <v>7.4</v>
      </c>
    </row>
    <row r="1901" spans="1:6">
      <c r="A1901" s="280" t="s">
        <v>499</v>
      </c>
      <c r="B1901">
        <v>13211205</v>
      </c>
      <c r="C1901" s="39">
        <v>44185</v>
      </c>
      <c r="D1901" s="50">
        <v>0.79166666666666663</v>
      </c>
      <c r="E1901">
        <v>519</v>
      </c>
      <c r="F1901">
        <v>7.3</v>
      </c>
    </row>
    <row r="1902" spans="1:6">
      <c r="A1902" s="280" t="s">
        <v>499</v>
      </c>
      <c r="B1902">
        <v>13211205</v>
      </c>
      <c r="C1902" s="39">
        <v>44185</v>
      </c>
      <c r="D1902" s="50">
        <v>0.80208333333333337</v>
      </c>
      <c r="E1902">
        <v>519</v>
      </c>
      <c r="F1902">
        <v>7.4</v>
      </c>
    </row>
    <row r="1903" spans="1:6">
      <c r="A1903" s="280" t="s">
        <v>499</v>
      </c>
      <c r="B1903">
        <v>13211205</v>
      </c>
      <c r="C1903" s="39">
        <v>44185</v>
      </c>
      <c r="D1903" s="50">
        <v>0.8125</v>
      </c>
      <c r="E1903">
        <v>519</v>
      </c>
      <c r="F1903">
        <v>7.3</v>
      </c>
    </row>
    <row r="1904" spans="1:6">
      <c r="A1904" s="280" t="s">
        <v>499</v>
      </c>
      <c r="B1904">
        <v>13211205</v>
      </c>
      <c r="C1904" s="39">
        <v>44185</v>
      </c>
      <c r="D1904" s="50">
        <v>0.82291666666666663</v>
      </c>
      <c r="E1904">
        <v>519</v>
      </c>
      <c r="F1904">
        <v>7.4</v>
      </c>
    </row>
    <row r="1905" spans="1:6">
      <c r="A1905" s="280" t="s">
        <v>499</v>
      </c>
      <c r="B1905">
        <v>13211205</v>
      </c>
      <c r="C1905" s="39">
        <v>44185</v>
      </c>
      <c r="D1905" s="50">
        <v>0.83333333333333337</v>
      </c>
      <c r="E1905">
        <v>523</v>
      </c>
      <c r="F1905">
        <v>7.4</v>
      </c>
    </row>
    <row r="1906" spans="1:6">
      <c r="A1906" s="280" t="s">
        <v>499</v>
      </c>
      <c r="B1906">
        <v>13211205</v>
      </c>
      <c r="C1906" s="39">
        <v>44185</v>
      </c>
      <c r="D1906" s="50">
        <v>0.84375</v>
      </c>
      <c r="E1906">
        <v>523</v>
      </c>
      <c r="F1906">
        <v>7.4</v>
      </c>
    </row>
    <row r="1907" spans="1:6">
      <c r="A1907" s="280" t="s">
        <v>499</v>
      </c>
      <c r="B1907">
        <v>13211205</v>
      </c>
      <c r="C1907" s="39">
        <v>44185</v>
      </c>
      <c r="D1907" s="50">
        <v>0.85416666666666663</v>
      </c>
      <c r="E1907">
        <v>527</v>
      </c>
      <c r="F1907">
        <v>7.4</v>
      </c>
    </row>
    <row r="1908" spans="1:6">
      <c r="A1908" s="280" t="s">
        <v>499</v>
      </c>
      <c r="B1908">
        <v>13211205</v>
      </c>
      <c r="C1908" s="39">
        <v>44185</v>
      </c>
      <c r="D1908" s="50">
        <v>0.86458333333333337</v>
      </c>
      <c r="E1908">
        <v>527</v>
      </c>
      <c r="F1908">
        <v>7.4</v>
      </c>
    </row>
    <row r="1909" spans="1:6">
      <c r="A1909" s="280" t="s">
        <v>499</v>
      </c>
      <c r="B1909">
        <v>13211205</v>
      </c>
      <c r="C1909" s="39">
        <v>44185</v>
      </c>
      <c r="D1909" s="50">
        <v>0.875</v>
      </c>
      <c r="E1909">
        <v>531</v>
      </c>
      <c r="F1909">
        <v>7.4</v>
      </c>
    </row>
    <row r="1910" spans="1:6">
      <c r="A1910" s="280" t="s">
        <v>499</v>
      </c>
      <c r="B1910">
        <v>13211205</v>
      </c>
      <c r="C1910" s="39">
        <v>44185</v>
      </c>
      <c r="D1910" s="50">
        <v>0.88541666666666663</v>
      </c>
      <c r="E1910">
        <v>531</v>
      </c>
      <c r="F1910">
        <v>7.4</v>
      </c>
    </row>
    <row r="1911" spans="1:6">
      <c r="A1911" s="280" t="s">
        <v>499</v>
      </c>
      <c r="B1911">
        <v>13211205</v>
      </c>
      <c r="C1911" s="39">
        <v>44185</v>
      </c>
      <c r="D1911" s="50">
        <v>0.89583333333333337</v>
      </c>
      <c r="E1911">
        <v>535</v>
      </c>
      <c r="F1911">
        <v>7.4</v>
      </c>
    </row>
    <row r="1912" spans="1:6">
      <c r="A1912" s="280" t="s">
        <v>499</v>
      </c>
      <c r="B1912">
        <v>13211205</v>
      </c>
      <c r="C1912" s="39">
        <v>44185</v>
      </c>
      <c r="D1912" s="50">
        <v>0.90625</v>
      </c>
      <c r="E1912">
        <v>540</v>
      </c>
      <c r="F1912">
        <v>7.4</v>
      </c>
    </row>
    <row r="1913" spans="1:6">
      <c r="A1913" s="280" t="s">
        <v>499</v>
      </c>
      <c r="B1913">
        <v>13211205</v>
      </c>
      <c r="C1913" s="39">
        <v>44185</v>
      </c>
      <c r="D1913" s="50">
        <v>0.91666666666666663</v>
      </c>
      <c r="E1913">
        <v>544</v>
      </c>
      <c r="F1913">
        <v>7.4</v>
      </c>
    </row>
    <row r="1914" spans="1:6">
      <c r="A1914" s="280" t="s">
        <v>499</v>
      </c>
      <c r="B1914">
        <v>13211205</v>
      </c>
      <c r="C1914" s="39">
        <v>44185</v>
      </c>
      <c r="D1914" s="50">
        <v>0.92708333333333337</v>
      </c>
      <c r="E1914">
        <v>544</v>
      </c>
      <c r="F1914">
        <v>7.4</v>
      </c>
    </row>
    <row r="1915" spans="1:6">
      <c r="A1915" s="280" t="s">
        <v>499</v>
      </c>
      <c r="B1915">
        <v>13211205</v>
      </c>
      <c r="C1915" s="39">
        <v>44185</v>
      </c>
      <c r="D1915" s="50">
        <v>0.9375</v>
      </c>
      <c r="E1915">
        <v>544</v>
      </c>
      <c r="F1915">
        <v>7.4</v>
      </c>
    </row>
    <row r="1916" spans="1:6">
      <c r="A1916" s="280" t="s">
        <v>499</v>
      </c>
      <c r="B1916">
        <v>13211205</v>
      </c>
      <c r="C1916" s="39">
        <v>44185</v>
      </c>
      <c r="D1916" s="50">
        <v>0.94791666666666663</v>
      </c>
      <c r="E1916">
        <v>548</v>
      </c>
      <c r="F1916">
        <v>7.4</v>
      </c>
    </row>
    <row r="1917" spans="1:6">
      <c r="A1917" s="280" t="s">
        <v>499</v>
      </c>
      <c r="B1917">
        <v>13211205</v>
      </c>
      <c r="C1917" s="39">
        <v>44185</v>
      </c>
      <c r="D1917" s="50">
        <v>0.95833333333333337</v>
      </c>
      <c r="E1917">
        <v>548</v>
      </c>
      <c r="F1917">
        <v>7.4</v>
      </c>
    </row>
    <row r="1918" spans="1:6">
      <c r="A1918" s="280" t="s">
        <v>499</v>
      </c>
      <c r="B1918">
        <v>13211205</v>
      </c>
      <c r="C1918" s="39">
        <v>44185</v>
      </c>
      <c r="D1918" s="50">
        <v>0.96875</v>
      </c>
      <c r="E1918">
        <v>548</v>
      </c>
      <c r="F1918">
        <v>7.4</v>
      </c>
    </row>
    <row r="1919" spans="1:6">
      <c r="A1919" s="280" t="s">
        <v>499</v>
      </c>
      <c r="B1919">
        <v>13211205</v>
      </c>
      <c r="C1919" s="39">
        <v>44185</v>
      </c>
      <c r="D1919" s="50">
        <v>0.97916666666666663</v>
      </c>
      <c r="E1919">
        <v>552</v>
      </c>
      <c r="F1919">
        <v>7.4</v>
      </c>
    </row>
    <row r="1920" spans="1:6">
      <c r="A1920" s="280" t="s">
        <v>499</v>
      </c>
      <c r="B1920">
        <v>13211205</v>
      </c>
      <c r="C1920" s="39">
        <v>44185</v>
      </c>
      <c r="D1920" s="50">
        <v>0.98958333333333337</v>
      </c>
      <c r="E1920">
        <v>552</v>
      </c>
      <c r="F1920">
        <v>7.4</v>
      </c>
    </row>
    <row r="1921" spans="1:6">
      <c r="A1921" s="280" t="s">
        <v>499</v>
      </c>
      <c r="B1921">
        <v>13211205</v>
      </c>
      <c r="C1921" s="39">
        <v>44186</v>
      </c>
      <c r="D1921" s="50">
        <v>0</v>
      </c>
      <c r="E1921">
        <v>552</v>
      </c>
      <c r="F1921">
        <v>7.3</v>
      </c>
    </row>
    <row r="1922" spans="1:6">
      <c r="A1922" s="280" t="s">
        <v>499</v>
      </c>
      <c r="B1922">
        <v>13211205</v>
      </c>
      <c r="C1922" s="39">
        <v>44186</v>
      </c>
      <c r="D1922" s="50">
        <v>1.0416666666666666E-2</v>
      </c>
      <c r="E1922">
        <v>552</v>
      </c>
      <c r="F1922">
        <v>7.4</v>
      </c>
    </row>
    <row r="1923" spans="1:6">
      <c r="A1923" s="280" t="s">
        <v>499</v>
      </c>
      <c r="B1923">
        <v>13211205</v>
      </c>
      <c r="C1923" s="39">
        <v>44186</v>
      </c>
      <c r="D1923" s="50">
        <v>2.0833333333333332E-2</v>
      </c>
      <c r="E1923">
        <v>552</v>
      </c>
      <c r="F1923">
        <v>7.4</v>
      </c>
    </row>
    <row r="1924" spans="1:6">
      <c r="A1924" s="280" t="s">
        <v>499</v>
      </c>
      <c r="B1924">
        <v>13211205</v>
      </c>
      <c r="C1924" s="39">
        <v>44186</v>
      </c>
      <c r="D1924" s="50">
        <v>3.125E-2</v>
      </c>
      <c r="E1924">
        <v>548</v>
      </c>
      <c r="F1924">
        <v>7.4</v>
      </c>
    </row>
    <row r="1925" spans="1:6">
      <c r="A1925" s="280" t="s">
        <v>499</v>
      </c>
      <c r="B1925">
        <v>13211205</v>
      </c>
      <c r="C1925" s="39">
        <v>44186</v>
      </c>
      <c r="D1925" s="50">
        <v>4.1666666666666664E-2</v>
      </c>
      <c r="E1925">
        <v>552</v>
      </c>
      <c r="F1925">
        <v>7.4</v>
      </c>
    </row>
    <row r="1926" spans="1:6">
      <c r="A1926" s="280" t="s">
        <v>499</v>
      </c>
      <c r="B1926">
        <v>13211205</v>
      </c>
      <c r="C1926" s="39">
        <v>44186</v>
      </c>
      <c r="D1926" s="50">
        <v>5.2083333333333336E-2</v>
      </c>
      <c r="E1926">
        <v>552</v>
      </c>
      <c r="F1926">
        <v>7.4</v>
      </c>
    </row>
    <row r="1927" spans="1:6">
      <c r="A1927" s="280" t="s">
        <v>499</v>
      </c>
      <c r="B1927">
        <v>13211205</v>
      </c>
      <c r="C1927" s="39">
        <v>44186</v>
      </c>
      <c r="D1927" s="50">
        <v>6.25E-2</v>
      </c>
      <c r="E1927">
        <v>552</v>
      </c>
      <c r="F1927">
        <v>7.4</v>
      </c>
    </row>
    <row r="1928" spans="1:6">
      <c r="A1928" s="280" t="s">
        <v>499</v>
      </c>
      <c r="B1928">
        <v>13211205</v>
      </c>
      <c r="C1928" s="39">
        <v>44186</v>
      </c>
      <c r="D1928" s="50">
        <v>7.2916666666666671E-2</v>
      </c>
      <c r="E1928">
        <v>552</v>
      </c>
      <c r="F1928">
        <v>7.4</v>
      </c>
    </row>
    <row r="1929" spans="1:6">
      <c r="A1929" s="280" t="s">
        <v>499</v>
      </c>
      <c r="B1929">
        <v>13211205</v>
      </c>
      <c r="C1929" s="39">
        <v>44186</v>
      </c>
      <c r="D1929" s="50">
        <v>8.3333333333333329E-2</v>
      </c>
      <c r="E1929">
        <v>552</v>
      </c>
      <c r="F1929">
        <v>7.4</v>
      </c>
    </row>
    <row r="1930" spans="1:6">
      <c r="A1930" s="280" t="s">
        <v>499</v>
      </c>
      <c r="B1930">
        <v>13211205</v>
      </c>
      <c r="C1930" s="39">
        <v>44186</v>
      </c>
      <c r="D1930" s="50">
        <v>9.375E-2</v>
      </c>
      <c r="E1930">
        <v>552</v>
      </c>
      <c r="F1930">
        <v>7.4</v>
      </c>
    </row>
    <row r="1931" spans="1:6">
      <c r="A1931" s="280" t="s">
        <v>499</v>
      </c>
      <c r="B1931">
        <v>13211205</v>
      </c>
      <c r="C1931" s="39">
        <v>44186</v>
      </c>
      <c r="D1931" s="50">
        <v>0.10416666666666667</v>
      </c>
      <c r="E1931">
        <v>552</v>
      </c>
      <c r="F1931">
        <v>7.4</v>
      </c>
    </row>
    <row r="1932" spans="1:6">
      <c r="A1932" s="280" t="s">
        <v>499</v>
      </c>
      <c r="B1932">
        <v>13211205</v>
      </c>
      <c r="C1932" s="39">
        <v>44186</v>
      </c>
      <c r="D1932" s="50">
        <v>0.11458333333333333</v>
      </c>
      <c r="E1932">
        <v>552</v>
      </c>
      <c r="F1932">
        <v>7.4</v>
      </c>
    </row>
    <row r="1933" spans="1:6">
      <c r="A1933" s="280" t="s">
        <v>499</v>
      </c>
      <c r="B1933">
        <v>13211205</v>
      </c>
      <c r="C1933" s="39">
        <v>44186</v>
      </c>
      <c r="D1933" s="50">
        <v>0.125</v>
      </c>
      <c r="E1933">
        <v>552</v>
      </c>
      <c r="F1933">
        <v>7.4</v>
      </c>
    </row>
    <row r="1934" spans="1:6">
      <c r="A1934" s="280" t="s">
        <v>499</v>
      </c>
      <c r="B1934">
        <v>13211205</v>
      </c>
      <c r="C1934" s="39">
        <v>44186</v>
      </c>
      <c r="D1934" s="50">
        <v>0.13541666666666666</v>
      </c>
      <c r="E1934">
        <v>557</v>
      </c>
      <c r="F1934">
        <v>7.4</v>
      </c>
    </row>
    <row r="1935" spans="1:6">
      <c r="A1935" s="280" t="s">
        <v>499</v>
      </c>
      <c r="B1935">
        <v>13211205</v>
      </c>
      <c r="C1935" s="39">
        <v>44186</v>
      </c>
      <c r="D1935" s="50">
        <v>0.14583333333333334</v>
      </c>
      <c r="E1935">
        <v>548</v>
      </c>
      <c r="F1935">
        <v>7.4</v>
      </c>
    </row>
    <row r="1936" spans="1:6">
      <c r="A1936" s="280" t="s">
        <v>499</v>
      </c>
      <c r="B1936">
        <v>13211205</v>
      </c>
      <c r="C1936" s="39">
        <v>44186</v>
      </c>
      <c r="D1936" s="50">
        <v>0.15625</v>
      </c>
      <c r="E1936">
        <v>552</v>
      </c>
      <c r="F1936">
        <v>7.4</v>
      </c>
    </row>
    <row r="1937" spans="1:6">
      <c r="A1937" s="280" t="s">
        <v>499</v>
      </c>
      <c r="B1937">
        <v>13211205</v>
      </c>
      <c r="C1937" s="39">
        <v>44186</v>
      </c>
      <c r="D1937" s="50">
        <v>0.16666666666666666</v>
      </c>
      <c r="E1937">
        <v>552</v>
      </c>
      <c r="F1937">
        <v>7.4</v>
      </c>
    </row>
    <row r="1938" spans="1:6">
      <c r="A1938" s="280" t="s">
        <v>499</v>
      </c>
      <c r="B1938">
        <v>13211205</v>
      </c>
      <c r="C1938" s="39">
        <v>44186</v>
      </c>
      <c r="D1938" s="50">
        <v>0.17708333333333334</v>
      </c>
      <c r="E1938">
        <v>552</v>
      </c>
      <c r="F1938">
        <v>7.3</v>
      </c>
    </row>
    <row r="1939" spans="1:6">
      <c r="A1939" s="280" t="s">
        <v>499</v>
      </c>
      <c r="B1939">
        <v>13211205</v>
      </c>
      <c r="C1939" s="39">
        <v>44186</v>
      </c>
      <c r="D1939" s="50">
        <v>0.1875</v>
      </c>
      <c r="E1939">
        <v>552</v>
      </c>
      <c r="F1939">
        <v>7.4</v>
      </c>
    </row>
    <row r="1940" spans="1:6">
      <c r="A1940" s="280" t="s">
        <v>499</v>
      </c>
      <c r="B1940">
        <v>13211205</v>
      </c>
      <c r="C1940" s="39">
        <v>44186</v>
      </c>
      <c r="D1940" s="50">
        <v>0.19791666666666666</v>
      </c>
      <c r="E1940">
        <v>548</v>
      </c>
      <c r="F1940">
        <v>7.3</v>
      </c>
    </row>
    <row r="1941" spans="1:6">
      <c r="A1941" s="280" t="s">
        <v>499</v>
      </c>
      <c r="B1941">
        <v>13211205</v>
      </c>
      <c r="C1941" s="39">
        <v>44186</v>
      </c>
      <c r="D1941" s="50">
        <v>0.20833333333333334</v>
      </c>
      <c r="E1941">
        <v>548</v>
      </c>
      <c r="F1941">
        <v>7.3</v>
      </c>
    </row>
    <row r="1942" spans="1:6">
      <c r="A1942" s="280" t="s">
        <v>499</v>
      </c>
      <c r="B1942">
        <v>13211205</v>
      </c>
      <c r="C1942" s="39">
        <v>44186</v>
      </c>
      <c r="D1942" s="50">
        <v>0.21875</v>
      </c>
      <c r="E1942">
        <v>548</v>
      </c>
      <c r="F1942">
        <v>7.3</v>
      </c>
    </row>
    <row r="1943" spans="1:6">
      <c r="A1943" s="280" t="s">
        <v>499</v>
      </c>
      <c r="B1943">
        <v>13211205</v>
      </c>
      <c r="C1943" s="39">
        <v>44186</v>
      </c>
      <c r="D1943" s="50">
        <v>0.22916666666666666</v>
      </c>
      <c r="E1943">
        <v>548</v>
      </c>
      <c r="F1943">
        <v>7.3</v>
      </c>
    </row>
    <row r="1944" spans="1:6">
      <c r="A1944" s="280" t="s">
        <v>499</v>
      </c>
      <c r="B1944">
        <v>13211205</v>
      </c>
      <c r="C1944" s="39">
        <v>44186</v>
      </c>
      <c r="D1944" s="50">
        <v>0.23958333333333334</v>
      </c>
      <c r="E1944">
        <v>548</v>
      </c>
      <c r="F1944">
        <v>7.3</v>
      </c>
    </row>
    <row r="1945" spans="1:6">
      <c r="A1945" s="280" t="s">
        <v>499</v>
      </c>
      <c r="B1945">
        <v>13211205</v>
      </c>
      <c r="C1945" s="39">
        <v>44186</v>
      </c>
      <c r="D1945" s="50">
        <v>0.25</v>
      </c>
      <c r="E1945">
        <v>544</v>
      </c>
      <c r="F1945">
        <v>7.3</v>
      </c>
    </row>
    <row r="1946" spans="1:6">
      <c r="A1946" s="280" t="s">
        <v>499</v>
      </c>
      <c r="B1946">
        <v>13211205</v>
      </c>
      <c r="C1946" s="39">
        <v>44186</v>
      </c>
      <c r="D1946" s="50">
        <v>0.26041666666666669</v>
      </c>
      <c r="E1946">
        <v>548</v>
      </c>
      <c r="F1946">
        <v>7.3</v>
      </c>
    </row>
    <row r="1947" spans="1:6">
      <c r="A1947" s="280" t="s">
        <v>499</v>
      </c>
      <c r="B1947">
        <v>13211205</v>
      </c>
      <c r="C1947" s="39">
        <v>44186</v>
      </c>
      <c r="D1947" s="50">
        <v>0.27083333333333331</v>
      </c>
      <c r="E1947">
        <v>548</v>
      </c>
      <c r="F1947">
        <v>7.2</v>
      </c>
    </row>
    <row r="1948" spans="1:6">
      <c r="A1948" s="280" t="s">
        <v>499</v>
      </c>
      <c r="B1948">
        <v>13211205</v>
      </c>
      <c r="C1948" s="39">
        <v>44186</v>
      </c>
      <c r="D1948" s="50">
        <v>0.28125</v>
      </c>
      <c r="E1948">
        <v>544</v>
      </c>
      <c r="F1948">
        <v>7.3</v>
      </c>
    </row>
    <row r="1949" spans="1:6">
      <c r="A1949" s="280" t="s">
        <v>499</v>
      </c>
      <c r="B1949">
        <v>13211205</v>
      </c>
      <c r="C1949" s="39">
        <v>44186</v>
      </c>
      <c r="D1949" s="50">
        <v>0.29166666666666669</v>
      </c>
      <c r="E1949">
        <v>548</v>
      </c>
      <c r="F1949">
        <v>7.2</v>
      </c>
    </row>
    <row r="1950" spans="1:6">
      <c r="A1950" s="280" t="s">
        <v>499</v>
      </c>
      <c r="B1950">
        <v>13211205</v>
      </c>
      <c r="C1950" s="39">
        <v>44186</v>
      </c>
      <c r="D1950" s="50">
        <v>0.30208333333333331</v>
      </c>
      <c r="E1950">
        <v>544</v>
      </c>
      <c r="F1950">
        <v>7.3</v>
      </c>
    </row>
    <row r="1951" spans="1:6">
      <c r="A1951" s="280" t="s">
        <v>499</v>
      </c>
      <c r="B1951">
        <v>13211205</v>
      </c>
      <c r="C1951" s="39">
        <v>44186</v>
      </c>
      <c r="D1951" s="50">
        <v>0.3125</v>
      </c>
      <c r="E1951">
        <v>544</v>
      </c>
      <c r="F1951">
        <v>7.3</v>
      </c>
    </row>
    <row r="1952" spans="1:6">
      <c r="A1952" s="280" t="s">
        <v>499</v>
      </c>
      <c r="B1952">
        <v>13211205</v>
      </c>
      <c r="C1952" s="39">
        <v>44186</v>
      </c>
      <c r="D1952" s="50">
        <v>0.32291666666666669</v>
      </c>
      <c r="E1952">
        <v>544</v>
      </c>
      <c r="F1952">
        <v>7.2</v>
      </c>
    </row>
    <row r="1953" spans="1:6">
      <c r="A1953" s="280" t="s">
        <v>499</v>
      </c>
      <c r="B1953">
        <v>13211205</v>
      </c>
      <c r="C1953" s="39">
        <v>44186</v>
      </c>
      <c r="D1953" s="50">
        <v>0.33333333333333331</v>
      </c>
      <c r="E1953">
        <v>544</v>
      </c>
      <c r="F1953">
        <v>7.2</v>
      </c>
    </row>
    <row r="1954" spans="1:6">
      <c r="A1954" s="280" t="s">
        <v>499</v>
      </c>
      <c r="B1954">
        <v>13211205</v>
      </c>
      <c r="C1954" s="39">
        <v>44186</v>
      </c>
      <c r="D1954" s="50">
        <v>0.34375</v>
      </c>
      <c r="E1954">
        <v>548</v>
      </c>
      <c r="F1954">
        <v>7.2</v>
      </c>
    </row>
    <row r="1955" spans="1:6">
      <c r="A1955" s="280" t="s">
        <v>499</v>
      </c>
      <c r="B1955">
        <v>13211205</v>
      </c>
      <c r="C1955" s="39">
        <v>44186</v>
      </c>
      <c r="D1955" s="50">
        <v>0.35416666666666669</v>
      </c>
      <c r="E1955">
        <v>544</v>
      </c>
      <c r="F1955">
        <v>7.2</v>
      </c>
    </row>
    <row r="1956" spans="1:6">
      <c r="A1956" s="280" t="s">
        <v>499</v>
      </c>
      <c r="B1956">
        <v>13211205</v>
      </c>
      <c r="C1956" s="39">
        <v>44186</v>
      </c>
      <c r="D1956" s="50">
        <v>0.36458333333333331</v>
      </c>
      <c r="E1956">
        <v>544</v>
      </c>
      <c r="F1956">
        <v>7.2</v>
      </c>
    </row>
    <row r="1957" spans="1:6">
      <c r="A1957" s="280" t="s">
        <v>499</v>
      </c>
      <c r="B1957">
        <v>13211205</v>
      </c>
      <c r="C1957" s="39">
        <v>44186</v>
      </c>
      <c r="D1957" s="50">
        <v>0.375</v>
      </c>
      <c r="E1957">
        <v>544</v>
      </c>
      <c r="F1957">
        <v>7.1</v>
      </c>
    </row>
    <row r="1958" spans="1:6">
      <c r="A1958" s="280" t="s">
        <v>499</v>
      </c>
      <c r="B1958">
        <v>13211205</v>
      </c>
      <c r="C1958" s="39">
        <v>44186</v>
      </c>
      <c r="D1958" s="50">
        <v>0.38541666666666669</v>
      </c>
      <c r="E1958">
        <v>544</v>
      </c>
      <c r="F1958">
        <v>7.1</v>
      </c>
    </row>
    <row r="1959" spans="1:6">
      <c r="A1959" s="280" t="s">
        <v>499</v>
      </c>
      <c r="B1959">
        <v>13211205</v>
      </c>
      <c r="C1959" s="39">
        <v>44186</v>
      </c>
      <c r="D1959" s="50">
        <v>0.39583333333333331</v>
      </c>
      <c r="E1959">
        <v>544</v>
      </c>
      <c r="F1959">
        <v>7.2</v>
      </c>
    </row>
    <row r="1960" spans="1:6">
      <c r="A1960" s="280" t="s">
        <v>499</v>
      </c>
      <c r="B1960">
        <v>13211205</v>
      </c>
      <c r="C1960" s="39">
        <v>44186</v>
      </c>
      <c r="D1960" s="50">
        <v>0.40625</v>
      </c>
      <c r="E1960">
        <v>544</v>
      </c>
      <c r="F1960">
        <v>7.1</v>
      </c>
    </row>
    <row r="1961" spans="1:6">
      <c r="A1961" s="280" t="s">
        <v>499</v>
      </c>
      <c r="B1961">
        <v>13211205</v>
      </c>
      <c r="C1961" s="39">
        <v>44186</v>
      </c>
      <c r="D1961" s="50">
        <v>0.41666666666666669</v>
      </c>
      <c r="E1961">
        <v>544</v>
      </c>
      <c r="F1961">
        <v>7.1</v>
      </c>
    </row>
    <row r="1962" spans="1:6">
      <c r="A1962" s="280" t="s">
        <v>499</v>
      </c>
      <c r="B1962">
        <v>13211205</v>
      </c>
      <c r="C1962" s="39">
        <v>44186</v>
      </c>
      <c r="D1962" s="50">
        <v>0.42708333333333331</v>
      </c>
      <c r="E1962">
        <v>544</v>
      </c>
      <c r="F1962">
        <v>7.1</v>
      </c>
    </row>
    <row r="1963" spans="1:6">
      <c r="A1963" s="280" t="s">
        <v>499</v>
      </c>
      <c r="B1963">
        <v>13211205</v>
      </c>
      <c r="C1963" s="39">
        <v>44186</v>
      </c>
      <c r="D1963" s="50">
        <v>0.4375</v>
      </c>
      <c r="E1963">
        <v>540</v>
      </c>
      <c r="F1963">
        <v>7.2</v>
      </c>
    </row>
    <row r="1964" spans="1:6">
      <c r="A1964" s="280" t="s">
        <v>499</v>
      </c>
      <c r="B1964">
        <v>13211205</v>
      </c>
      <c r="C1964" s="39">
        <v>44186</v>
      </c>
      <c r="D1964" s="50">
        <v>0.44791666666666669</v>
      </c>
      <c r="E1964">
        <v>535</v>
      </c>
      <c r="F1964">
        <v>7.2</v>
      </c>
    </row>
    <row r="1965" spans="1:6">
      <c r="A1965" s="280" t="s">
        <v>499</v>
      </c>
      <c r="B1965">
        <v>13211205</v>
      </c>
      <c r="C1965" s="39">
        <v>44186</v>
      </c>
      <c r="D1965" s="50">
        <v>0.45833333333333331</v>
      </c>
      <c r="E1965">
        <v>540</v>
      </c>
      <c r="F1965">
        <v>7.2</v>
      </c>
    </row>
    <row r="1966" spans="1:6">
      <c r="A1966" s="280" t="s">
        <v>499</v>
      </c>
      <c r="B1966">
        <v>13211205</v>
      </c>
      <c r="C1966" s="39">
        <v>44186</v>
      </c>
      <c r="D1966" s="50">
        <v>0.46875</v>
      </c>
      <c r="E1966">
        <v>535</v>
      </c>
      <c r="F1966">
        <v>7.2</v>
      </c>
    </row>
    <row r="1967" spans="1:6">
      <c r="A1967" s="280" t="s">
        <v>499</v>
      </c>
      <c r="B1967">
        <v>13211205</v>
      </c>
      <c r="C1967" s="39">
        <v>44186</v>
      </c>
      <c r="D1967" s="50">
        <v>0.47916666666666669</v>
      </c>
      <c r="E1967">
        <v>535</v>
      </c>
      <c r="F1967">
        <v>7.2</v>
      </c>
    </row>
    <row r="1968" spans="1:6">
      <c r="A1968" s="280" t="s">
        <v>499</v>
      </c>
      <c r="B1968">
        <v>13211205</v>
      </c>
      <c r="C1968" s="39">
        <v>44186</v>
      </c>
      <c r="D1968" s="50">
        <v>0.48958333333333331</v>
      </c>
      <c r="E1968">
        <v>535</v>
      </c>
      <c r="F1968">
        <v>7.3</v>
      </c>
    </row>
    <row r="1969" spans="1:6">
      <c r="A1969" s="280" t="s">
        <v>499</v>
      </c>
      <c r="B1969">
        <v>13211205</v>
      </c>
      <c r="C1969" s="39">
        <v>44186</v>
      </c>
      <c r="D1969" s="50">
        <v>0.5</v>
      </c>
      <c r="E1969">
        <v>531</v>
      </c>
      <c r="F1969">
        <v>7.3</v>
      </c>
    </row>
    <row r="1970" spans="1:6">
      <c r="A1970" s="280" t="s">
        <v>499</v>
      </c>
      <c r="B1970">
        <v>13211205</v>
      </c>
      <c r="C1970" s="39">
        <v>44186</v>
      </c>
      <c r="D1970" s="50">
        <v>0.51041666666666663</v>
      </c>
      <c r="E1970">
        <v>531</v>
      </c>
      <c r="F1970">
        <v>7.4</v>
      </c>
    </row>
    <row r="1971" spans="1:6">
      <c r="A1971" s="280" t="s">
        <v>499</v>
      </c>
      <c r="B1971">
        <v>13211205</v>
      </c>
      <c r="C1971" s="39">
        <v>44186</v>
      </c>
      <c r="D1971" s="50">
        <v>0.52083333333333337</v>
      </c>
      <c r="E1971">
        <v>531</v>
      </c>
      <c r="F1971">
        <v>7.4</v>
      </c>
    </row>
    <row r="1972" spans="1:6">
      <c r="A1972" s="280" t="s">
        <v>499</v>
      </c>
      <c r="B1972">
        <v>13211205</v>
      </c>
      <c r="C1972" s="39">
        <v>44186</v>
      </c>
      <c r="D1972" s="50">
        <v>0.53125</v>
      </c>
      <c r="E1972">
        <v>527</v>
      </c>
      <c r="F1972">
        <v>7.4</v>
      </c>
    </row>
    <row r="1973" spans="1:6">
      <c r="A1973" s="280" t="s">
        <v>499</v>
      </c>
      <c r="B1973">
        <v>13211205</v>
      </c>
      <c r="C1973" s="39">
        <v>44186</v>
      </c>
      <c r="D1973" s="50">
        <v>0.54166666666666663</v>
      </c>
      <c r="E1973">
        <v>527</v>
      </c>
      <c r="F1973">
        <v>7.5</v>
      </c>
    </row>
    <row r="1974" spans="1:6">
      <c r="A1974" s="280" t="s">
        <v>499</v>
      </c>
      <c r="B1974">
        <v>13211205</v>
      </c>
      <c r="C1974" s="39">
        <v>44186</v>
      </c>
      <c r="D1974" s="50">
        <v>0.55208333333333337</v>
      </c>
      <c r="E1974">
        <v>527</v>
      </c>
      <c r="F1974">
        <v>7.6</v>
      </c>
    </row>
    <row r="1975" spans="1:6">
      <c r="A1975" s="280" t="s">
        <v>499</v>
      </c>
      <c r="B1975">
        <v>13211205</v>
      </c>
      <c r="C1975" s="39">
        <v>44186</v>
      </c>
      <c r="D1975" s="50">
        <v>0.5625</v>
      </c>
      <c r="E1975">
        <v>523</v>
      </c>
      <c r="F1975">
        <v>7.6</v>
      </c>
    </row>
    <row r="1976" spans="1:6">
      <c r="A1976" s="280" t="s">
        <v>499</v>
      </c>
      <c r="B1976">
        <v>13211205</v>
      </c>
      <c r="C1976" s="39">
        <v>44186</v>
      </c>
      <c r="D1976" s="50">
        <v>0.57291666666666663</v>
      </c>
      <c r="E1976">
        <v>527</v>
      </c>
      <c r="F1976">
        <v>7.7</v>
      </c>
    </row>
    <row r="1977" spans="1:6">
      <c r="A1977" s="280" t="s">
        <v>499</v>
      </c>
      <c r="B1977">
        <v>13211205</v>
      </c>
      <c r="C1977" s="39">
        <v>44186</v>
      </c>
      <c r="D1977" s="50">
        <v>0.58333333333333337</v>
      </c>
      <c r="E1977">
        <v>523</v>
      </c>
      <c r="F1977">
        <v>7.8</v>
      </c>
    </row>
    <row r="1978" spans="1:6">
      <c r="A1978" s="280" t="s">
        <v>499</v>
      </c>
      <c r="B1978">
        <v>13211205</v>
      </c>
      <c r="C1978" s="39">
        <v>44186</v>
      </c>
      <c r="D1978" s="50">
        <v>0.59375</v>
      </c>
      <c r="E1978">
        <v>527</v>
      </c>
      <c r="F1978">
        <v>7.8</v>
      </c>
    </row>
    <row r="1979" spans="1:6">
      <c r="A1979" s="280" t="s">
        <v>499</v>
      </c>
      <c r="B1979">
        <v>13211205</v>
      </c>
      <c r="C1979" s="39">
        <v>44186</v>
      </c>
      <c r="D1979" s="50">
        <v>0.60416666666666663</v>
      </c>
      <c r="E1979">
        <v>527</v>
      </c>
      <c r="F1979">
        <v>7.9</v>
      </c>
    </row>
    <row r="1980" spans="1:6">
      <c r="A1980" s="280" t="s">
        <v>499</v>
      </c>
      <c r="B1980">
        <v>13211205</v>
      </c>
      <c r="C1980" s="39">
        <v>44186</v>
      </c>
      <c r="D1980" s="50">
        <v>0.61458333333333337</v>
      </c>
      <c r="E1980">
        <v>523</v>
      </c>
      <c r="F1980">
        <v>7.9</v>
      </c>
    </row>
    <row r="1981" spans="1:6">
      <c r="A1981" s="280" t="s">
        <v>499</v>
      </c>
      <c r="B1981">
        <v>13211205</v>
      </c>
      <c r="C1981" s="39">
        <v>44186</v>
      </c>
      <c r="D1981" s="50">
        <v>0.625</v>
      </c>
      <c r="E1981">
        <v>523</v>
      </c>
      <c r="F1981">
        <v>8</v>
      </c>
    </row>
    <row r="1982" spans="1:6">
      <c r="A1982" s="280" t="s">
        <v>499</v>
      </c>
      <c r="B1982">
        <v>13211205</v>
      </c>
      <c r="C1982" s="39">
        <v>44186</v>
      </c>
      <c r="D1982" s="50">
        <v>0.63541666666666663</v>
      </c>
      <c r="E1982">
        <v>523</v>
      </c>
      <c r="F1982">
        <v>8</v>
      </c>
    </row>
    <row r="1983" spans="1:6">
      <c r="A1983" s="280" t="s">
        <v>499</v>
      </c>
      <c r="B1983">
        <v>13211205</v>
      </c>
      <c r="C1983" s="39">
        <v>44186</v>
      </c>
      <c r="D1983" s="50">
        <v>0.64583333333333337</v>
      </c>
      <c r="E1983">
        <v>523</v>
      </c>
      <c r="F1983">
        <v>8.1</v>
      </c>
    </row>
    <row r="1984" spans="1:6">
      <c r="A1984" s="280" t="s">
        <v>499</v>
      </c>
      <c r="B1984">
        <v>13211205</v>
      </c>
      <c r="C1984" s="39">
        <v>44186</v>
      </c>
      <c r="D1984" s="50">
        <v>0.65625</v>
      </c>
      <c r="E1984">
        <v>519</v>
      </c>
      <c r="F1984">
        <v>8.1</v>
      </c>
    </row>
    <row r="1985" spans="1:6">
      <c r="A1985" s="280" t="s">
        <v>499</v>
      </c>
      <c r="B1985">
        <v>13211205</v>
      </c>
      <c r="C1985" s="39">
        <v>44186</v>
      </c>
      <c r="D1985" s="50">
        <v>0.66666666666666663</v>
      </c>
      <c r="E1985">
        <v>519</v>
      </c>
      <c r="F1985">
        <v>8.1</v>
      </c>
    </row>
    <row r="1986" spans="1:6">
      <c r="A1986" s="280" t="s">
        <v>499</v>
      </c>
      <c r="B1986">
        <v>13211205</v>
      </c>
      <c r="C1986" s="39">
        <v>44186</v>
      </c>
      <c r="D1986" s="50">
        <v>0.67708333333333337</v>
      </c>
      <c r="E1986">
        <v>519</v>
      </c>
      <c r="F1986">
        <v>8.1999999999999993</v>
      </c>
    </row>
    <row r="1987" spans="1:6">
      <c r="A1987" s="280" t="s">
        <v>499</v>
      </c>
      <c r="B1987">
        <v>13211205</v>
      </c>
      <c r="C1987" s="39">
        <v>44186</v>
      </c>
      <c r="D1987" s="50">
        <v>0.6875</v>
      </c>
      <c r="E1987">
        <v>519</v>
      </c>
      <c r="F1987">
        <v>8.1999999999999993</v>
      </c>
    </row>
    <row r="1988" spans="1:6">
      <c r="A1988" s="280" t="s">
        <v>499</v>
      </c>
      <c r="B1988">
        <v>13211205</v>
      </c>
      <c r="C1988" s="39">
        <v>44186</v>
      </c>
      <c r="D1988" s="50">
        <v>0.69791666666666663</v>
      </c>
      <c r="E1988">
        <v>519</v>
      </c>
      <c r="F1988">
        <v>8.1999999999999993</v>
      </c>
    </row>
    <row r="1989" spans="1:6">
      <c r="A1989" s="280" t="s">
        <v>499</v>
      </c>
      <c r="B1989">
        <v>13211205</v>
      </c>
      <c r="C1989" s="39">
        <v>44186</v>
      </c>
      <c r="D1989" s="50">
        <v>0.70833333333333337</v>
      </c>
      <c r="E1989">
        <v>519</v>
      </c>
      <c r="F1989">
        <v>8.1999999999999993</v>
      </c>
    </row>
    <row r="1990" spans="1:6">
      <c r="A1990" s="280" t="s">
        <v>499</v>
      </c>
      <c r="B1990">
        <v>13211205</v>
      </c>
      <c r="C1990" s="39">
        <v>44186</v>
      </c>
      <c r="D1990" s="50">
        <v>0.71875</v>
      </c>
      <c r="E1990">
        <v>519</v>
      </c>
      <c r="F1990">
        <v>8.3000000000000007</v>
      </c>
    </row>
    <row r="1991" spans="1:6">
      <c r="A1991" s="280" t="s">
        <v>499</v>
      </c>
      <c r="B1991">
        <v>13211205</v>
      </c>
      <c r="C1991" s="39">
        <v>44186</v>
      </c>
      <c r="D1991" s="50">
        <v>0.72916666666666663</v>
      </c>
      <c r="E1991">
        <v>519</v>
      </c>
      <c r="F1991">
        <v>8.1999999999999993</v>
      </c>
    </row>
    <row r="1992" spans="1:6">
      <c r="A1992" s="280" t="s">
        <v>499</v>
      </c>
      <c r="B1992">
        <v>13211205</v>
      </c>
      <c r="C1992" s="39">
        <v>44186</v>
      </c>
      <c r="D1992" s="50">
        <v>0.73958333333333337</v>
      </c>
      <c r="E1992">
        <v>519</v>
      </c>
      <c r="F1992">
        <v>8.1999999999999993</v>
      </c>
    </row>
    <row r="1993" spans="1:6">
      <c r="A1993" s="280" t="s">
        <v>499</v>
      </c>
      <c r="B1993">
        <v>13211205</v>
      </c>
      <c r="C1993" s="39">
        <v>44186</v>
      </c>
      <c r="D1993" s="50">
        <v>0.75</v>
      </c>
      <c r="E1993">
        <v>523</v>
      </c>
      <c r="F1993">
        <v>8.3000000000000007</v>
      </c>
    </row>
    <row r="1994" spans="1:6">
      <c r="A1994" s="280" t="s">
        <v>499</v>
      </c>
      <c r="B1994">
        <v>13211205</v>
      </c>
      <c r="C1994" s="39">
        <v>44186</v>
      </c>
      <c r="D1994" s="50">
        <v>0.76041666666666663</v>
      </c>
      <c r="E1994">
        <v>523</v>
      </c>
      <c r="F1994">
        <v>8.3000000000000007</v>
      </c>
    </row>
    <row r="1995" spans="1:6">
      <c r="A1995" s="280" t="s">
        <v>499</v>
      </c>
      <c r="B1995">
        <v>13211205</v>
      </c>
      <c r="C1995" s="39">
        <v>44186</v>
      </c>
      <c r="D1995" s="50">
        <v>0.77083333333333337</v>
      </c>
      <c r="E1995">
        <v>523</v>
      </c>
      <c r="F1995">
        <v>8.3000000000000007</v>
      </c>
    </row>
    <row r="1996" spans="1:6">
      <c r="A1996" s="280" t="s">
        <v>499</v>
      </c>
      <c r="B1996">
        <v>13211205</v>
      </c>
      <c r="C1996" s="39">
        <v>44186</v>
      </c>
      <c r="D1996" s="50">
        <v>0.78125</v>
      </c>
      <c r="E1996">
        <v>527</v>
      </c>
      <c r="F1996">
        <v>8.1999999999999993</v>
      </c>
    </row>
    <row r="1997" spans="1:6">
      <c r="A1997" s="280" t="s">
        <v>499</v>
      </c>
      <c r="B1997">
        <v>13211205</v>
      </c>
      <c r="C1997" s="39">
        <v>44186</v>
      </c>
      <c r="D1997" s="50">
        <v>0.79166666666666663</v>
      </c>
      <c r="E1997">
        <v>527</v>
      </c>
      <c r="F1997">
        <v>8.1999999999999993</v>
      </c>
    </row>
    <row r="1998" spans="1:6">
      <c r="A1998" s="280" t="s">
        <v>499</v>
      </c>
      <c r="B1998">
        <v>13211205</v>
      </c>
      <c r="C1998" s="39">
        <v>44186</v>
      </c>
      <c r="D1998" s="50">
        <v>0.80208333333333337</v>
      </c>
      <c r="E1998">
        <v>535</v>
      </c>
      <c r="F1998">
        <v>8.1999999999999993</v>
      </c>
    </row>
    <row r="1999" spans="1:6">
      <c r="A1999" s="280" t="s">
        <v>499</v>
      </c>
      <c r="B1999">
        <v>13211205</v>
      </c>
      <c r="C1999" s="39">
        <v>44186</v>
      </c>
      <c r="D1999" s="50">
        <v>0.8125</v>
      </c>
      <c r="E1999">
        <v>535</v>
      </c>
      <c r="F1999">
        <v>8.1999999999999993</v>
      </c>
    </row>
    <row r="2000" spans="1:6">
      <c r="A2000" s="280" t="s">
        <v>499</v>
      </c>
      <c r="B2000">
        <v>13211205</v>
      </c>
      <c r="C2000" s="39">
        <v>44186</v>
      </c>
      <c r="D2000" s="50">
        <v>0.82291666666666663</v>
      </c>
      <c r="E2000">
        <v>535</v>
      </c>
      <c r="F2000">
        <v>8.1999999999999993</v>
      </c>
    </row>
    <row r="2001" spans="1:6">
      <c r="A2001" s="280" t="s">
        <v>499</v>
      </c>
      <c r="B2001">
        <v>13211205</v>
      </c>
      <c r="C2001" s="39">
        <v>44186</v>
      </c>
      <c r="D2001" s="50">
        <v>0.83333333333333337</v>
      </c>
      <c r="E2001">
        <v>535</v>
      </c>
      <c r="F2001">
        <v>8.1999999999999993</v>
      </c>
    </row>
    <row r="2002" spans="1:6">
      <c r="A2002" s="280" t="s">
        <v>499</v>
      </c>
      <c r="B2002">
        <v>13211205</v>
      </c>
      <c r="C2002" s="39">
        <v>44186</v>
      </c>
      <c r="D2002" s="50">
        <v>0.84375</v>
      </c>
      <c r="E2002">
        <v>535</v>
      </c>
      <c r="F2002">
        <v>8.1999999999999993</v>
      </c>
    </row>
    <row r="2003" spans="1:6">
      <c r="A2003" s="280" t="s">
        <v>499</v>
      </c>
      <c r="B2003">
        <v>13211205</v>
      </c>
      <c r="C2003" s="39">
        <v>44186</v>
      </c>
      <c r="D2003" s="50">
        <v>0.85416666666666663</v>
      </c>
      <c r="E2003">
        <v>540</v>
      </c>
      <c r="F2003">
        <v>8.1999999999999993</v>
      </c>
    </row>
    <row r="2004" spans="1:6">
      <c r="A2004" s="280" t="s">
        <v>499</v>
      </c>
      <c r="B2004">
        <v>13211205</v>
      </c>
      <c r="C2004" s="39">
        <v>44186</v>
      </c>
      <c r="D2004" s="50">
        <v>0.86458333333333337</v>
      </c>
      <c r="E2004">
        <v>540</v>
      </c>
      <c r="F2004">
        <v>8.1</v>
      </c>
    </row>
    <row r="2005" spans="1:6">
      <c r="A2005" s="280" t="s">
        <v>499</v>
      </c>
      <c r="B2005">
        <v>13211205</v>
      </c>
      <c r="C2005" s="39">
        <v>44186</v>
      </c>
      <c r="D2005" s="50">
        <v>0.875</v>
      </c>
      <c r="E2005">
        <v>540</v>
      </c>
      <c r="F2005">
        <v>8.1</v>
      </c>
    </row>
    <row r="2006" spans="1:6">
      <c r="A2006" s="280" t="s">
        <v>499</v>
      </c>
      <c r="B2006">
        <v>13211205</v>
      </c>
      <c r="C2006" s="39">
        <v>44186</v>
      </c>
      <c r="D2006" s="50">
        <v>0.88541666666666663</v>
      </c>
      <c r="E2006">
        <v>544</v>
      </c>
      <c r="F2006">
        <v>8.1</v>
      </c>
    </row>
    <row r="2007" spans="1:6">
      <c r="A2007" s="280" t="s">
        <v>499</v>
      </c>
      <c r="B2007">
        <v>13211205</v>
      </c>
      <c r="C2007" s="39">
        <v>44186</v>
      </c>
      <c r="D2007" s="50">
        <v>0.89583333333333337</v>
      </c>
      <c r="E2007">
        <v>548</v>
      </c>
      <c r="F2007">
        <v>8.1</v>
      </c>
    </row>
    <row r="2008" spans="1:6">
      <c r="A2008" s="280" t="s">
        <v>499</v>
      </c>
      <c r="B2008">
        <v>13211205</v>
      </c>
      <c r="C2008" s="39">
        <v>44186</v>
      </c>
      <c r="D2008" s="50">
        <v>0.90625</v>
      </c>
      <c r="E2008">
        <v>544</v>
      </c>
      <c r="F2008">
        <v>8.1</v>
      </c>
    </row>
    <row r="2009" spans="1:6">
      <c r="A2009" s="280" t="s">
        <v>499</v>
      </c>
      <c r="B2009">
        <v>13211205</v>
      </c>
      <c r="C2009" s="39">
        <v>44186</v>
      </c>
      <c r="D2009" s="50">
        <v>0.91666666666666663</v>
      </c>
      <c r="E2009">
        <v>544</v>
      </c>
      <c r="F2009">
        <v>8.1</v>
      </c>
    </row>
    <row r="2010" spans="1:6">
      <c r="A2010" s="280" t="s">
        <v>499</v>
      </c>
      <c r="B2010">
        <v>13211205</v>
      </c>
      <c r="C2010" s="39">
        <v>44186</v>
      </c>
      <c r="D2010" s="50">
        <v>0.92708333333333337</v>
      </c>
      <c r="E2010">
        <v>544</v>
      </c>
      <c r="F2010">
        <v>8.1</v>
      </c>
    </row>
    <row r="2011" spans="1:6">
      <c r="A2011" s="280" t="s">
        <v>499</v>
      </c>
      <c r="B2011">
        <v>13211205</v>
      </c>
      <c r="C2011" s="39">
        <v>44186</v>
      </c>
      <c r="D2011" s="50">
        <v>0.9375</v>
      </c>
      <c r="E2011">
        <v>548</v>
      </c>
      <c r="F2011">
        <v>8.1</v>
      </c>
    </row>
    <row r="2012" spans="1:6">
      <c r="A2012" s="280" t="s">
        <v>499</v>
      </c>
      <c r="B2012">
        <v>13211205</v>
      </c>
      <c r="C2012" s="39">
        <v>44186</v>
      </c>
      <c r="D2012" s="50">
        <v>0.94791666666666663</v>
      </c>
      <c r="E2012">
        <v>548</v>
      </c>
      <c r="F2012">
        <v>8.1</v>
      </c>
    </row>
    <row r="2013" spans="1:6">
      <c r="A2013" s="280" t="s">
        <v>499</v>
      </c>
      <c r="B2013">
        <v>13211205</v>
      </c>
      <c r="C2013" s="39">
        <v>44186</v>
      </c>
      <c r="D2013" s="50">
        <v>0.95833333333333337</v>
      </c>
      <c r="E2013">
        <v>548</v>
      </c>
      <c r="F2013">
        <v>8</v>
      </c>
    </row>
    <row r="2014" spans="1:6">
      <c r="A2014" s="280" t="s">
        <v>499</v>
      </c>
      <c r="B2014">
        <v>13211205</v>
      </c>
      <c r="C2014" s="39">
        <v>44186</v>
      </c>
      <c r="D2014" s="50">
        <v>0.96875</v>
      </c>
      <c r="E2014">
        <v>552</v>
      </c>
      <c r="F2014">
        <v>8</v>
      </c>
    </row>
    <row r="2015" spans="1:6">
      <c r="A2015" s="280" t="s">
        <v>499</v>
      </c>
      <c r="B2015">
        <v>13211205</v>
      </c>
      <c r="C2015" s="39">
        <v>44186</v>
      </c>
      <c r="D2015" s="50">
        <v>0.97916666666666663</v>
      </c>
      <c r="E2015">
        <v>552</v>
      </c>
      <c r="F2015">
        <v>8</v>
      </c>
    </row>
    <row r="2016" spans="1:6">
      <c r="A2016" s="280" t="s">
        <v>499</v>
      </c>
      <c r="B2016">
        <v>13211205</v>
      </c>
      <c r="C2016" s="39">
        <v>44186</v>
      </c>
      <c r="D2016" s="50">
        <v>0.98958333333333337</v>
      </c>
      <c r="E2016">
        <v>548</v>
      </c>
      <c r="F2016">
        <v>7.9</v>
      </c>
    </row>
    <row r="2017" spans="1:6">
      <c r="A2017" s="280" t="s">
        <v>499</v>
      </c>
      <c r="B2017">
        <v>13211205</v>
      </c>
      <c r="C2017" s="39">
        <v>44187</v>
      </c>
      <c r="D2017" s="50">
        <v>0</v>
      </c>
      <c r="E2017">
        <v>548</v>
      </c>
      <c r="F2017">
        <v>8</v>
      </c>
    </row>
    <row r="2018" spans="1:6">
      <c r="A2018" s="280" t="s">
        <v>499</v>
      </c>
      <c r="B2018">
        <v>13211205</v>
      </c>
      <c r="C2018" s="39">
        <v>44187</v>
      </c>
      <c r="D2018" s="50">
        <v>1.0416666666666666E-2</v>
      </c>
      <c r="E2018">
        <v>552</v>
      </c>
      <c r="F2018">
        <v>8</v>
      </c>
    </row>
    <row r="2019" spans="1:6">
      <c r="A2019" s="280" t="s">
        <v>499</v>
      </c>
      <c r="B2019">
        <v>13211205</v>
      </c>
      <c r="C2019" s="39">
        <v>44187</v>
      </c>
      <c r="D2019" s="50">
        <v>2.0833333333333332E-2</v>
      </c>
      <c r="E2019">
        <v>552</v>
      </c>
      <c r="F2019">
        <v>7.9</v>
      </c>
    </row>
    <row r="2020" spans="1:6">
      <c r="A2020" s="280" t="s">
        <v>499</v>
      </c>
      <c r="B2020">
        <v>13211205</v>
      </c>
      <c r="C2020" s="39">
        <v>44187</v>
      </c>
      <c r="D2020" s="50">
        <v>3.125E-2</v>
      </c>
      <c r="E2020">
        <v>548</v>
      </c>
      <c r="F2020">
        <v>7.9</v>
      </c>
    </row>
    <row r="2021" spans="1:6">
      <c r="A2021" s="280" t="s">
        <v>499</v>
      </c>
      <c r="B2021">
        <v>13211205</v>
      </c>
      <c r="C2021" s="39">
        <v>44187</v>
      </c>
      <c r="D2021" s="50">
        <v>4.1666666666666664E-2</v>
      </c>
      <c r="E2021">
        <v>552</v>
      </c>
      <c r="F2021">
        <v>7.9</v>
      </c>
    </row>
    <row r="2022" spans="1:6">
      <c r="A2022" s="280" t="s">
        <v>499</v>
      </c>
      <c r="B2022">
        <v>13211205</v>
      </c>
      <c r="C2022" s="39">
        <v>44187</v>
      </c>
      <c r="D2022" s="50">
        <v>5.2083333333333336E-2</v>
      </c>
      <c r="E2022">
        <v>548</v>
      </c>
      <c r="F2022">
        <v>7.9</v>
      </c>
    </row>
    <row r="2023" spans="1:6">
      <c r="A2023" s="280" t="s">
        <v>499</v>
      </c>
      <c r="B2023">
        <v>13211205</v>
      </c>
      <c r="C2023" s="39">
        <v>44187</v>
      </c>
      <c r="D2023" s="50">
        <v>6.25E-2</v>
      </c>
      <c r="E2023">
        <v>548</v>
      </c>
      <c r="F2023">
        <v>7.8</v>
      </c>
    </row>
    <row r="2024" spans="1:6">
      <c r="A2024" s="280" t="s">
        <v>499</v>
      </c>
      <c r="B2024">
        <v>13211205</v>
      </c>
      <c r="C2024" s="39">
        <v>44187</v>
      </c>
      <c r="D2024" s="50">
        <v>7.2916666666666671E-2</v>
      </c>
      <c r="E2024">
        <v>548</v>
      </c>
      <c r="F2024">
        <v>7.8</v>
      </c>
    </row>
    <row r="2025" spans="1:6">
      <c r="A2025" s="280" t="s">
        <v>499</v>
      </c>
      <c r="B2025">
        <v>13211205</v>
      </c>
      <c r="C2025" s="39">
        <v>44187</v>
      </c>
      <c r="D2025" s="50">
        <v>8.3333333333333329E-2</v>
      </c>
      <c r="E2025">
        <v>548</v>
      </c>
      <c r="F2025">
        <v>7.8</v>
      </c>
    </row>
    <row r="2026" spans="1:6">
      <c r="A2026" s="280" t="s">
        <v>499</v>
      </c>
      <c r="B2026">
        <v>13211205</v>
      </c>
      <c r="C2026" s="39">
        <v>44187</v>
      </c>
      <c r="D2026" s="50">
        <v>9.375E-2</v>
      </c>
      <c r="E2026">
        <v>548</v>
      </c>
      <c r="F2026">
        <v>7.8</v>
      </c>
    </row>
    <row r="2027" spans="1:6">
      <c r="A2027" s="280" t="s">
        <v>499</v>
      </c>
      <c r="B2027">
        <v>13211205</v>
      </c>
      <c r="C2027" s="39">
        <v>44187</v>
      </c>
      <c r="D2027" s="50">
        <v>0.10416666666666667</v>
      </c>
      <c r="E2027">
        <v>548</v>
      </c>
      <c r="F2027">
        <v>7.8</v>
      </c>
    </row>
    <row r="2028" spans="1:6">
      <c r="A2028" s="280" t="s">
        <v>499</v>
      </c>
      <c r="B2028">
        <v>13211205</v>
      </c>
      <c r="C2028" s="39">
        <v>44187</v>
      </c>
      <c r="D2028" s="50">
        <v>0.11458333333333333</v>
      </c>
      <c r="E2028">
        <v>552</v>
      </c>
      <c r="F2028">
        <v>7.8</v>
      </c>
    </row>
    <row r="2029" spans="1:6">
      <c r="A2029" s="280" t="s">
        <v>499</v>
      </c>
      <c r="B2029">
        <v>13211205</v>
      </c>
      <c r="C2029" s="39">
        <v>44187</v>
      </c>
      <c r="D2029" s="50">
        <v>0.125</v>
      </c>
      <c r="E2029">
        <v>548</v>
      </c>
      <c r="F2029">
        <v>7.8</v>
      </c>
    </row>
    <row r="2030" spans="1:6">
      <c r="A2030" s="280" t="s">
        <v>499</v>
      </c>
      <c r="B2030">
        <v>13211205</v>
      </c>
      <c r="C2030" s="39">
        <v>44187</v>
      </c>
      <c r="D2030" s="50">
        <v>0.13541666666666666</v>
      </c>
      <c r="E2030">
        <v>548</v>
      </c>
      <c r="F2030">
        <v>7.7</v>
      </c>
    </row>
    <row r="2031" spans="1:6">
      <c r="A2031" s="280" t="s">
        <v>499</v>
      </c>
      <c r="B2031">
        <v>13211205</v>
      </c>
      <c r="C2031" s="39">
        <v>44187</v>
      </c>
      <c r="D2031" s="50">
        <v>0.14583333333333334</v>
      </c>
      <c r="E2031">
        <v>548</v>
      </c>
      <c r="F2031">
        <v>7.7</v>
      </c>
    </row>
    <row r="2032" spans="1:6">
      <c r="A2032" s="280" t="s">
        <v>499</v>
      </c>
      <c r="B2032">
        <v>13211205</v>
      </c>
      <c r="C2032" s="39">
        <v>44187</v>
      </c>
      <c r="D2032" s="50">
        <v>0.15625</v>
      </c>
      <c r="E2032">
        <v>548</v>
      </c>
      <c r="F2032">
        <v>7.7</v>
      </c>
    </row>
    <row r="2033" spans="1:6">
      <c r="A2033" s="280" t="s">
        <v>499</v>
      </c>
      <c r="B2033">
        <v>13211205</v>
      </c>
      <c r="C2033" s="39">
        <v>44187</v>
      </c>
      <c r="D2033" s="50">
        <v>0.16666666666666666</v>
      </c>
      <c r="E2033">
        <v>548</v>
      </c>
      <c r="F2033">
        <v>7.7</v>
      </c>
    </row>
    <row r="2034" spans="1:6">
      <c r="A2034" s="280" t="s">
        <v>499</v>
      </c>
      <c r="B2034">
        <v>13211205</v>
      </c>
      <c r="C2034" s="39">
        <v>44187</v>
      </c>
      <c r="D2034" s="50">
        <v>0.17708333333333334</v>
      </c>
      <c r="E2034">
        <v>548</v>
      </c>
      <c r="F2034">
        <v>7.6</v>
      </c>
    </row>
    <row r="2035" spans="1:6">
      <c r="A2035" s="280" t="s">
        <v>499</v>
      </c>
      <c r="B2035">
        <v>13211205</v>
      </c>
      <c r="C2035" s="39">
        <v>44187</v>
      </c>
      <c r="D2035" s="50">
        <v>0.1875</v>
      </c>
      <c r="E2035">
        <v>552</v>
      </c>
      <c r="F2035">
        <v>7.6</v>
      </c>
    </row>
    <row r="2036" spans="1:6">
      <c r="A2036" s="280" t="s">
        <v>499</v>
      </c>
      <c r="B2036">
        <v>13211205</v>
      </c>
      <c r="C2036" s="39">
        <v>44187</v>
      </c>
      <c r="D2036" s="50">
        <v>0.19791666666666666</v>
      </c>
      <c r="E2036">
        <v>548</v>
      </c>
      <c r="F2036">
        <v>7.6</v>
      </c>
    </row>
    <row r="2037" spans="1:6">
      <c r="A2037" s="280" t="s">
        <v>499</v>
      </c>
      <c r="B2037">
        <v>13211205</v>
      </c>
      <c r="C2037" s="39">
        <v>44187</v>
      </c>
      <c r="D2037" s="50">
        <v>0.20833333333333334</v>
      </c>
      <c r="E2037">
        <v>544</v>
      </c>
      <c r="F2037">
        <v>7.6</v>
      </c>
    </row>
    <row r="2038" spans="1:6">
      <c r="A2038" s="280" t="s">
        <v>499</v>
      </c>
      <c r="B2038">
        <v>13211205</v>
      </c>
      <c r="C2038" s="39">
        <v>44187</v>
      </c>
      <c r="D2038" s="50">
        <v>0.21875</v>
      </c>
      <c r="E2038">
        <v>544</v>
      </c>
      <c r="F2038">
        <v>7.5</v>
      </c>
    </row>
    <row r="2039" spans="1:6">
      <c r="A2039" s="280" t="s">
        <v>499</v>
      </c>
      <c r="B2039">
        <v>13211205</v>
      </c>
      <c r="C2039" s="39">
        <v>44187</v>
      </c>
      <c r="D2039" s="50">
        <v>0.22916666666666666</v>
      </c>
      <c r="E2039">
        <v>544</v>
      </c>
      <c r="F2039">
        <v>7.5</v>
      </c>
    </row>
    <row r="2040" spans="1:6">
      <c r="A2040" s="280" t="s">
        <v>499</v>
      </c>
      <c r="B2040">
        <v>13211205</v>
      </c>
      <c r="C2040" s="39">
        <v>44187</v>
      </c>
      <c r="D2040" s="50">
        <v>0.23958333333333334</v>
      </c>
      <c r="E2040">
        <v>544</v>
      </c>
      <c r="F2040">
        <v>7.5</v>
      </c>
    </row>
    <row r="2041" spans="1:6">
      <c r="A2041" s="280" t="s">
        <v>499</v>
      </c>
      <c r="B2041">
        <v>13211205</v>
      </c>
      <c r="C2041" s="39">
        <v>44187</v>
      </c>
      <c r="D2041" s="50">
        <v>0.25</v>
      </c>
      <c r="E2041">
        <v>544</v>
      </c>
      <c r="F2041">
        <v>7.5</v>
      </c>
    </row>
    <row r="2042" spans="1:6">
      <c r="A2042" s="280" t="s">
        <v>499</v>
      </c>
      <c r="B2042">
        <v>13211205</v>
      </c>
      <c r="C2042" s="39">
        <v>44187</v>
      </c>
      <c r="D2042" s="50">
        <v>0.26041666666666669</v>
      </c>
      <c r="E2042">
        <v>548</v>
      </c>
      <c r="F2042">
        <v>7.5</v>
      </c>
    </row>
    <row r="2043" spans="1:6">
      <c r="A2043" s="280" t="s">
        <v>499</v>
      </c>
      <c r="B2043">
        <v>13211205</v>
      </c>
      <c r="C2043" s="39">
        <v>44187</v>
      </c>
      <c r="D2043" s="50">
        <v>0.27083333333333331</v>
      </c>
      <c r="E2043">
        <v>544</v>
      </c>
      <c r="F2043">
        <v>7.4</v>
      </c>
    </row>
    <row r="2044" spans="1:6">
      <c r="A2044" s="280" t="s">
        <v>499</v>
      </c>
      <c r="B2044">
        <v>13211205</v>
      </c>
      <c r="C2044" s="39">
        <v>44187</v>
      </c>
      <c r="D2044" s="50">
        <v>0.28125</v>
      </c>
      <c r="E2044">
        <v>544</v>
      </c>
      <c r="F2044">
        <v>7.4</v>
      </c>
    </row>
    <row r="2045" spans="1:6">
      <c r="A2045" s="280" t="s">
        <v>499</v>
      </c>
      <c r="B2045">
        <v>13211205</v>
      </c>
      <c r="C2045" s="39">
        <v>44187</v>
      </c>
      <c r="D2045" s="50">
        <v>0.29166666666666669</v>
      </c>
      <c r="E2045">
        <v>544</v>
      </c>
      <c r="F2045">
        <v>7.4</v>
      </c>
    </row>
    <row r="2046" spans="1:6">
      <c r="A2046" s="280" t="s">
        <v>499</v>
      </c>
      <c r="B2046">
        <v>13211205</v>
      </c>
      <c r="C2046" s="39">
        <v>44187</v>
      </c>
      <c r="D2046" s="50">
        <v>0.30208333333333331</v>
      </c>
      <c r="E2046">
        <v>544</v>
      </c>
      <c r="F2046">
        <v>7.3</v>
      </c>
    </row>
    <row r="2047" spans="1:6">
      <c r="A2047" s="280" t="s">
        <v>499</v>
      </c>
      <c r="B2047">
        <v>13211205</v>
      </c>
      <c r="C2047" s="39">
        <v>44187</v>
      </c>
      <c r="D2047" s="50">
        <v>0.3125</v>
      </c>
      <c r="E2047">
        <v>544</v>
      </c>
      <c r="F2047">
        <v>7.3</v>
      </c>
    </row>
    <row r="2048" spans="1:6">
      <c r="A2048" s="280" t="s">
        <v>499</v>
      </c>
      <c r="B2048">
        <v>13211205</v>
      </c>
      <c r="C2048" s="39">
        <v>44187</v>
      </c>
      <c r="D2048" s="50">
        <v>0.32291666666666669</v>
      </c>
      <c r="E2048">
        <v>544</v>
      </c>
      <c r="F2048">
        <v>7.3</v>
      </c>
    </row>
    <row r="2049" spans="1:6">
      <c r="A2049" s="280" t="s">
        <v>499</v>
      </c>
      <c r="B2049">
        <v>13211205</v>
      </c>
      <c r="C2049" s="39">
        <v>44187</v>
      </c>
      <c r="D2049" s="50">
        <v>0.33333333333333331</v>
      </c>
      <c r="E2049">
        <v>544</v>
      </c>
      <c r="F2049">
        <v>7.2</v>
      </c>
    </row>
    <row r="2050" spans="1:6">
      <c r="A2050" s="280" t="s">
        <v>499</v>
      </c>
      <c r="B2050">
        <v>13211205</v>
      </c>
      <c r="C2050" s="39">
        <v>44187</v>
      </c>
      <c r="D2050" s="50">
        <v>0.34375</v>
      </c>
      <c r="E2050">
        <v>544</v>
      </c>
      <c r="F2050">
        <v>7.2</v>
      </c>
    </row>
    <row r="2051" spans="1:6">
      <c r="A2051" s="280" t="s">
        <v>499</v>
      </c>
      <c r="B2051">
        <v>13211205</v>
      </c>
      <c r="C2051" s="39">
        <v>44187</v>
      </c>
      <c r="D2051" s="50">
        <v>0.35416666666666669</v>
      </c>
      <c r="E2051">
        <v>544</v>
      </c>
      <c r="F2051">
        <v>7.2</v>
      </c>
    </row>
    <row r="2052" spans="1:6">
      <c r="A2052" s="280" t="s">
        <v>499</v>
      </c>
      <c r="B2052">
        <v>13211205</v>
      </c>
      <c r="C2052" s="39">
        <v>44187</v>
      </c>
      <c r="D2052" s="50">
        <v>0.36458333333333331</v>
      </c>
      <c r="E2052">
        <v>540</v>
      </c>
      <c r="F2052">
        <v>7.1</v>
      </c>
    </row>
    <row r="2053" spans="1:6">
      <c r="A2053" s="280" t="s">
        <v>499</v>
      </c>
      <c r="B2053">
        <v>13211205</v>
      </c>
      <c r="C2053" s="39">
        <v>44187</v>
      </c>
      <c r="D2053" s="50">
        <v>0.375</v>
      </c>
      <c r="E2053">
        <v>540</v>
      </c>
      <c r="F2053">
        <v>7</v>
      </c>
    </row>
    <row r="2054" spans="1:6">
      <c r="A2054" s="280" t="s">
        <v>499</v>
      </c>
      <c r="B2054">
        <v>13211205</v>
      </c>
      <c r="C2054" s="39">
        <v>44187</v>
      </c>
      <c r="D2054" s="50">
        <v>0.38541666666666669</v>
      </c>
      <c r="E2054">
        <v>540</v>
      </c>
      <c r="F2054">
        <v>7</v>
      </c>
    </row>
    <row r="2055" spans="1:6">
      <c r="A2055" s="280" t="s">
        <v>499</v>
      </c>
      <c r="B2055">
        <v>13211205</v>
      </c>
      <c r="C2055" s="39">
        <v>44187</v>
      </c>
      <c r="D2055" s="50">
        <v>0.39583333333333331</v>
      </c>
      <c r="E2055">
        <v>540</v>
      </c>
      <c r="F2055">
        <v>7</v>
      </c>
    </row>
    <row r="2056" spans="1:6">
      <c r="A2056" s="280" t="s">
        <v>499</v>
      </c>
      <c r="B2056">
        <v>13211205</v>
      </c>
      <c r="C2056" s="39">
        <v>44187</v>
      </c>
      <c r="D2056" s="50">
        <v>0.40625</v>
      </c>
      <c r="E2056">
        <v>540</v>
      </c>
      <c r="F2056">
        <v>6.9</v>
      </c>
    </row>
    <row r="2057" spans="1:6">
      <c r="A2057" s="280" t="s">
        <v>499</v>
      </c>
      <c r="B2057">
        <v>13211205</v>
      </c>
      <c r="C2057" s="39">
        <v>44187</v>
      </c>
      <c r="D2057" s="50">
        <v>0.41666666666666669</v>
      </c>
      <c r="E2057">
        <v>540</v>
      </c>
      <c r="F2057">
        <v>6.9</v>
      </c>
    </row>
    <row r="2058" spans="1:6">
      <c r="A2058" s="280" t="s">
        <v>499</v>
      </c>
      <c r="B2058">
        <v>13211205</v>
      </c>
      <c r="C2058" s="39">
        <v>44187</v>
      </c>
      <c r="D2058" s="50">
        <v>0.42708333333333331</v>
      </c>
      <c r="E2058">
        <v>535</v>
      </c>
      <c r="F2058">
        <v>6.9</v>
      </c>
    </row>
    <row r="2059" spans="1:6">
      <c r="A2059" s="280" t="s">
        <v>499</v>
      </c>
      <c r="B2059">
        <v>13211205</v>
      </c>
      <c r="C2059" s="39">
        <v>44187</v>
      </c>
      <c r="D2059" s="50">
        <v>0.4375</v>
      </c>
      <c r="E2059">
        <v>535</v>
      </c>
      <c r="F2059">
        <v>6.8</v>
      </c>
    </row>
    <row r="2060" spans="1:6">
      <c r="A2060" s="280" t="s">
        <v>499</v>
      </c>
      <c r="B2060">
        <v>13211205</v>
      </c>
      <c r="C2060" s="39">
        <v>44187</v>
      </c>
      <c r="D2060" s="50">
        <v>0.44791666666666669</v>
      </c>
      <c r="E2060">
        <v>535</v>
      </c>
      <c r="F2060">
        <v>6.8</v>
      </c>
    </row>
    <row r="2061" spans="1:6">
      <c r="A2061" s="280" t="s">
        <v>499</v>
      </c>
      <c r="B2061">
        <v>13211205</v>
      </c>
      <c r="C2061" s="39">
        <v>44187</v>
      </c>
      <c r="D2061" s="50">
        <v>0.45833333333333331</v>
      </c>
      <c r="E2061">
        <v>535</v>
      </c>
      <c r="F2061">
        <v>6.8</v>
      </c>
    </row>
    <row r="2062" spans="1:6">
      <c r="A2062" s="280" t="s">
        <v>499</v>
      </c>
      <c r="B2062">
        <v>13211205</v>
      </c>
      <c r="C2062" s="39">
        <v>44187</v>
      </c>
      <c r="D2062" s="50">
        <v>0.46875</v>
      </c>
      <c r="E2062">
        <v>535</v>
      </c>
      <c r="F2062">
        <v>6.8</v>
      </c>
    </row>
    <row r="2063" spans="1:6">
      <c r="A2063" s="280" t="s">
        <v>499</v>
      </c>
      <c r="B2063">
        <v>13211205</v>
      </c>
      <c r="C2063" s="39">
        <v>44187</v>
      </c>
      <c r="D2063" s="50">
        <v>0.47916666666666669</v>
      </c>
      <c r="E2063">
        <v>540</v>
      </c>
      <c r="F2063">
        <v>6.8</v>
      </c>
    </row>
    <row r="2064" spans="1:6">
      <c r="A2064" s="280" t="s">
        <v>499</v>
      </c>
      <c r="B2064">
        <v>13211205</v>
      </c>
      <c r="C2064" s="39">
        <v>44187</v>
      </c>
      <c r="D2064" s="50">
        <v>0.48958333333333331</v>
      </c>
      <c r="E2064">
        <v>531</v>
      </c>
      <c r="F2064">
        <v>6.8</v>
      </c>
    </row>
    <row r="2065" spans="1:6">
      <c r="A2065" s="280" t="s">
        <v>499</v>
      </c>
      <c r="B2065">
        <v>13211205</v>
      </c>
      <c r="C2065" s="39">
        <v>44187</v>
      </c>
      <c r="D2065" s="50">
        <v>0.5</v>
      </c>
      <c r="E2065">
        <v>531</v>
      </c>
      <c r="F2065">
        <v>6.8</v>
      </c>
    </row>
    <row r="2066" spans="1:6">
      <c r="A2066" s="280" t="s">
        <v>499</v>
      </c>
      <c r="B2066">
        <v>13211205</v>
      </c>
      <c r="C2066" s="39">
        <v>44187</v>
      </c>
      <c r="D2066" s="50">
        <v>0.51041666666666663</v>
      </c>
      <c r="E2066">
        <v>531</v>
      </c>
      <c r="F2066">
        <v>6.8</v>
      </c>
    </row>
    <row r="2067" spans="1:6">
      <c r="A2067" s="280" t="s">
        <v>499</v>
      </c>
      <c r="B2067">
        <v>13211205</v>
      </c>
      <c r="C2067" s="39">
        <v>44187</v>
      </c>
      <c r="D2067" s="50">
        <v>0.52083333333333337</v>
      </c>
      <c r="E2067">
        <v>523</v>
      </c>
      <c r="F2067">
        <v>6.9</v>
      </c>
    </row>
    <row r="2068" spans="1:6">
      <c r="A2068" s="280" t="s">
        <v>499</v>
      </c>
      <c r="B2068">
        <v>13211205</v>
      </c>
      <c r="C2068" s="39">
        <v>44187</v>
      </c>
      <c r="D2068" s="50">
        <v>0.53125</v>
      </c>
      <c r="E2068">
        <v>527</v>
      </c>
      <c r="F2068">
        <v>6.9</v>
      </c>
    </row>
    <row r="2069" spans="1:6">
      <c r="A2069" s="280" t="s">
        <v>499</v>
      </c>
      <c r="B2069">
        <v>13211205</v>
      </c>
      <c r="C2069" s="39">
        <v>44187</v>
      </c>
      <c r="D2069" s="50">
        <v>0.54166666666666663</v>
      </c>
      <c r="E2069">
        <v>527</v>
      </c>
      <c r="F2069">
        <v>7</v>
      </c>
    </row>
    <row r="2070" spans="1:6">
      <c r="A2070" s="280" t="s">
        <v>499</v>
      </c>
      <c r="B2070">
        <v>13211205</v>
      </c>
      <c r="C2070" s="39">
        <v>44187</v>
      </c>
      <c r="D2070" s="50">
        <v>0.55208333333333337</v>
      </c>
      <c r="E2070">
        <v>527</v>
      </c>
      <c r="F2070">
        <v>6.9</v>
      </c>
    </row>
    <row r="2071" spans="1:6">
      <c r="A2071" s="280" t="s">
        <v>499</v>
      </c>
      <c r="B2071">
        <v>13211205</v>
      </c>
      <c r="C2071" s="39">
        <v>44187</v>
      </c>
      <c r="D2071" s="50">
        <v>0.5625</v>
      </c>
      <c r="E2071">
        <v>527</v>
      </c>
      <c r="F2071">
        <v>6.9</v>
      </c>
    </row>
    <row r="2072" spans="1:6">
      <c r="A2072" s="280" t="s">
        <v>499</v>
      </c>
      <c r="B2072">
        <v>13211205</v>
      </c>
      <c r="C2072" s="39">
        <v>44187</v>
      </c>
      <c r="D2072" s="50">
        <v>0.57291666666666663</v>
      </c>
      <c r="E2072">
        <v>527</v>
      </c>
      <c r="F2072">
        <v>6.9</v>
      </c>
    </row>
    <row r="2073" spans="1:6">
      <c r="A2073" s="280" t="s">
        <v>499</v>
      </c>
      <c r="B2073">
        <v>13211205</v>
      </c>
      <c r="C2073" s="39">
        <v>44187</v>
      </c>
      <c r="D2073" s="50">
        <v>0.58333333333333337</v>
      </c>
      <c r="E2073">
        <v>519</v>
      </c>
      <c r="F2073">
        <v>6.8</v>
      </c>
    </row>
    <row r="2074" spans="1:6">
      <c r="A2074" s="280" t="s">
        <v>499</v>
      </c>
      <c r="B2074">
        <v>13211205</v>
      </c>
      <c r="C2074" s="39">
        <v>44187</v>
      </c>
      <c r="D2074" s="50">
        <v>0.59375</v>
      </c>
      <c r="E2074">
        <v>523</v>
      </c>
      <c r="F2074">
        <v>6.9</v>
      </c>
    </row>
    <row r="2075" spans="1:6">
      <c r="A2075" s="280" t="s">
        <v>499</v>
      </c>
      <c r="B2075">
        <v>13211205</v>
      </c>
      <c r="C2075" s="39">
        <v>44187</v>
      </c>
      <c r="D2075" s="50">
        <v>0.60416666666666663</v>
      </c>
      <c r="E2075">
        <v>523</v>
      </c>
      <c r="F2075">
        <v>6.9</v>
      </c>
    </row>
    <row r="2076" spans="1:6">
      <c r="A2076" s="280" t="s">
        <v>499</v>
      </c>
      <c r="B2076">
        <v>13211205</v>
      </c>
      <c r="C2076" s="39">
        <v>44187</v>
      </c>
      <c r="D2076" s="50">
        <v>0.61458333333333337</v>
      </c>
      <c r="E2076">
        <v>519</v>
      </c>
      <c r="F2076">
        <v>6.9</v>
      </c>
    </row>
    <row r="2077" spans="1:6">
      <c r="A2077" s="280" t="s">
        <v>499</v>
      </c>
      <c r="B2077">
        <v>13211205</v>
      </c>
      <c r="C2077" s="39">
        <v>44187</v>
      </c>
      <c r="D2077" s="50">
        <v>0.625</v>
      </c>
      <c r="E2077">
        <v>519</v>
      </c>
      <c r="F2077">
        <v>6.9</v>
      </c>
    </row>
    <row r="2078" spans="1:6">
      <c r="A2078" s="280" t="s">
        <v>499</v>
      </c>
      <c r="B2078">
        <v>13211205</v>
      </c>
      <c r="C2078" s="39">
        <v>44187</v>
      </c>
      <c r="D2078" s="50">
        <v>0.63541666666666663</v>
      </c>
      <c r="E2078">
        <v>519</v>
      </c>
      <c r="F2078">
        <v>7</v>
      </c>
    </row>
    <row r="2079" spans="1:6">
      <c r="A2079" s="280" t="s">
        <v>499</v>
      </c>
      <c r="B2079">
        <v>13211205</v>
      </c>
      <c r="C2079" s="39">
        <v>44187</v>
      </c>
      <c r="D2079" s="50">
        <v>0.64583333333333337</v>
      </c>
      <c r="E2079">
        <v>511</v>
      </c>
      <c r="F2079">
        <v>7</v>
      </c>
    </row>
    <row r="2080" spans="1:6">
      <c r="A2080" s="280" t="s">
        <v>499</v>
      </c>
      <c r="B2080">
        <v>13211205</v>
      </c>
      <c r="C2080" s="39">
        <v>44187</v>
      </c>
      <c r="D2080" s="50">
        <v>0.65625</v>
      </c>
      <c r="E2080">
        <v>515</v>
      </c>
      <c r="F2080">
        <v>6.9</v>
      </c>
    </row>
    <row r="2081" spans="1:6">
      <c r="A2081" s="280" t="s">
        <v>499</v>
      </c>
      <c r="B2081">
        <v>13211205</v>
      </c>
      <c r="C2081" s="39">
        <v>44187</v>
      </c>
      <c r="D2081" s="50">
        <v>0.66666666666666663</v>
      </c>
      <c r="E2081">
        <v>515</v>
      </c>
      <c r="F2081">
        <v>6.9</v>
      </c>
    </row>
    <row r="2082" spans="1:6">
      <c r="A2082" s="280" t="s">
        <v>499</v>
      </c>
      <c r="B2082">
        <v>13211205</v>
      </c>
      <c r="C2082" s="39">
        <v>44187</v>
      </c>
      <c r="D2082" s="50">
        <v>0.67708333333333337</v>
      </c>
      <c r="E2082">
        <v>511</v>
      </c>
      <c r="F2082">
        <v>6.9</v>
      </c>
    </row>
    <row r="2083" spans="1:6">
      <c r="A2083" s="280" t="s">
        <v>499</v>
      </c>
      <c r="B2083">
        <v>13211205</v>
      </c>
      <c r="C2083" s="39">
        <v>44187</v>
      </c>
      <c r="D2083" s="50">
        <v>0.6875</v>
      </c>
      <c r="E2083">
        <v>515</v>
      </c>
      <c r="F2083">
        <v>6.9</v>
      </c>
    </row>
    <row r="2084" spans="1:6">
      <c r="A2084" s="280" t="s">
        <v>499</v>
      </c>
      <c r="B2084">
        <v>13211205</v>
      </c>
      <c r="C2084" s="39">
        <v>44187</v>
      </c>
      <c r="D2084" s="50">
        <v>0.69791666666666663</v>
      </c>
      <c r="E2084">
        <v>511</v>
      </c>
      <c r="F2084">
        <v>6.8</v>
      </c>
    </row>
    <row r="2085" spans="1:6">
      <c r="A2085" s="280" t="s">
        <v>499</v>
      </c>
      <c r="B2085">
        <v>13211205</v>
      </c>
      <c r="C2085" s="39">
        <v>44187</v>
      </c>
      <c r="D2085" s="50">
        <v>0.70833333333333337</v>
      </c>
      <c r="E2085">
        <v>507</v>
      </c>
      <c r="F2085">
        <v>6.8</v>
      </c>
    </row>
    <row r="2086" spans="1:6">
      <c r="A2086" s="280" t="s">
        <v>499</v>
      </c>
      <c r="B2086">
        <v>13211205</v>
      </c>
      <c r="C2086" s="39">
        <v>44187</v>
      </c>
      <c r="D2086" s="50">
        <v>0.71875</v>
      </c>
      <c r="E2086">
        <v>511</v>
      </c>
      <c r="F2086">
        <v>6.8</v>
      </c>
    </row>
    <row r="2087" spans="1:6">
      <c r="A2087" s="280" t="s">
        <v>499</v>
      </c>
      <c r="B2087">
        <v>13211205</v>
      </c>
      <c r="C2087" s="39">
        <v>44187</v>
      </c>
      <c r="D2087" s="50">
        <v>0.72916666666666663</v>
      </c>
      <c r="E2087">
        <v>507</v>
      </c>
      <c r="F2087">
        <v>6.9</v>
      </c>
    </row>
    <row r="2088" spans="1:6">
      <c r="A2088" s="280" t="s">
        <v>499</v>
      </c>
      <c r="B2088">
        <v>13211205</v>
      </c>
      <c r="C2088" s="39">
        <v>44187</v>
      </c>
      <c r="D2088" s="50">
        <v>0.73958333333333337</v>
      </c>
      <c r="E2088">
        <v>507</v>
      </c>
      <c r="F2088">
        <v>6.8</v>
      </c>
    </row>
    <row r="2089" spans="1:6">
      <c r="A2089" s="280" t="s">
        <v>499</v>
      </c>
      <c r="B2089">
        <v>13211205</v>
      </c>
      <c r="C2089" s="39">
        <v>44187</v>
      </c>
      <c r="D2089" s="50">
        <v>0.75</v>
      </c>
      <c r="E2089">
        <v>511</v>
      </c>
      <c r="F2089">
        <v>6.8</v>
      </c>
    </row>
    <row r="2090" spans="1:6">
      <c r="A2090" s="280" t="s">
        <v>499</v>
      </c>
      <c r="B2090">
        <v>13211205</v>
      </c>
      <c r="C2090" s="39">
        <v>44187</v>
      </c>
      <c r="D2090" s="50">
        <v>0.76041666666666663</v>
      </c>
      <c r="E2090">
        <v>511</v>
      </c>
      <c r="F2090">
        <v>6.8</v>
      </c>
    </row>
    <row r="2091" spans="1:6">
      <c r="A2091" s="280" t="s">
        <v>499</v>
      </c>
      <c r="B2091">
        <v>13211205</v>
      </c>
      <c r="C2091" s="39">
        <v>44187</v>
      </c>
      <c r="D2091" s="50">
        <v>0.77083333333333337</v>
      </c>
      <c r="E2091">
        <v>515</v>
      </c>
      <c r="F2091">
        <v>6.7</v>
      </c>
    </row>
    <row r="2092" spans="1:6">
      <c r="A2092" s="280" t="s">
        <v>499</v>
      </c>
      <c r="B2092">
        <v>13211205</v>
      </c>
      <c r="C2092" s="39">
        <v>44187</v>
      </c>
      <c r="D2092" s="50">
        <v>0.78125</v>
      </c>
      <c r="E2092">
        <v>515</v>
      </c>
      <c r="F2092">
        <v>6.7</v>
      </c>
    </row>
    <row r="2093" spans="1:6">
      <c r="A2093" s="280" t="s">
        <v>499</v>
      </c>
      <c r="B2093">
        <v>13211205</v>
      </c>
      <c r="C2093" s="39">
        <v>44187</v>
      </c>
      <c r="D2093" s="50">
        <v>0.79166666666666663</v>
      </c>
      <c r="E2093">
        <v>515</v>
      </c>
      <c r="F2093">
        <v>6.6</v>
      </c>
    </row>
    <row r="2094" spans="1:6">
      <c r="A2094" s="280" t="s">
        <v>499</v>
      </c>
      <c r="B2094">
        <v>13211205</v>
      </c>
      <c r="C2094" s="39">
        <v>44187</v>
      </c>
      <c r="D2094" s="50">
        <v>0.80208333333333337</v>
      </c>
      <c r="E2094">
        <v>515</v>
      </c>
      <c r="F2094">
        <v>6.6</v>
      </c>
    </row>
    <row r="2095" spans="1:6">
      <c r="A2095" s="280" t="s">
        <v>499</v>
      </c>
      <c r="B2095">
        <v>13211205</v>
      </c>
      <c r="C2095" s="39">
        <v>44187</v>
      </c>
      <c r="D2095" s="50">
        <v>0.8125</v>
      </c>
      <c r="E2095">
        <v>519</v>
      </c>
      <c r="F2095">
        <v>6.6</v>
      </c>
    </row>
    <row r="2096" spans="1:6">
      <c r="A2096" s="280" t="s">
        <v>499</v>
      </c>
      <c r="B2096">
        <v>13211205</v>
      </c>
      <c r="C2096" s="39">
        <v>44187</v>
      </c>
      <c r="D2096" s="50">
        <v>0.82291666666666663</v>
      </c>
      <c r="E2096">
        <v>519</v>
      </c>
      <c r="F2096">
        <v>6.5</v>
      </c>
    </row>
    <row r="2097" spans="1:6">
      <c r="A2097" s="280" t="s">
        <v>499</v>
      </c>
      <c r="B2097">
        <v>13211205</v>
      </c>
      <c r="C2097" s="39">
        <v>44187</v>
      </c>
      <c r="D2097" s="50">
        <v>0.83333333333333337</v>
      </c>
      <c r="E2097">
        <v>519</v>
      </c>
      <c r="F2097">
        <v>6.5</v>
      </c>
    </row>
    <row r="2098" spans="1:6">
      <c r="A2098" s="280" t="s">
        <v>499</v>
      </c>
      <c r="B2098">
        <v>13211205</v>
      </c>
      <c r="C2098" s="39">
        <v>44187</v>
      </c>
      <c r="D2098" s="50">
        <v>0.84375</v>
      </c>
      <c r="E2098">
        <v>519</v>
      </c>
      <c r="F2098">
        <v>6.4</v>
      </c>
    </row>
    <row r="2099" spans="1:6">
      <c r="A2099" s="280" t="s">
        <v>499</v>
      </c>
      <c r="B2099">
        <v>13211205</v>
      </c>
      <c r="C2099" s="39">
        <v>44187</v>
      </c>
      <c r="D2099" s="50">
        <v>0.85416666666666663</v>
      </c>
      <c r="E2099">
        <v>523</v>
      </c>
      <c r="F2099">
        <v>6.4</v>
      </c>
    </row>
    <row r="2100" spans="1:6">
      <c r="A2100" s="280" t="s">
        <v>499</v>
      </c>
      <c r="B2100">
        <v>13211205</v>
      </c>
      <c r="C2100" s="39">
        <v>44187</v>
      </c>
      <c r="D2100" s="50">
        <v>0.86458333333333337</v>
      </c>
      <c r="E2100">
        <v>527</v>
      </c>
      <c r="F2100">
        <v>6.4</v>
      </c>
    </row>
    <row r="2101" spans="1:6">
      <c r="A2101" s="280" t="s">
        <v>499</v>
      </c>
      <c r="B2101">
        <v>13211205</v>
      </c>
      <c r="C2101" s="39">
        <v>44187</v>
      </c>
      <c r="D2101" s="50">
        <v>0.875</v>
      </c>
      <c r="E2101">
        <v>527</v>
      </c>
      <c r="F2101">
        <v>6.3</v>
      </c>
    </row>
    <row r="2102" spans="1:6">
      <c r="A2102" s="280" t="s">
        <v>499</v>
      </c>
      <c r="B2102">
        <v>13211205</v>
      </c>
      <c r="C2102" s="39">
        <v>44187</v>
      </c>
      <c r="D2102" s="50">
        <v>0.88541666666666663</v>
      </c>
      <c r="E2102">
        <v>527</v>
      </c>
      <c r="F2102">
        <v>6.3</v>
      </c>
    </row>
    <row r="2103" spans="1:6">
      <c r="A2103" s="280" t="s">
        <v>499</v>
      </c>
      <c r="B2103">
        <v>13211205</v>
      </c>
      <c r="C2103" s="39">
        <v>44187</v>
      </c>
      <c r="D2103" s="50">
        <v>0.89583333333333337</v>
      </c>
      <c r="E2103">
        <v>531</v>
      </c>
      <c r="F2103">
        <v>6.2</v>
      </c>
    </row>
    <row r="2104" spans="1:6">
      <c r="A2104" s="280" t="s">
        <v>499</v>
      </c>
      <c r="B2104">
        <v>13211205</v>
      </c>
      <c r="C2104" s="39">
        <v>44187</v>
      </c>
      <c r="D2104" s="50">
        <v>0.90625</v>
      </c>
      <c r="E2104">
        <v>531</v>
      </c>
      <c r="F2104">
        <v>6.2</v>
      </c>
    </row>
    <row r="2105" spans="1:6">
      <c r="A2105" s="280" t="s">
        <v>499</v>
      </c>
      <c r="B2105">
        <v>13211205</v>
      </c>
      <c r="C2105" s="39">
        <v>44187</v>
      </c>
      <c r="D2105" s="50">
        <v>0.91666666666666663</v>
      </c>
      <c r="E2105">
        <v>535</v>
      </c>
      <c r="F2105">
        <v>6.2</v>
      </c>
    </row>
    <row r="2106" spans="1:6">
      <c r="A2106" s="280" t="s">
        <v>499</v>
      </c>
      <c r="B2106">
        <v>13211205</v>
      </c>
      <c r="C2106" s="39">
        <v>44187</v>
      </c>
      <c r="D2106" s="50">
        <v>0.92708333333333337</v>
      </c>
      <c r="E2106">
        <v>531</v>
      </c>
      <c r="F2106">
        <v>6.1</v>
      </c>
    </row>
    <row r="2107" spans="1:6">
      <c r="A2107" s="280" t="s">
        <v>499</v>
      </c>
      <c r="B2107">
        <v>13211205</v>
      </c>
      <c r="C2107" s="39">
        <v>44187</v>
      </c>
      <c r="D2107" s="50">
        <v>0.9375</v>
      </c>
      <c r="E2107">
        <v>531</v>
      </c>
      <c r="F2107">
        <v>6.1</v>
      </c>
    </row>
    <row r="2108" spans="1:6">
      <c r="A2108" s="280" t="s">
        <v>499</v>
      </c>
      <c r="B2108">
        <v>13211205</v>
      </c>
      <c r="C2108" s="39">
        <v>44187</v>
      </c>
      <c r="D2108" s="50">
        <v>0.94791666666666663</v>
      </c>
      <c r="E2108">
        <v>535</v>
      </c>
      <c r="F2108">
        <v>6.1</v>
      </c>
    </row>
    <row r="2109" spans="1:6">
      <c r="A2109" s="280" t="s">
        <v>499</v>
      </c>
      <c r="B2109">
        <v>13211205</v>
      </c>
      <c r="C2109" s="39">
        <v>44187</v>
      </c>
      <c r="D2109" s="50">
        <v>0.95833333333333337</v>
      </c>
      <c r="E2109">
        <v>535</v>
      </c>
      <c r="F2109">
        <v>6</v>
      </c>
    </row>
    <row r="2110" spans="1:6">
      <c r="A2110" s="280" t="s">
        <v>499</v>
      </c>
      <c r="B2110">
        <v>13211205</v>
      </c>
      <c r="C2110" s="39">
        <v>44187</v>
      </c>
      <c r="D2110" s="50">
        <v>0.96875</v>
      </c>
      <c r="E2110">
        <v>540</v>
      </c>
      <c r="F2110">
        <v>5.9</v>
      </c>
    </row>
    <row r="2111" spans="1:6">
      <c r="A2111" s="280" t="s">
        <v>499</v>
      </c>
      <c r="B2111">
        <v>13211205</v>
      </c>
      <c r="C2111" s="39">
        <v>44187</v>
      </c>
      <c r="D2111" s="50">
        <v>0.97916666666666663</v>
      </c>
      <c r="E2111">
        <v>540</v>
      </c>
      <c r="F2111">
        <v>5.9</v>
      </c>
    </row>
    <row r="2112" spans="1:6">
      <c r="A2112" s="280" t="s">
        <v>499</v>
      </c>
      <c r="B2112">
        <v>13211205</v>
      </c>
      <c r="C2112" s="39">
        <v>44187</v>
      </c>
      <c r="D2112" s="50">
        <v>0.98958333333333337</v>
      </c>
      <c r="E2112">
        <v>540</v>
      </c>
      <c r="F2112">
        <v>5.9</v>
      </c>
    </row>
    <row r="2113" spans="1:6">
      <c r="A2113" s="280" t="s">
        <v>499</v>
      </c>
      <c r="B2113">
        <v>13211205</v>
      </c>
      <c r="C2113" s="39">
        <v>44188</v>
      </c>
      <c r="D2113" s="50">
        <v>0</v>
      </c>
      <c r="E2113">
        <v>540</v>
      </c>
      <c r="F2113">
        <v>5.8</v>
      </c>
    </row>
    <row r="2114" spans="1:6">
      <c r="A2114" s="280" t="s">
        <v>499</v>
      </c>
      <c r="B2114">
        <v>13211205</v>
      </c>
      <c r="C2114" s="39">
        <v>44188</v>
      </c>
      <c r="D2114" s="50">
        <v>1.0416666666666666E-2</v>
      </c>
      <c r="E2114">
        <v>535</v>
      </c>
      <c r="F2114">
        <v>5.8</v>
      </c>
    </row>
    <row r="2115" spans="1:6">
      <c r="A2115" s="280" t="s">
        <v>499</v>
      </c>
      <c r="B2115">
        <v>13211205</v>
      </c>
      <c r="C2115" s="39">
        <v>44188</v>
      </c>
      <c r="D2115" s="50">
        <v>2.0833333333333332E-2</v>
      </c>
      <c r="E2115">
        <v>535</v>
      </c>
      <c r="F2115">
        <v>5.8</v>
      </c>
    </row>
    <row r="2116" spans="1:6">
      <c r="A2116" s="280" t="s">
        <v>499</v>
      </c>
      <c r="B2116">
        <v>13211205</v>
      </c>
      <c r="C2116" s="39">
        <v>44188</v>
      </c>
      <c r="D2116" s="50">
        <v>3.125E-2</v>
      </c>
      <c r="E2116">
        <v>535</v>
      </c>
      <c r="F2116">
        <v>5.7</v>
      </c>
    </row>
    <row r="2117" spans="1:6">
      <c r="A2117" s="280" t="s">
        <v>499</v>
      </c>
      <c r="B2117">
        <v>13211205</v>
      </c>
      <c r="C2117" s="39">
        <v>44188</v>
      </c>
      <c r="D2117" s="50">
        <v>4.1666666666666664E-2</v>
      </c>
      <c r="E2117">
        <v>540</v>
      </c>
      <c r="F2117">
        <v>5.8</v>
      </c>
    </row>
    <row r="2118" spans="1:6">
      <c r="A2118" s="280" t="s">
        <v>499</v>
      </c>
      <c r="B2118">
        <v>13211205</v>
      </c>
      <c r="C2118" s="39">
        <v>44188</v>
      </c>
      <c r="D2118" s="50">
        <v>5.2083333333333336E-2</v>
      </c>
      <c r="E2118">
        <v>540</v>
      </c>
      <c r="F2118">
        <v>5.7</v>
      </c>
    </row>
    <row r="2119" spans="1:6">
      <c r="A2119" s="280" t="s">
        <v>499</v>
      </c>
      <c r="B2119">
        <v>13211205</v>
      </c>
      <c r="C2119" s="39">
        <v>44188</v>
      </c>
      <c r="D2119" s="50">
        <v>6.25E-2</v>
      </c>
      <c r="E2119">
        <v>544</v>
      </c>
      <c r="F2119">
        <v>5.6</v>
      </c>
    </row>
    <row r="2120" spans="1:6">
      <c r="A2120" s="280" t="s">
        <v>499</v>
      </c>
      <c r="B2120">
        <v>13211205</v>
      </c>
      <c r="C2120" s="39">
        <v>44188</v>
      </c>
      <c r="D2120" s="50">
        <v>7.2916666666666671E-2</v>
      </c>
      <c r="E2120">
        <v>540</v>
      </c>
      <c r="F2120">
        <v>5.6</v>
      </c>
    </row>
    <row r="2121" spans="1:6">
      <c r="A2121" s="280" t="s">
        <v>499</v>
      </c>
      <c r="B2121">
        <v>13211205</v>
      </c>
      <c r="C2121" s="39">
        <v>44188</v>
      </c>
      <c r="D2121" s="50">
        <v>8.3333333333333329E-2</v>
      </c>
      <c r="E2121">
        <v>540</v>
      </c>
      <c r="F2121">
        <v>5.5</v>
      </c>
    </row>
    <row r="2122" spans="1:6">
      <c r="A2122" s="280" t="s">
        <v>499</v>
      </c>
      <c r="B2122">
        <v>13211205</v>
      </c>
      <c r="C2122" s="39">
        <v>44188</v>
      </c>
      <c r="D2122" s="50">
        <v>9.375E-2</v>
      </c>
      <c r="E2122">
        <v>540</v>
      </c>
      <c r="F2122">
        <v>5.5</v>
      </c>
    </row>
    <row r="2123" spans="1:6">
      <c r="A2123" s="280" t="s">
        <v>499</v>
      </c>
      <c r="B2123">
        <v>13211205</v>
      </c>
      <c r="C2123" s="39">
        <v>44188</v>
      </c>
      <c r="D2123" s="50">
        <v>0.10416666666666667</v>
      </c>
      <c r="E2123">
        <v>540</v>
      </c>
      <c r="F2123">
        <v>5.5</v>
      </c>
    </row>
    <row r="2124" spans="1:6">
      <c r="A2124" s="280" t="s">
        <v>499</v>
      </c>
      <c r="B2124">
        <v>13211205</v>
      </c>
      <c r="C2124" s="39">
        <v>44188</v>
      </c>
      <c r="D2124" s="50">
        <v>0.11458333333333333</v>
      </c>
      <c r="E2124">
        <v>535</v>
      </c>
      <c r="F2124">
        <v>5.5</v>
      </c>
    </row>
    <row r="2125" spans="1:6">
      <c r="A2125" s="280" t="s">
        <v>499</v>
      </c>
      <c r="B2125">
        <v>13211205</v>
      </c>
      <c r="C2125" s="39">
        <v>44188</v>
      </c>
      <c r="D2125" s="50">
        <v>0.125</v>
      </c>
      <c r="E2125">
        <v>531</v>
      </c>
      <c r="F2125">
        <v>5.4</v>
      </c>
    </row>
    <row r="2126" spans="1:6">
      <c r="A2126" s="280" t="s">
        <v>499</v>
      </c>
      <c r="B2126">
        <v>13211205</v>
      </c>
      <c r="C2126" s="39">
        <v>44188</v>
      </c>
      <c r="D2126" s="50">
        <v>0.13541666666666666</v>
      </c>
      <c r="E2126">
        <v>531</v>
      </c>
      <c r="F2126">
        <v>5.4</v>
      </c>
    </row>
    <row r="2127" spans="1:6">
      <c r="A2127" s="280" t="s">
        <v>499</v>
      </c>
      <c r="B2127">
        <v>13211205</v>
      </c>
      <c r="C2127" s="39">
        <v>44188</v>
      </c>
      <c r="D2127" s="50">
        <v>0.14583333333333334</v>
      </c>
      <c r="E2127">
        <v>531</v>
      </c>
      <c r="F2127">
        <v>5.4</v>
      </c>
    </row>
    <row r="2128" spans="1:6">
      <c r="A2128" s="280" t="s">
        <v>499</v>
      </c>
      <c r="B2128">
        <v>13211205</v>
      </c>
      <c r="C2128" s="39">
        <v>44188</v>
      </c>
      <c r="D2128" s="50">
        <v>0.15625</v>
      </c>
      <c r="E2128">
        <v>531</v>
      </c>
      <c r="F2128">
        <v>5.3</v>
      </c>
    </row>
    <row r="2129" spans="1:6">
      <c r="A2129" s="280" t="s">
        <v>499</v>
      </c>
      <c r="B2129">
        <v>13211205</v>
      </c>
      <c r="C2129" s="39">
        <v>44188</v>
      </c>
      <c r="D2129" s="50">
        <v>0.16666666666666666</v>
      </c>
      <c r="E2129">
        <v>531</v>
      </c>
      <c r="F2129">
        <v>5.2</v>
      </c>
    </row>
    <row r="2130" spans="1:6">
      <c r="A2130" s="280" t="s">
        <v>499</v>
      </c>
      <c r="B2130">
        <v>13211205</v>
      </c>
      <c r="C2130" s="39">
        <v>44188</v>
      </c>
      <c r="D2130" s="50">
        <v>0.17708333333333334</v>
      </c>
      <c r="E2130">
        <v>531</v>
      </c>
      <c r="F2130">
        <v>5.2</v>
      </c>
    </row>
    <row r="2131" spans="1:6">
      <c r="A2131" s="280" t="s">
        <v>499</v>
      </c>
      <c r="B2131">
        <v>13211205</v>
      </c>
      <c r="C2131" s="39">
        <v>44188</v>
      </c>
      <c r="D2131" s="50">
        <v>0.1875</v>
      </c>
      <c r="E2131">
        <v>531</v>
      </c>
      <c r="F2131">
        <v>5.2</v>
      </c>
    </row>
    <row r="2132" spans="1:6">
      <c r="A2132" s="280" t="s">
        <v>499</v>
      </c>
      <c r="B2132">
        <v>13211205</v>
      </c>
      <c r="C2132" s="39">
        <v>44188</v>
      </c>
      <c r="D2132" s="50">
        <v>0.19791666666666666</v>
      </c>
      <c r="E2132">
        <v>531</v>
      </c>
      <c r="F2132">
        <v>5.2</v>
      </c>
    </row>
    <row r="2133" spans="1:6">
      <c r="A2133" s="280" t="s">
        <v>499</v>
      </c>
      <c r="B2133">
        <v>13211205</v>
      </c>
      <c r="C2133" s="39">
        <v>44188</v>
      </c>
      <c r="D2133" s="50">
        <v>0.20833333333333334</v>
      </c>
      <c r="E2133">
        <v>527</v>
      </c>
      <c r="F2133">
        <v>5.0999999999999996</v>
      </c>
    </row>
    <row r="2134" spans="1:6">
      <c r="A2134" s="280" t="s">
        <v>499</v>
      </c>
      <c r="B2134">
        <v>13211205</v>
      </c>
      <c r="C2134" s="39">
        <v>44188</v>
      </c>
      <c r="D2134" s="50">
        <v>0.21875</v>
      </c>
      <c r="E2134">
        <v>531</v>
      </c>
      <c r="F2134">
        <v>5</v>
      </c>
    </row>
    <row r="2135" spans="1:6">
      <c r="A2135" s="280" t="s">
        <v>499</v>
      </c>
      <c r="B2135">
        <v>13211205</v>
      </c>
      <c r="C2135" s="39">
        <v>44188</v>
      </c>
      <c r="D2135" s="50">
        <v>0.22916666666666666</v>
      </c>
      <c r="E2135">
        <v>531</v>
      </c>
      <c r="F2135">
        <v>5.0999999999999996</v>
      </c>
    </row>
    <row r="2136" spans="1:6">
      <c r="A2136" s="280" t="s">
        <v>499</v>
      </c>
      <c r="B2136">
        <v>13211205</v>
      </c>
      <c r="C2136" s="39">
        <v>44188</v>
      </c>
      <c r="D2136" s="50">
        <v>0.23958333333333334</v>
      </c>
      <c r="E2136">
        <v>527</v>
      </c>
      <c r="F2136">
        <v>5</v>
      </c>
    </row>
    <row r="2137" spans="1:6">
      <c r="A2137" s="280" t="s">
        <v>499</v>
      </c>
      <c r="B2137">
        <v>13211205</v>
      </c>
      <c r="C2137" s="39">
        <v>44188</v>
      </c>
      <c r="D2137" s="50">
        <v>0.25</v>
      </c>
      <c r="E2137">
        <v>527</v>
      </c>
      <c r="F2137">
        <v>5</v>
      </c>
    </row>
    <row r="2138" spans="1:6">
      <c r="A2138" s="280" t="s">
        <v>499</v>
      </c>
      <c r="B2138">
        <v>13211205</v>
      </c>
      <c r="C2138" s="39">
        <v>44188</v>
      </c>
      <c r="D2138" s="50">
        <v>0.26041666666666669</v>
      </c>
      <c r="E2138">
        <v>531</v>
      </c>
      <c r="F2138">
        <v>4.9000000000000004</v>
      </c>
    </row>
    <row r="2139" spans="1:6">
      <c r="A2139" s="280" t="s">
        <v>499</v>
      </c>
      <c r="B2139">
        <v>13211205</v>
      </c>
      <c r="C2139" s="39">
        <v>44188</v>
      </c>
      <c r="D2139" s="50">
        <v>0.27083333333333331</v>
      </c>
      <c r="E2139">
        <v>527</v>
      </c>
      <c r="F2139">
        <v>5</v>
      </c>
    </row>
    <row r="2140" spans="1:6">
      <c r="A2140" s="280" t="s">
        <v>499</v>
      </c>
      <c r="B2140">
        <v>13211205</v>
      </c>
      <c r="C2140" s="39">
        <v>44188</v>
      </c>
      <c r="D2140" s="50">
        <v>0.28125</v>
      </c>
      <c r="E2140">
        <v>531</v>
      </c>
      <c r="F2140">
        <v>4.9000000000000004</v>
      </c>
    </row>
    <row r="2141" spans="1:6">
      <c r="A2141" s="280" t="s">
        <v>499</v>
      </c>
      <c r="B2141">
        <v>13211205</v>
      </c>
      <c r="C2141" s="39">
        <v>44188</v>
      </c>
      <c r="D2141" s="50">
        <v>0.29166666666666669</v>
      </c>
      <c r="E2141">
        <v>531</v>
      </c>
      <c r="F2141">
        <v>4.8</v>
      </c>
    </row>
    <row r="2142" spans="1:6">
      <c r="A2142" s="280" t="s">
        <v>499</v>
      </c>
      <c r="B2142">
        <v>13211205</v>
      </c>
      <c r="C2142" s="39">
        <v>44188</v>
      </c>
      <c r="D2142" s="50">
        <v>0.30208333333333331</v>
      </c>
      <c r="E2142">
        <v>531</v>
      </c>
      <c r="F2142">
        <v>4.7</v>
      </c>
    </row>
    <row r="2143" spans="1:6">
      <c r="A2143" s="280" t="s">
        <v>499</v>
      </c>
      <c r="B2143">
        <v>13211205</v>
      </c>
      <c r="C2143" s="39">
        <v>44188</v>
      </c>
      <c r="D2143" s="50">
        <v>0.3125</v>
      </c>
      <c r="E2143">
        <v>531</v>
      </c>
      <c r="F2143">
        <v>4.8</v>
      </c>
    </row>
    <row r="2144" spans="1:6">
      <c r="A2144" s="280" t="s">
        <v>499</v>
      </c>
      <c r="B2144">
        <v>13211205</v>
      </c>
      <c r="C2144" s="39">
        <v>44188</v>
      </c>
      <c r="D2144" s="50">
        <v>0.32291666666666669</v>
      </c>
      <c r="E2144">
        <v>531</v>
      </c>
      <c r="F2144">
        <v>4.8</v>
      </c>
    </row>
    <row r="2145" spans="1:6">
      <c r="A2145" s="280" t="s">
        <v>499</v>
      </c>
      <c r="B2145">
        <v>13211205</v>
      </c>
      <c r="C2145" s="39">
        <v>44188</v>
      </c>
      <c r="D2145" s="50">
        <v>0.33333333333333331</v>
      </c>
      <c r="E2145">
        <v>531</v>
      </c>
      <c r="F2145">
        <v>4.7</v>
      </c>
    </row>
    <row r="2146" spans="1:6">
      <c r="A2146" s="280" t="s">
        <v>499</v>
      </c>
      <c r="B2146">
        <v>13211205</v>
      </c>
      <c r="C2146" s="39">
        <v>44188</v>
      </c>
      <c r="D2146" s="50">
        <v>0.34375</v>
      </c>
      <c r="E2146">
        <v>531</v>
      </c>
      <c r="F2146">
        <v>4.5999999999999996</v>
      </c>
    </row>
    <row r="2147" spans="1:6">
      <c r="A2147" s="280" t="s">
        <v>499</v>
      </c>
      <c r="B2147">
        <v>13211205</v>
      </c>
      <c r="C2147" s="39">
        <v>44188</v>
      </c>
      <c r="D2147" s="50">
        <v>0.35416666666666669</v>
      </c>
      <c r="E2147">
        <v>531</v>
      </c>
      <c r="F2147">
        <v>4.5999999999999996</v>
      </c>
    </row>
    <row r="2148" spans="1:6">
      <c r="A2148" s="280" t="s">
        <v>499</v>
      </c>
      <c r="B2148">
        <v>13211205</v>
      </c>
      <c r="C2148" s="39">
        <v>44188</v>
      </c>
      <c r="D2148" s="50">
        <v>0.36458333333333331</v>
      </c>
      <c r="E2148">
        <v>531</v>
      </c>
      <c r="F2148">
        <v>4.5</v>
      </c>
    </row>
    <row r="2149" spans="1:6">
      <c r="A2149" s="280" t="s">
        <v>499</v>
      </c>
      <c r="B2149">
        <v>13211205</v>
      </c>
      <c r="C2149" s="39">
        <v>44188</v>
      </c>
      <c r="D2149" s="50">
        <v>0.375</v>
      </c>
      <c r="E2149">
        <v>531</v>
      </c>
      <c r="F2149">
        <v>4.5</v>
      </c>
    </row>
    <row r="2150" spans="1:6">
      <c r="A2150" s="280" t="s">
        <v>499</v>
      </c>
      <c r="B2150">
        <v>13211205</v>
      </c>
      <c r="C2150" s="39">
        <v>44188</v>
      </c>
      <c r="D2150" s="50">
        <v>0.38541666666666669</v>
      </c>
      <c r="E2150">
        <v>531</v>
      </c>
      <c r="F2150">
        <v>4.4000000000000004</v>
      </c>
    </row>
    <row r="2151" spans="1:6">
      <c r="A2151" s="280" t="s">
        <v>499</v>
      </c>
      <c r="B2151">
        <v>13211205</v>
      </c>
      <c r="C2151" s="39">
        <v>44188</v>
      </c>
      <c r="D2151" s="50">
        <v>0.39583333333333331</v>
      </c>
      <c r="E2151">
        <v>531</v>
      </c>
      <c r="F2151">
        <v>4.5</v>
      </c>
    </row>
    <row r="2152" spans="1:6">
      <c r="A2152" s="280" t="s">
        <v>499</v>
      </c>
      <c r="B2152">
        <v>13211205</v>
      </c>
      <c r="C2152" s="39">
        <v>44188</v>
      </c>
      <c r="D2152" s="50">
        <v>0.40625</v>
      </c>
      <c r="E2152">
        <v>531</v>
      </c>
      <c r="F2152">
        <v>4.4000000000000004</v>
      </c>
    </row>
    <row r="2153" spans="1:6">
      <c r="A2153" s="280" t="s">
        <v>499</v>
      </c>
      <c r="B2153">
        <v>13211205</v>
      </c>
      <c r="C2153" s="39">
        <v>44188</v>
      </c>
      <c r="D2153" s="50">
        <v>0.41666666666666669</v>
      </c>
      <c r="E2153">
        <v>531</v>
      </c>
      <c r="F2153">
        <v>4.4000000000000004</v>
      </c>
    </row>
    <row r="2154" spans="1:6">
      <c r="A2154" s="280" t="s">
        <v>499</v>
      </c>
      <c r="B2154">
        <v>13211205</v>
      </c>
      <c r="C2154" s="39">
        <v>44188</v>
      </c>
      <c r="D2154" s="50">
        <v>0.42708333333333331</v>
      </c>
      <c r="E2154">
        <v>535</v>
      </c>
      <c r="F2154">
        <v>4.4000000000000004</v>
      </c>
    </row>
    <row r="2155" spans="1:6">
      <c r="A2155" s="280" t="s">
        <v>499</v>
      </c>
      <c r="B2155">
        <v>13211205</v>
      </c>
      <c r="C2155" s="39">
        <v>44188</v>
      </c>
      <c r="D2155" s="50">
        <v>0.4375</v>
      </c>
      <c r="E2155">
        <v>535</v>
      </c>
      <c r="F2155">
        <v>4.4000000000000004</v>
      </c>
    </row>
    <row r="2156" spans="1:6">
      <c r="A2156" s="280" t="s">
        <v>499</v>
      </c>
      <c r="B2156">
        <v>13211205</v>
      </c>
      <c r="C2156" s="39">
        <v>44188</v>
      </c>
      <c r="D2156" s="50">
        <v>0.44791666666666669</v>
      </c>
      <c r="E2156">
        <v>535</v>
      </c>
      <c r="F2156">
        <v>4.4000000000000004</v>
      </c>
    </row>
    <row r="2157" spans="1:6">
      <c r="A2157" s="280" t="s">
        <v>499</v>
      </c>
      <c r="B2157">
        <v>13211205</v>
      </c>
      <c r="C2157" s="39">
        <v>44188</v>
      </c>
      <c r="D2157" s="50">
        <v>0.45833333333333331</v>
      </c>
      <c r="E2157">
        <v>531</v>
      </c>
      <c r="F2157">
        <v>4.4000000000000004</v>
      </c>
    </row>
    <row r="2158" spans="1:6">
      <c r="A2158" s="280" t="s">
        <v>499</v>
      </c>
      <c r="B2158">
        <v>13211205</v>
      </c>
      <c r="C2158" s="39">
        <v>44188</v>
      </c>
      <c r="D2158" s="50">
        <v>0.46875</v>
      </c>
      <c r="E2158">
        <v>535</v>
      </c>
      <c r="F2158">
        <v>4.4000000000000004</v>
      </c>
    </row>
    <row r="2159" spans="1:6">
      <c r="A2159" s="280" t="s">
        <v>499</v>
      </c>
      <c r="B2159">
        <v>13211205</v>
      </c>
      <c r="C2159" s="39">
        <v>44188</v>
      </c>
      <c r="D2159" s="50">
        <v>0.47916666666666669</v>
      </c>
      <c r="E2159">
        <v>531</v>
      </c>
      <c r="F2159">
        <v>4.4000000000000004</v>
      </c>
    </row>
    <row r="2160" spans="1:6">
      <c r="A2160" s="280" t="s">
        <v>499</v>
      </c>
      <c r="B2160">
        <v>13211205</v>
      </c>
      <c r="C2160" s="39">
        <v>44188</v>
      </c>
      <c r="D2160" s="50">
        <v>0.48958333333333331</v>
      </c>
      <c r="E2160">
        <v>531</v>
      </c>
      <c r="F2160">
        <v>4.5</v>
      </c>
    </row>
    <row r="2161" spans="1:6">
      <c r="A2161" s="280" t="s">
        <v>499</v>
      </c>
      <c r="B2161">
        <v>13211205</v>
      </c>
      <c r="C2161" s="39">
        <v>44188</v>
      </c>
      <c r="D2161" s="50">
        <v>0.5</v>
      </c>
      <c r="E2161">
        <v>527</v>
      </c>
      <c r="F2161">
        <v>4.5</v>
      </c>
    </row>
    <row r="2162" spans="1:6">
      <c r="A2162" s="280" t="s">
        <v>499</v>
      </c>
      <c r="B2162">
        <v>13211205</v>
      </c>
      <c r="C2162" s="39">
        <v>44188</v>
      </c>
      <c r="D2162" s="50">
        <v>0.51041666666666663</v>
      </c>
      <c r="E2162">
        <v>527</v>
      </c>
      <c r="F2162">
        <v>4.5</v>
      </c>
    </row>
    <row r="2163" spans="1:6">
      <c r="A2163" s="280" t="s">
        <v>499</v>
      </c>
      <c r="B2163">
        <v>13211205</v>
      </c>
      <c r="C2163" s="39">
        <v>44188</v>
      </c>
      <c r="D2163" s="50">
        <v>0.52083333333333337</v>
      </c>
      <c r="E2163">
        <v>523</v>
      </c>
      <c r="F2163">
        <v>4.5999999999999996</v>
      </c>
    </row>
    <row r="2164" spans="1:6">
      <c r="A2164" s="280" t="s">
        <v>499</v>
      </c>
      <c r="B2164">
        <v>13211205</v>
      </c>
      <c r="C2164" s="39">
        <v>44188</v>
      </c>
      <c r="D2164" s="50">
        <v>0.53125</v>
      </c>
      <c r="E2164">
        <v>527</v>
      </c>
      <c r="F2164">
        <v>4.5999999999999996</v>
      </c>
    </row>
    <row r="2165" spans="1:6">
      <c r="A2165" s="280" t="s">
        <v>499</v>
      </c>
      <c r="B2165">
        <v>13211205</v>
      </c>
      <c r="C2165" s="39">
        <v>44188</v>
      </c>
      <c r="D2165" s="50">
        <v>0.54166666666666663</v>
      </c>
      <c r="E2165">
        <v>527</v>
      </c>
      <c r="F2165">
        <v>4.7</v>
      </c>
    </row>
    <row r="2166" spans="1:6">
      <c r="A2166" s="280" t="s">
        <v>499</v>
      </c>
      <c r="B2166">
        <v>13211205</v>
      </c>
      <c r="C2166" s="39">
        <v>44188</v>
      </c>
      <c r="D2166" s="50">
        <v>0.55208333333333337</v>
      </c>
      <c r="E2166">
        <v>523</v>
      </c>
      <c r="F2166">
        <v>4.7</v>
      </c>
    </row>
    <row r="2167" spans="1:6">
      <c r="A2167" s="280" t="s">
        <v>499</v>
      </c>
      <c r="B2167">
        <v>13211205</v>
      </c>
      <c r="C2167" s="39">
        <v>44188</v>
      </c>
      <c r="D2167" s="50">
        <v>0.5625</v>
      </c>
      <c r="E2167">
        <v>523</v>
      </c>
      <c r="F2167">
        <v>4.8</v>
      </c>
    </row>
    <row r="2168" spans="1:6">
      <c r="A2168" s="280" t="s">
        <v>499</v>
      </c>
      <c r="B2168">
        <v>13211205</v>
      </c>
      <c r="C2168" s="39">
        <v>44188</v>
      </c>
      <c r="D2168" s="50">
        <v>0.57291666666666663</v>
      </c>
      <c r="E2168">
        <v>523</v>
      </c>
      <c r="F2168">
        <v>4.8</v>
      </c>
    </row>
    <row r="2169" spans="1:6">
      <c r="A2169" s="280" t="s">
        <v>499</v>
      </c>
      <c r="B2169">
        <v>13211205</v>
      </c>
      <c r="C2169" s="39">
        <v>44188</v>
      </c>
      <c r="D2169" s="50">
        <v>0.58333333333333337</v>
      </c>
      <c r="E2169">
        <v>519</v>
      </c>
      <c r="F2169">
        <v>4.9000000000000004</v>
      </c>
    </row>
    <row r="2170" spans="1:6">
      <c r="A2170" s="280" t="s">
        <v>499</v>
      </c>
      <c r="B2170">
        <v>13211205</v>
      </c>
      <c r="C2170" s="39">
        <v>44188</v>
      </c>
      <c r="D2170" s="50">
        <v>0.59375</v>
      </c>
      <c r="E2170">
        <v>519</v>
      </c>
      <c r="F2170">
        <v>4.9000000000000004</v>
      </c>
    </row>
    <row r="2171" spans="1:6">
      <c r="A2171" s="280" t="s">
        <v>499</v>
      </c>
      <c r="B2171">
        <v>13211205</v>
      </c>
      <c r="C2171" s="39">
        <v>44188</v>
      </c>
      <c r="D2171" s="50">
        <v>0.60416666666666663</v>
      </c>
      <c r="E2171">
        <v>519</v>
      </c>
      <c r="F2171">
        <v>5</v>
      </c>
    </row>
    <row r="2172" spans="1:6">
      <c r="A2172" s="280" t="s">
        <v>499</v>
      </c>
      <c r="B2172">
        <v>13211205</v>
      </c>
      <c r="C2172" s="39">
        <v>44188</v>
      </c>
      <c r="D2172" s="50">
        <v>0.61458333333333337</v>
      </c>
      <c r="E2172">
        <v>519</v>
      </c>
      <c r="F2172">
        <v>5</v>
      </c>
    </row>
    <row r="2173" spans="1:6">
      <c r="A2173" s="280" t="s">
        <v>499</v>
      </c>
      <c r="B2173">
        <v>13211205</v>
      </c>
      <c r="C2173" s="39">
        <v>44188</v>
      </c>
      <c r="D2173" s="50">
        <v>0.625</v>
      </c>
      <c r="E2173">
        <v>519</v>
      </c>
      <c r="F2173">
        <v>5.0999999999999996</v>
      </c>
    </row>
    <row r="2174" spans="1:6">
      <c r="A2174" s="280" t="s">
        <v>499</v>
      </c>
      <c r="B2174">
        <v>13211205</v>
      </c>
      <c r="C2174" s="39">
        <v>44188</v>
      </c>
      <c r="D2174" s="50">
        <v>0.63541666666666663</v>
      </c>
      <c r="E2174">
        <v>519</v>
      </c>
      <c r="F2174">
        <v>5.0999999999999996</v>
      </c>
    </row>
    <row r="2175" spans="1:6">
      <c r="A2175" s="280" t="s">
        <v>499</v>
      </c>
      <c r="B2175">
        <v>13211205</v>
      </c>
      <c r="C2175" s="39">
        <v>44188</v>
      </c>
      <c r="D2175" s="50">
        <v>0.64583333333333337</v>
      </c>
      <c r="E2175">
        <v>515</v>
      </c>
      <c r="F2175">
        <v>5.0999999999999996</v>
      </c>
    </row>
    <row r="2176" spans="1:6">
      <c r="A2176" s="280" t="s">
        <v>499</v>
      </c>
      <c r="B2176">
        <v>13211205</v>
      </c>
      <c r="C2176" s="39">
        <v>44188</v>
      </c>
      <c r="D2176" s="50">
        <v>0.65625</v>
      </c>
      <c r="E2176">
        <v>515</v>
      </c>
      <c r="F2176">
        <v>5.0999999999999996</v>
      </c>
    </row>
    <row r="2177" spans="1:6">
      <c r="A2177" s="280" t="s">
        <v>499</v>
      </c>
      <c r="B2177">
        <v>13211205</v>
      </c>
      <c r="C2177" s="39">
        <v>44188</v>
      </c>
      <c r="D2177" s="50">
        <v>0.66666666666666663</v>
      </c>
      <c r="E2177">
        <v>511</v>
      </c>
      <c r="F2177">
        <v>5.0999999999999996</v>
      </c>
    </row>
    <row r="2178" spans="1:6">
      <c r="A2178" s="280" t="s">
        <v>499</v>
      </c>
      <c r="B2178">
        <v>13211205</v>
      </c>
      <c r="C2178" s="39">
        <v>44188</v>
      </c>
      <c r="D2178" s="50">
        <v>0.67708333333333337</v>
      </c>
      <c r="E2178">
        <v>507</v>
      </c>
      <c r="F2178">
        <v>5.2</v>
      </c>
    </row>
    <row r="2179" spans="1:6">
      <c r="A2179" s="280" t="s">
        <v>499</v>
      </c>
      <c r="B2179">
        <v>13211205</v>
      </c>
      <c r="C2179" s="39">
        <v>44188</v>
      </c>
      <c r="D2179" s="50">
        <v>0.6875</v>
      </c>
      <c r="E2179">
        <v>511</v>
      </c>
      <c r="F2179">
        <v>5.0999999999999996</v>
      </c>
    </row>
    <row r="2180" spans="1:6">
      <c r="A2180" s="280" t="s">
        <v>499</v>
      </c>
      <c r="B2180">
        <v>13211205</v>
      </c>
      <c r="C2180" s="39">
        <v>44188</v>
      </c>
      <c r="D2180" s="50">
        <v>0.69791666666666663</v>
      </c>
      <c r="E2180">
        <v>507</v>
      </c>
      <c r="F2180">
        <v>5.2</v>
      </c>
    </row>
    <row r="2181" spans="1:6">
      <c r="A2181" s="280" t="s">
        <v>499</v>
      </c>
      <c r="B2181">
        <v>13211205</v>
      </c>
      <c r="C2181" s="39">
        <v>44188</v>
      </c>
      <c r="D2181" s="50">
        <v>0.70833333333333337</v>
      </c>
      <c r="E2181">
        <v>507</v>
      </c>
      <c r="F2181">
        <v>5.0999999999999996</v>
      </c>
    </row>
    <row r="2182" spans="1:6">
      <c r="A2182" s="280" t="s">
        <v>499</v>
      </c>
      <c r="B2182">
        <v>13211205</v>
      </c>
      <c r="C2182" s="39">
        <v>44188</v>
      </c>
      <c r="D2182" s="50">
        <v>0.71875</v>
      </c>
      <c r="E2182">
        <v>507</v>
      </c>
      <c r="F2182">
        <v>5.0999999999999996</v>
      </c>
    </row>
    <row r="2183" spans="1:6">
      <c r="A2183" s="280" t="s">
        <v>499</v>
      </c>
      <c r="B2183">
        <v>13211205</v>
      </c>
      <c r="C2183" s="39">
        <v>44188</v>
      </c>
      <c r="D2183" s="50">
        <v>0.72916666666666663</v>
      </c>
      <c r="E2183">
        <v>507</v>
      </c>
      <c r="F2183">
        <v>5.0999999999999996</v>
      </c>
    </row>
    <row r="2184" spans="1:6">
      <c r="A2184" s="280" t="s">
        <v>499</v>
      </c>
      <c r="B2184">
        <v>13211205</v>
      </c>
      <c r="C2184" s="39">
        <v>44188</v>
      </c>
      <c r="D2184" s="50">
        <v>0.73958333333333337</v>
      </c>
      <c r="E2184">
        <v>507</v>
      </c>
      <c r="F2184">
        <v>5.2</v>
      </c>
    </row>
    <row r="2185" spans="1:6">
      <c r="A2185" s="280" t="s">
        <v>499</v>
      </c>
      <c r="B2185">
        <v>13211205</v>
      </c>
      <c r="C2185" s="39">
        <v>44188</v>
      </c>
      <c r="D2185" s="50">
        <v>0.75</v>
      </c>
      <c r="E2185">
        <v>511</v>
      </c>
      <c r="F2185">
        <v>5.2</v>
      </c>
    </row>
    <row r="2186" spans="1:6">
      <c r="A2186" s="280" t="s">
        <v>499</v>
      </c>
      <c r="B2186">
        <v>13211205</v>
      </c>
      <c r="C2186" s="39">
        <v>44188</v>
      </c>
      <c r="D2186" s="50">
        <v>0.76041666666666663</v>
      </c>
      <c r="E2186">
        <v>511</v>
      </c>
      <c r="F2186">
        <v>5.0999999999999996</v>
      </c>
    </row>
    <row r="2187" spans="1:6">
      <c r="A2187" s="280" t="s">
        <v>499</v>
      </c>
      <c r="B2187">
        <v>13211205</v>
      </c>
      <c r="C2187" s="39">
        <v>44188</v>
      </c>
      <c r="D2187" s="50">
        <v>0.77083333333333337</v>
      </c>
      <c r="E2187">
        <v>511</v>
      </c>
      <c r="F2187">
        <v>5.2</v>
      </c>
    </row>
    <row r="2188" spans="1:6">
      <c r="A2188" s="280" t="s">
        <v>499</v>
      </c>
      <c r="B2188">
        <v>13211205</v>
      </c>
      <c r="C2188" s="39">
        <v>44188</v>
      </c>
      <c r="D2188" s="50">
        <v>0.78125</v>
      </c>
      <c r="E2188">
        <v>515</v>
      </c>
      <c r="F2188">
        <v>5.0999999999999996</v>
      </c>
    </row>
    <row r="2189" spans="1:6">
      <c r="A2189" s="280" t="s">
        <v>499</v>
      </c>
      <c r="B2189">
        <v>13211205</v>
      </c>
      <c r="C2189" s="39">
        <v>44188</v>
      </c>
      <c r="D2189" s="50">
        <v>0.79166666666666663</v>
      </c>
      <c r="E2189">
        <v>515</v>
      </c>
      <c r="F2189">
        <v>5.2</v>
      </c>
    </row>
    <row r="2190" spans="1:6">
      <c r="A2190" s="280" t="s">
        <v>499</v>
      </c>
      <c r="B2190">
        <v>13211205</v>
      </c>
      <c r="C2190" s="39">
        <v>44188</v>
      </c>
      <c r="D2190" s="50">
        <v>0.80208333333333337</v>
      </c>
      <c r="E2190">
        <v>515</v>
      </c>
      <c r="F2190">
        <v>5.0999999999999996</v>
      </c>
    </row>
    <row r="2191" spans="1:6">
      <c r="A2191" s="280" t="s">
        <v>499</v>
      </c>
      <c r="B2191">
        <v>13211205</v>
      </c>
      <c r="C2191" s="39">
        <v>44188</v>
      </c>
      <c r="D2191" s="50">
        <v>0.8125</v>
      </c>
      <c r="E2191">
        <v>519</v>
      </c>
      <c r="F2191">
        <v>5</v>
      </c>
    </row>
    <row r="2192" spans="1:6">
      <c r="A2192" s="280" t="s">
        <v>499</v>
      </c>
      <c r="B2192">
        <v>13211205</v>
      </c>
      <c r="C2192" s="39">
        <v>44188</v>
      </c>
      <c r="D2192" s="50">
        <v>0.82291666666666663</v>
      </c>
      <c r="E2192">
        <v>519</v>
      </c>
      <c r="F2192">
        <v>5.0999999999999996</v>
      </c>
    </row>
    <row r="2193" spans="1:6">
      <c r="A2193" s="280" t="s">
        <v>499</v>
      </c>
      <c r="B2193">
        <v>13211205</v>
      </c>
      <c r="C2193" s="39">
        <v>44188</v>
      </c>
      <c r="D2193" s="50">
        <v>0.83333333333333337</v>
      </c>
      <c r="E2193">
        <v>519</v>
      </c>
      <c r="F2193">
        <v>5</v>
      </c>
    </row>
    <row r="2194" spans="1:6">
      <c r="A2194" s="280" t="s">
        <v>499</v>
      </c>
      <c r="B2194">
        <v>13211205</v>
      </c>
      <c r="C2194" s="39">
        <v>44188</v>
      </c>
      <c r="D2194" s="50">
        <v>0.84375</v>
      </c>
      <c r="E2194">
        <v>523</v>
      </c>
      <c r="F2194">
        <v>5</v>
      </c>
    </row>
    <row r="2195" spans="1:6">
      <c r="A2195" s="280" t="s">
        <v>499</v>
      </c>
      <c r="B2195">
        <v>13211205</v>
      </c>
      <c r="C2195" s="39">
        <v>44188</v>
      </c>
      <c r="D2195" s="50">
        <v>0.85416666666666663</v>
      </c>
      <c r="E2195">
        <v>519</v>
      </c>
      <c r="F2195">
        <v>5</v>
      </c>
    </row>
    <row r="2196" spans="1:6">
      <c r="A2196" s="280" t="s">
        <v>499</v>
      </c>
      <c r="B2196">
        <v>13211205</v>
      </c>
      <c r="C2196" s="39">
        <v>44188</v>
      </c>
      <c r="D2196" s="50">
        <v>0.86458333333333337</v>
      </c>
      <c r="E2196">
        <v>527</v>
      </c>
      <c r="F2196">
        <v>4.9000000000000004</v>
      </c>
    </row>
    <row r="2197" spans="1:6">
      <c r="A2197" s="280" t="s">
        <v>499</v>
      </c>
      <c r="B2197">
        <v>13211205</v>
      </c>
      <c r="C2197" s="39">
        <v>44188</v>
      </c>
      <c r="D2197" s="50">
        <v>0.875</v>
      </c>
      <c r="E2197">
        <v>527</v>
      </c>
      <c r="F2197">
        <v>5</v>
      </c>
    </row>
    <row r="2198" spans="1:6">
      <c r="A2198" s="280" t="s">
        <v>499</v>
      </c>
      <c r="B2198">
        <v>13211205</v>
      </c>
      <c r="C2198" s="39">
        <v>44188</v>
      </c>
      <c r="D2198" s="50">
        <v>0.88541666666666663</v>
      </c>
      <c r="E2198">
        <v>527</v>
      </c>
      <c r="F2198">
        <v>4.9000000000000004</v>
      </c>
    </row>
    <row r="2199" spans="1:6">
      <c r="A2199" s="280" t="s">
        <v>499</v>
      </c>
      <c r="B2199">
        <v>13211205</v>
      </c>
      <c r="C2199" s="39">
        <v>44188</v>
      </c>
      <c r="D2199" s="50">
        <v>0.89583333333333337</v>
      </c>
      <c r="E2199">
        <v>527</v>
      </c>
      <c r="F2199">
        <v>4.8</v>
      </c>
    </row>
    <row r="2200" spans="1:6">
      <c r="A2200" s="280" t="s">
        <v>499</v>
      </c>
      <c r="B2200">
        <v>13211205</v>
      </c>
      <c r="C2200" s="39">
        <v>44188</v>
      </c>
      <c r="D2200" s="50">
        <v>0.90625</v>
      </c>
      <c r="E2200">
        <v>531</v>
      </c>
      <c r="F2200">
        <v>4.9000000000000004</v>
      </c>
    </row>
    <row r="2201" spans="1:6">
      <c r="A2201" s="280" t="s">
        <v>499</v>
      </c>
      <c r="B2201">
        <v>13211205</v>
      </c>
      <c r="C2201" s="39">
        <v>44188</v>
      </c>
      <c r="D2201" s="50">
        <v>0.91666666666666663</v>
      </c>
      <c r="E2201">
        <v>527</v>
      </c>
      <c r="F2201">
        <v>4.8</v>
      </c>
    </row>
    <row r="2202" spans="1:6">
      <c r="A2202" s="280" t="s">
        <v>499</v>
      </c>
      <c r="B2202">
        <v>13211205</v>
      </c>
      <c r="C2202" s="39">
        <v>44188</v>
      </c>
      <c r="D2202" s="50">
        <v>0.92708333333333337</v>
      </c>
      <c r="E2202">
        <v>535</v>
      </c>
      <c r="F2202">
        <v>4.8</v>
      </c>
    </row>
    <row r="2203" spans="1:6">
      <c r="A2203" s="280" t="s">
        <v>499</v>
      </c>
      <c r="B2203">
        <v>13211205</v>
      </c>
      <c r="C2203" s="39">
        <v>44188</v>
      </c>
      <c r="D2203" s="50">
        <v>0.9375</v>
      </c>
      <c r="E2203">
        <v>535</v>
      </c>
      <c r="F2203">
        <v>4.8</v>
      </c>
    </row>
    <row r="2204" spans="1:6">
      <c r="A2204" s="280" t="s">
        <v>499</v>
      </c>
      <c r="B2204">
        <v>13211205</v>
      </c>
      <c r="C2204" s="39">
        <v>44188</v>
      </c>
      <c r="D2204" s="50">
        <v>0.94791666666666663</v>
      </c>
      <c r="E2204">
        <v>535</v>
      </c>
      <c r="F2204">
        <v>4.8</v>
      </c>
    </row>
    <row r="2205" spans="1:6">
      <c r="A2205" s="280" t="s">
        <v>499</v>
      </c>
      <c r="B2205">
        <v>13211205</v>
      </c>
      <c r="C2205" s="39">
        <v>44188</v>
      </c>
      <c r="D2205" s="50">
        <v>0.95833333333333337</v>
      </c>
      <c r="E2205">
        <v>535</v>
      </c>
      <c r="F2205">
        <v>4.7</v>
      </c>
    </row>
    <row r="2206" spans="1:6">
      <c r="A2206" s="280" t="s">
        <v>499</v>
      </c>
      <c r="B2206">
        <v>13211205</v>
      </c>
      <c r="C2206" s="39">
        <v>44188</v>
      </c>
      <c r="D2206" s="50">
        <v>0.96875</v>
      </c>
      <c r="E2206">
        <v>535</v>
      </c>
      <c r="F2206">
        <v>4.7</v>
      </c>
    </row>
    <row r="2207" spans="1:6">
      <c r="A2207" s="280" t="s">
        <v>499</v>
      </c>
      <c r="B2207">
        <v>13211205</v>
      </c>
      <c r="C2207" s="39">
        <v>44188</v>
      </c>
      <c r="D2207" s="50">
        <v>0.97916666666666663</v>
      </c>
      <c r="E2207">
        <v>540</v>
      </c>
      <c r="F2207">
        <v>4.5999999999999996</v>
      </c>
    </row>
    <row r="2208" spans="1:6">
      <c r="A2208" s="280" t="s">
        <v>499</v>
      </c>
      <c r="B2208">
        <v>13211205</v>
      </c>
      <c r="C2208" s="39">
        <v>44188</v>
      </c>
      <c r="D2208" s="50">
        <v>0.98958333333333337</v>
      </c>
      <c r="E2208">
        <v>540</v>
      </c>
      <c r="F2208">
        <v>4.7</v>
      </c>
    </row>
    <row r="2209" spans="1:6">
      <c r="A2209" s="280" t="s">
        <v>499</v>
      </c>
      <c r="B2209">
        <v>13211205</v>
      </c>
      <c r="C2209" s="39">
        <v>44189</v>
      </c>
      <c r="D2209" s="50">
        <v>0</v>
      </c>
      <c r="E2209">
        <v>540</v>
      </c>
      <c r="F2209">
        <v>4.5999999999999996</v>
      </c>
    </row>
    <row r="2210" spans="1:6">
      <c r="A2210" s="280" t="s">
        <v>499</v>
      </c>
      <c r="B2210">
        <v>13211205</v>
      </c>
      <c r="C2210" s="39">
        <v>44189</v>
      </c>
      <c r="D2210" s="50">
        <v>1.0416666666666666E-2</v>
      </c>
      <c r="E2210">
        <v>535</v>
      </c>
      <c r="F2210">
        <v>4.5999999999999996</v>
      </c>
    </row>
    <row r="2211" spans="1:6">
      <c r="A2211" s="280" t="s">
        <v>499</v>
      </c>
      <c r="B2211">
        <v>13211205</v>
      </c>
      <c r="C2211" s="39">
        <v>44189</v>
      </c>
      <c r="D2211" s="50">
        <v>2.0833333333333332E-2</v>
      </c>
      <c r="E2211">
        <v>540</v>
      </c>
      <c r="F2211">
        <v>4.5</v>
      </c>
    </row>
    <row r="2212" spans="1:6">
      <c r="A2212" s="280" t="s">
        <v>499</v>
      </c>
      <c r="B2212">
        <v>13211205</v>
      </c>
      <c r="C2212" s="39">
        <v>44189</v>
      </c>
      <c r="D2212" s="50">
        <v>3.125E-2</v>
      </c>
      <c r="E2212">
        <v>540</v>
      </c>
      <c r="F2212">
        <v>4.5</v>
      </c>
    </row>
    <row r="2213" spans="1:6">
      <c r="A2213" s="280" t="s">
        <v>499</v>
      </c>
      <c r="B2213">
        <v>13211205</v>
      </c>
      <c r="C2213" s="39">
        <v>44189</v>
      </c>
      <c r="D2213" s="50">
        <v>4.1666666666666664E-2</v>
      </c>
      <c r="E2213">
        <v>540</v>
      </c>
      <c r="F2213">
        <v>4.5</v>
      </c>
    </row>
    <row r="2214" spans="1:6">
      <c r="A2214" s="280" t="s">
        <v>499</v>
      </c>
      <c r="B2214">
        <v>13211205</v>
      </c>
      <c r="C2214" s="39">
        <v>44189</v>
      </c>
      <c r="D2214" s="50">
        <v>5.2083333333333336E-2</v>
      </c>
      <c r="E2214">
        <v>540</v>
      </c>
      <c r="F2214">
        <v>4.4000000000000004</v>
      </c>
    </row>
    <row r="2215" spans="1:6">
      <c r="A2215" s="280" t="s">
        <v>499</v>
      </c>
      <c r="B2215">
        <v>13211205</v>
      </c>
      <c r="C2215" s="39">
        <v>44189</v>
      </c>
      <c r="D2215" s="50">
        <v>6.25E-2</v>
      </c>
      <c r="E2215">
        <v>540</v>
      </c>
      <c r="F2215">
        <v>4.4000000000000004</v>
      </c>
    </row>
    <row r="2216" spans="1:6">
      <c r="A2216" s="280" t="s">
        <v>499</v>
      </c>
      <c r="B2216">
        <v>13211205</v>
      </c>
      <c r="C2216" s="39">
        <v>44189</v>
      </c>
      <c r="D2216" s="50">
        <v>7.2916666666666671E-2</v>
      </c>
      <c r="E2216">
        <v>535</v>
      </c>
      <c r="F2216">
        <v>4.4000000000000004</v>
      </c>
    </row>
    <row r="2217" spans="1:6">
      <c r="A2217" s="280" t="s">
        <v>499</v>
      </c>
      <c r="B2217">
        <v>13211205</v>
      </c>
      <c r="C2217" s="39">
        <v>44189</v>
      </c>
      <c r="D2217" s="50">
        <v>8.3333333333333329E-2</v>
      </c>
      <c r="E2217">
        <v>535</v>
      </c>
      <c r="F2217">
        <v>4.3</v>
      </c>
    </row>
    <row r="2218" spans="1:6">
      <c r="A2218" s="280" t="s">
        <v>499</v>
      </c>
      <c r="B2218">
        <v>13211205</v>
      </c>
      <c r="C2218" s="39">
        <v>44189</v>
      </c>
      <c r="D2218" s="50">
        <v>9.375E-2</v>
      </c>
      <c r="E2218">
        <v>535</v>
      </c>
      <c r="F2218">
        <v>4.3</v>
      </c>
    </row>
    <row r="2219" spans="1:6">
      <c r="A2219" s="280" t="s">
        <v>499</v>
      </c>
      <c r="B2219">
        <v>13211205</v>
      </c>
      <c r="C2219" s="39">
        <v>44189</v>
      </c>
      <c r="D2219" s="50">
        <v>0.10416666666666667</v>
      </c>
      <c r="E2219">
        <v>535</v>
      </c>
      <c r="F2219">
        <v>4.4000000000000004</v>
      </c>
    </row>
    <row r="2220" spans="1:6">
      <c r="A2220" s="280" t="s">
        <v>499</v>
      </c>
      <c r="B2220">
        <v>13211205</v>
      </c>
      <c r="C2220" s="39">
        <v>44189</v>
      </c>
      <c r="D2220" s="50">
        <v>0.11458333333333333</v>
      </c>
      <c r="E2220">
        <v>535</v>
      </c>
      <c r="F2220">
        <v>4.2</v>
      </c>
    </row>
    <row r="2221" spans="1:6">
      <c r="A2221" s="280" t="s">
        <v>499</v>
      </c>
      <c r="B2221">
        <v>13211205</v>
      </c>
      <c r="C2221" s="39">
        <v>44189</v>
      </c>
      <c r="D2221" s="50">
        <v>0.125</v>
      </c>
      <c r="E2221">
        <v>535</v>
      </c>
      <c r="F2221">
        <v>4.2</v>
      </c>
    </row>
    <row r="2222" spans="1:6">
      <c r="A2222" s="280" t="s">
        <v>499</v>
      </c>
      <c r="B2222">
        <v>13211205</v>
      </c>
      <c r="C2222" s="39">
        <v>44189</v>
      </c>
      <c r="D2222" s="50">
        <v>0.13541666666666666</v>
      </c>
      <c r="E2222">
        <v>535</v>
      </c>
      <c r="F2222">
        <v>4.2</v>
      </c>
    </row>
    <row r="2223" spans="1:6">
      <c r="A2223" s="280" t="s">
        <v>499</v>
      </c>
      <c r="B2223">
        <v>13211205</v>
      </c>
      <c r="C2223" s="39">
        <v>44189</v>
      </c>
      <c r="D2223" s="50">
        <v>0.14583333333333334</v>
      </c>
      <c r="E2223">
        <v>535</v>
      </c>
      <c r="F2223">
        <v>4.0999999999999996</v>
      </c>
    </row>
    <row r="2224" spans="1:6">
      <c r="A2224" s="280" t="s">
        <v>499</v>
      </c>
      <c r="B2224">
        <v>13211205</v>
      </c>
      <c r="C2224" s="39">
        <v>44189</v>
      </c>
      <c r="D2224" s="50">
        <v>0.15625</v>
      </c>
      <c r="E2224">
        <v>535</v>
      </c>
      <c r="F2224">
        <v>4.0999999999999996</v>
      </c>
    </row>
    <row r="2225" spans="1:6">
      <c r="A2225" s="280" t="s">
        <v>499</v>
      </c>
      <c r="B2225">
        <v>13211205</v>
      </c>
      <c r="C2225" s="39">
        <v>44189</v>
      </c>
      <c r="D2225" s="50">
        <v>0.16666666666666666</v>
      </c>
      <c r="E2225">
        <v>531</v>
      </c>
      <c r="F2225">
        <v>4</v>
      </c>
    </row>
    <row r="2226" spans="1:6">
      <c r="A2226" s="280" t="s">
        <v>499</v>
      </c>
      <c r="B2226">
        <v>13211205</v>
      </c>
      <c r="C2226" s="39">
        <v>44189</v>
      </c>
      <c r="D2226" s="50">
        <v>0.17708333333333334</v>
      </c>
      <c r="E2226">
        <v>540</v>
      </c>
      <c r="F2226">
        <v>4</v>
      </c>
    </row>
    <row r="2227" spans="1:6">
      <c r="A2227" s="280" t="s">
        <v>499</v>
      </c>
      <c r="B2227">
        <v>13211205</v>
      </c>
      <c r="C2227" s="39">
        <v>44189</v>
      </c>
      <c r="D2227" s="50">
        <v>0.1875</v>
      </c>
      <c r="E2227">
        <v>535</v>
      </c>
      <c r="F2227">
        <v>4</v>
      </c>
    </row>
    <row r="2228" spans="1:6">
      <c r="A2228" s="280" t="s">
        <v>499</v>
      </c>
      <c r="B2228">
        <v>13211205</v>
      </c>
      <c r="C2228" s="39">
        <v>44189</v>
      </c>
      <c r="D2228" s="50">
        <v>0.19791666666666666</v>
      </c>
      <c r="E2228">
        <v>535</v>
      </c>
      <c r="F2228">
        <v>3.9</v>
      </c>
    </row>
    <row r="2229" spans="1:6">
      <c r="A2229" s="280" t="s">
        <v>499</v>
      </c>
      <c r="B2229">
        <v>13211205</v>
      </c>
      <c r="C2229" s="39">
        <v>44189</v>
      </c>
      <c r="D2229" s="50">
        <v>0.20833333333333334</v>
      </c>
      <c r="E2229">
        <v>535</v>
      </c>
      <c r="F2229">
        <v>3.9</v>
      </c>
    </row>
    <row r="2230" spans="1:6">
      <c r="A2230" s="280" t="s">
        <v>499</v>
      </c>
      <c r="B2230">
        <v>13211205</v>
      </c>
      <c r="C2230" s="39">
        <v>44189</v>
      </c>
      <c r="D2230" s="50">
        <v>0.21875</v>
      </c>
      <c r="E2230">
        <v>535</v>
      </c>
      <c r="F2230">
        <v>3.8</v>
      </c>
    </row>
    <row r="2231" spans="1:6">
      <c r="A2231" s="280" t="s">
        <v>499</v>
      </c>
      <c r="B2231">
        <v>13211205</v>
      </c>
      <c r="C2231" s="39">
        <v>44189</v>
      </c>
      <c r="D2231" s="50">
        <v>0.22916666666666666</v>
      </c>
      <c r="E2231">
        <v>531</v>
      </c>
      <c r="F2231">
        <v>3.8</v>
      </c>
    </row>
    <row r="2232" spans="1:6">
      <c r="A2232" s="280" t="s">
        <v>499</v>
      </c>
      <c r="B2232">
        <v>13211205</v>
      </c>
      <c r="C2232" s="39">
        <v>44189</v>
      </c>
      <c r="D2232" s="50">
        <v>0.23958333333333334</v>
      </c>
      <c r="E2232">
        <v>531</v>
      </c>
      <c r="F2232">
        <v>3.8</v>
      </c>
    </row>
    <row r="2233" spans="1:6">
      <c r="A2233" s="280" t="s">
        <v>499</v>
      </c>
      <c r="B2233">
        <v>13211205</v>
      </c>
      <c r="C2233" s="39">
        <v>44189</v>
      </c>
      <c r="D2233" s="50">
        <v>0.25</v>
      </c>
      <c r="E2233">
        <v>535</v>
      </c>
      <c r="F2233">
        <v>3.7</v>
      </c>
    </row>
    <row r="2234" spans="1:6">
      <c r="A2234" s="280" t="s">
        <v>499</v>
      </c>
      <c r="B2234">
        <v>13211205</v>
      </c>
      <c r="C2234" s="39">
        <v>44189</v>
      </c>
      <c r="D2234" s="50">
        <v>0.26041666666666669</v>
      </c>
      <c r="E2234">
        <v>531</v>
      </c>
      <c r="F2234">
        <v>3.7</v>
      </c>
    </row>
    <row r="2235" spans="1:6">
      <c r="A2235" s="280" t="s">
        <v>499</v>
      </c>
      <c r="B2235">
        <v>13211205</v>
      </c>
      <c r="C2235" s="39">
        <v>44189</v>
      </c>
      <c r="D2235" s="50">
        <v>0.27083333333333331</v>
      </c>
      <c r="E2235">
        <v>535</v>
      </c>
      <c r="F2235">
        <v>3.7</v>
      </c>
    </row>
    <row r="2236" spans="1:6">
      <c r="A2236" s="280" t="s">
        <v>499</v>
      </c>
      <c r="B2236">
        <v>13211205</v>
      </c>
      <c r="C2236" s="39">
        <v>44189</v>
      </c>
      <c r="D2236" s="50">
        <v>0.28125</v>
      </c>
      <c r="E2236">
        <v>531</v>
      </c>
      <c r="F2236">
        <v>3.7</v>
      </c>
    </row>
    <row r="2237" spans="1:6">
      <c r="A2237" s="280" t="s">
        <v>499</v>
      </c>
      <c r="B2237">
        <v>13211205</v>
      </c>
      <c r="C2237" s="39">
        <v>44189</v>
      </c>
      <c r="D2237" s="50">
        <v>0.29166666666666669</v>
      </c>
      <c r="E2237">
        <v>531</v>
      </c>
      <c r="F2237">
        <v>3.6</v>
      </c>
    </row>
    <row r="2238" spans="1:6">
      <c r="A2238" s="280" t="s">
        <v>499</v>
      </c>
      <c r="B2238">
        <v>13211205</v>
      </c>
      <c r="C2238" s="39">
        <v>44189</v>
      </c>
      <c r="D2238" s="50">
        <v>0.30208333333333331</v>
      </c>
      <c r="E2238">
        <v>531</v>
      </c>
      <c r="F2238">
        <v>3.5</v>
      </c>
    </row>
    <row r="2239" spans="1:6">
      <c r="A2239" s="280" t="s">
        <v>499</v>
      </c>
      <c r="B2239">
        <v>13211205</v>
      </c>
      <c r="C2239" s="39">
        <v>44189</v>
      </c>
      <c r="D2239" s="50">
        <v>0.3125</v>
      </c>
      <c r="E2239">
        <v>531</v>
      </c>
      <c r="F2239">
        <v>3.5</v>
      </c>
    </row>
    <row r="2240" spans="1:6">
      <c r="A2240" s="280" t="s">
        <v>499</v>
      </c>
      <c r="B2240">
        <v>13211205</v>
      </c>
      <c r="C2240" s="39">
        <v>44189</v>
      </c>
      <c r="D2240" s="50">
        <v>0.32291666666666669</v>
      </c>
      <c r="E2240">
        <v>531</v>
      </c>
      <c r="F2240">
        <v>3.5</v>
      </c>
    </row>
    <row r="2241" spans="1:6">
      <c r="A2241" s="280" t="s">
        <v>499</v>
      </c>
      <c r="B2241">
        <v>13211205</v>
      </c>
      <c r="C2241" s="39">
        <v>44189</v>
      </c>
      <c r="D2241" s="50">
        <v>0.33333333333333331</v>
      </c>
      <c r="E2241">
        <v>527</v>
      </c>
      <c r="F2241">
        <v>3.4</v>
      </c>
    </row>
    <row r="2242" spans="1:6">
      <c r="A2242" s="280" t="s">
        <v>499</v>
      </c>
      <c r="B2242">
        <v>13211205</v>
      </c>
      <c r="C2242" s="39">
        <v>44189</v>
      </c>
      <c r="D2242" s="50">
        <v>0.34375</v>
      </c>
      <c r="E2242">
        <v>531</v>
      </c>
      <c r="F2242">
        <v>3.4</v>
      </c>
    </row>
    <row r="2243" spans="1:6">
      <c r="A2243" s="280" t="s">
        <v>499</v>
      </c>
      <c r="B2243">
        <v>13211205</v>
      </c>
      <c r="C2243" s="39">
        <v>44189</v>
      </c>
      <c r="D2243" s="50">
        <v>0.35416666666666669</v>
      </c>
      <c r="E2243">
        <v>531</v>
      </c>
      <c r="F2243">
        <v>3.4</v>
      </c>
    </row>
    <row r="2244" spans="1:6">
      <c r="A2244" s="280" t="s">
        <v>499</v>
      </c>
      <c r="B2244">
        <v>13211205</v>
      </c>
      <c r="C2244" s="39">
        <v>44189</v>
      </c>
      <c r="D2244" s="50">
        <v>0.36458333333333331</v>
      </c>
      <c r="E2244">
        <v>531</v>
      </c>
      <c r="F2244">
        <v>3.4</v>
      </c>
    </row>
    <row r="2245" spans="1:6">
      <c r="A2245" s="280" t="s">
        <v>499</v>
      </c>
      <c r="B2245">
        <v>13211205</v>
      </c>
      <c r="C2245" s="39">
        <v>44189</v>
      </c>
      <c r="D2245" s="50">
        <v>0.375</v>
      </c>
      <c r="E2245">
        <v>531</v>
      </c>
      <c r="F2245">
        <v>3.4</v>
      </c>
    </row>
    <row r="2246" spans="1:6">
      <c r="A2246" s="280" t="s">
        <v>499</v>
      </c>
      <c r="B2246">
        <v>13211205</v>
      </c>
      <c r="C2246" s="39">
        <v>44189</v>
      </c>
      <c r="D2246" s="50">
        <v>0.38541666666666669</v>
      </c>
      <c r="E2246">
        <v>531</v>
      </c>
      <c r="F2246">
        <v>3.4</v>
      </c>
    </row>
    <row r="2247" spans="1:6">
      <c r="A2247" s="280" t="s">
        <v>499</v>
      </c>
      <c r="B2247">
        <v>13211205</v>
      </c>
      <c r="C2247" s="39">
        <v>44189</v>
      </c>
      <c r="D2247" s="50">
        <v>0.39583333333333331</v>
      </c>
      <c r="E2247">
        <v>527</v>
      </c>
      <c r="F2247">
        <v>3.4</v>
      </c>
    </row>
    <row r="2248" spans="1:6">
      <c r="A2248" s="280" t="s">
        <v>499</v>
      </c>
      <c r="B2248">
        <v>13211205</v>
      </c>
      <c r="C2248" s="39">
        <v>44189</v>
      </c>
      <c r="D2248" s="50">
        <v>0.40625</v>
      </c>
      <c r="E2248">
        <v>531</v>
      </c>
      <c r="F2248">
        <v>3.3</v>
      </c>
    </row>
    <row r="2249" spans="1:6">
      <c r="A2249" s="280" t="s">
        <v>499</v>
      </c>
      <c r="B2249">
        <v>13211205</v>
      </c>
      <c r="C2249" s="39">
        <v>44189</v>
      </c>
      <c r="D2249" s="50">
        <v>0.41666666666666669</v>
      </c>
      <c r="E2249">
        <v>527</v>
      </c>
      <c r="F2249">
        <v>3.3</v>
      </c>
    </row>
    <row r="2250" spans="1:6">
      <c r="A2250" s="280" t="s">
        <v>499</v>
      </c>
      <c r="B2250">
        <v>13211205</v>
      </c>
      <c r="C2250" s="39">
        <v>44189</v>
      </c>
      <c r="D2250" s="50">
        <v>0.42708333333333331</v>
      </c>
      <c r="E2250">
        <v>527</v>
      </c>
      <c r="F2250">
        <v>3.3</v>
      </c>
    </row>
    <row r="2251" spans="1:6">
      <c r="A2251" s="280" t="s">
        <v>499</v>
      </c>
      <c r="B2251">
        <v>13211205</v>
      </c>
      <c r="C2251" s="39">
        <v>44189</v>
      </c>
      <c r="D2251" s="50">
        <v>0.4375</v>
      </c>
      <c r="E2251">
        <v>531</v>
      </c>
      <c r="F2251">
        <v>3.2</v>
      </c>
    </row>
    <row r="2252" spans="1:6">
      <c r="A2252" s="280" t="s">
        <v>499</v>
      </c>
      <c r="B2252">
        <v>13211205</v>
      </c>
      <c r="C2252" s="39">
        <v>44189</v>
      </c>
      <c r="D2252" s="50">
        <v>0.44791666666666669</v>
      </c>
      <c r="E2252">
        <v>527</v>
      </c>
      <c r="F2252">
        <v>3.2</v>
      </c>
    </row>
    <row r="2253" spans="1:6">
      <c r="A2253" s="280" t="s">
        <v>499</v>
      </c>
      <c r="B2253">
        <v>13211205</v>
      </c>
      <c r="C2253" s="39">
        <v>44189</v>
      </c>
      <c r="D2253" s="50">
        <v>0.45833333333333331</v>
      </c>
      <c r="E2253">
        <v>527</v>
      </c>
      <c r="F2253">
        <v>3.3</v>
      </c>
    </row>
    <row r="2254" spans="1:6">
      <c r="A2254" s="280" t="s">
        <v>499</v>
      </c>
      <c r="B2254">
        <v>13211205</v>
      </c>
      <c r="C2254" s="39">
        <v>44189</v>
      </c>
      <c r="D2254" s="50">
        <v>0.46875</v>
      </c>
      <c r="E2254">
        <v>527</v>
      </c>
      <c r="F2254">
        <v>3.3</v>
      </c>
    </row>
    <row r="2255" spans="1:6">
      <c r="A2255" s="280" t="s">
        <v>499</v>
      </c>
      <c r="B2255">
        <v>13211205</v>
      </c>
      <c r="C2255" s="39">
        <v>44189</v>
      </c>
      <c r="D2255" s="50">
        <v>0.47916666666666669</v>
      </c>
      <c r="E2255">
        <v>523</v>
      </c>
      <c r="F2255">
        <v>3.3</v>
      </c>
    </row>
    <row r="2256" spans="1:6">
      <c r="A2256" s="280" t="s">
        <v>499</v>
      </c>
      <c r="B2256">
        <v>13211205</v>
      </c>
      <c r="C2256" s="39">
        <v>44189</v>
      </c>
      <c r="D2256" s="50">
        <v>0.48958333333333331</v>
      </c>
      <c r="E2256">
        <v>523</v>
      </c>
      <c r="F2256">
        <v>3.4</v>
      </c>
    </row>
    <row r="2257" spans="1:6">
      <c r="A2257" s="280" t="s">
        <v>499</v>
      </c>
      <c r="B2257">
        <v>13211205</v>
      </c>
      <c r="C2257" s="39">
        <v>44189</v>
      </c>
      <c r="D2257" s="50">
        <v>0.5</v>
      </c>
      <c r="E2257">
        <v>523</v>
      </c>
      <c r="F2257">
        <v>3.4</v>
      </c>
    </row>
    <row r="2258" spans="1:6">
      <c r="A2258" s="280" t="s">
        <v>499</v>
      </c>
      <c r="B2258">
        <v>13211205</v>
      </c>
      <c r="C2258" s="39">
        <v>44189</v>
      </c>
      <c r="D2258" s="50">
        <v>0.51041666666666663</v>
      </c>
      <c r="E2258">
        <v>523</v>
      </c>
      <c r="F2258">
        <v>3.5</v>
      </c>
    </row>
    <row r="2259" spans="1:6">
      <c r="A2259" s="280" t="s">
        <v>499</v>
      </c>
      <c r="B2259">
        <v>13211205</v>
      </c>
      <c r="C2259" s="39">
        <v>44189</v>
      </c>
      <c r="D2259" s="50">
        <v>0.52083333333333337</v>
      </c>
      <c r="E2259">
        <v>523</v>
      </c>
      <c r="F2259">
        <v>3.5</v>
      </c>
    </row>
    <row r="2260" spans="1:6">
      <c r="A2260" s="280" t="s">
        <v>499</v>
      </c>
      <c r="B2260">
        <v>13211205</v>
      </c>
      <c r="C2260" s="39">
        <v>44189</v>
      </c>
      <c r="D2260" s="50">
        <v>0.53125</v>
      </c>
      <c r="E2260">
        <v>519</v>
      </c>
      <c r="F2260">
        <v>3.5</v>
      </c>
    </row>
    <row r="2261" spans="1:6">
      <c r="A2261" s="280" t="s">
        <v>499</v>
      </c>
      <c r="B2261">
        <v>13211205</v>
      </c>
      <c r="C2261" s="39">
        <v>44189</v>
      </c>
      <c r="D2261" s="50">
        <v>0.54166666666666663</v>
      </c>
      <c r="E2261">
        <v>519</v>
      </c>
      <c r="F2261">
        <v>3.6</v>
      </c>
    </row>
    <row r="2262" spans="1:6">
      <c r="A2262" s="280" t="s">
        <v>499</v>
      </c>
      <c r="B2262">
        <v>13211205</v>
      </c>
      <c r="C2262" s="39">
        <v>44189</v>
      </c>
      <c r="D2262" s="50">
        <v>0.55208333333333337</v>
      </c>
      <c r="E2262">
        <v>515</v>
      </c>
      <c r="F2262">
        <v>3.7</v>
      </c>
    </row>
    <row r="2263" spans="1:6">
      <c r="A2263" s="280" t="s">
        <v>499</v>
      </c>
      <c r="B2263">
        <v>13211205</v>
      </c>
      <c r="C2263" s="39">
        <v>44189</v>
      </c>
      <c r="D2263" s="50">
        <v>0.5625</v>
      </c>
      <c r="E2263">
        <v>519</v>
      </c>
      <c r="F2263">
        <v>3.7</v>
      </c>
    </row>
    <row r="2264" spans="1:6">
      <c r="A2264" s="280" t="s">
        <v>499</v>
      </c>
      <c r="B2264">
        <v>13211205</v>
      </c>
      <c r="C2264" s="39">
        <v>44189</v>
      </c>
      <c r="D2264" s="50">
        <v>0.57291666666666663</v>
      </c>
      <c r="E2264">
        <v>515</v>
      </c>
      <c r="F2264">
        <v>3.7</v>
      </c>
    </row>
    <row r="2265" spans="1:6">
      <c r="A2265" s="280" t="s">
        <v>499</v>
      </c>
      <c r="B2265">
        <v>13211205</v>
      </c>
      <c r="C2265" s="39">
        <v>44189</v>
      </c>
      <c r="D2265" s="50">
        <v>0.58333333333333337</v>
      </c>
      <c r="E2265">
        <v>515</v>
      </c>
      <c r="F2265">
        <v>3.8</v>
      </c>
    </row>
    <row r="2266" spans="1:6">
      <c r="A2266" s="280" t="s">
        <v>499</v>
      </c>
      <c r="B2266">
        <v>13211205</v>
      </c>
      <c r="C2266" s="39">
        <v>44189</v>
      </c>
      <c r="D2266" s="50">
        <v>0.59375</v>
      </c>
      <c r="E2266">
        <v>511</v>
      </c>
      <c r="F2266">
        <v>3.9</v>
      </c>
    </row>
    <row r="2267" spans="1:6">
      <c r="A2267" s="280" t="s">
        <v>499</v>
      </c>
      <c r="B2267">
        <v>13211205</v>
      </c>
      <c r="C2267" s="39">
        <v>44189</v>
      </c>
      <c r="D2267" s="50">
        <v>0.60416666666666663</v>
      </c>
      <c r="E2267">
        <v>515</v>
      </c>
      <c r="F2267">
        <v>3.9</v>
      </c>
    </row>
    <row r="2268" spans="1:6">
      <c r="A2268" s="280" t="s">
        <v>499</v>
      </c>
      <c r="B2268">
        <v>13211205</v>
      </c>
      <c r="C2268" s="39">
        <v>44189</v>
      </c>
      <c r="D2268" s="50">
        <v>0.61458333333333337</v>
      </c>
      <c r="E2268">
        <v>515</v>
      </c>
      <c r="F2268">
        <v>4</v>
      </c>
    </row>
    <row r="2269" spans="1:6">
      <c r="A2269" s="280" t="s">
        <v>499</v>
      </c>
      <c r="B2269">
        <v>13211205</v>
      </c>
      <c r="C2269" s="39">
        <v>44189</v>
      </c>
      <c r="D2269" s="50">
        <v>0.625</v>
      </c>
      <c r="E2269">
        <v>511</v>
      </c>
      <c r="F2269">
        <v>4.0999999999999996</v>
      </c>
    </row>
    <row r="2270" spans="1:6">
      <c r="A2270" s="280" t="s">
        <v>499</v>
      </c>
      <c r="B2270">
        <v>13211205</v>
      </c>
      <c r="C2270" s="39">
        <v>44189</v>
      </c>
      <c r="D2270" s="50">
        <v>0.63541666666666663</v>
      </c>
      <c r="E2270">
        <v>515</v>
      </c>
      <c r="F2270">
        <v>4.0999999999999996</v>
      </c>
    </row>
    <row r="2271" spans="1:6">
      <c r="A2271" s="280" t="s">
        <v>499</v>
      </c>
      <c r="B2271">
        <v>13211205</v>
      </c>
      <c r="C2271" s="39">
        <v>44189</v>
      </c>
      <c r="D2271" s="50">
        <v>0.64583333333333337</v>
      </c>
      <c r="E2271">
        <v>511</v>
      </c>
      <c r="F2271">
        <v>4.0999999999999996</v>
      </c>
    </row>
    <row r="2272" spans="1:6">
      <c r="A2272" s="280" t="s">
        <v>499</v>
      </c>
      <c r="B2272">
        <v>13211205</v>
      </c>
      <c r="C2272" s="39">
        <v>44189</v>
      </c>
      <c r="D2272" s="50">
        <v>0.65625</v>
      </c>
      <c r="E2272">
        <v>511</v>
      </c>
      <c r="F2272">
        <v>4.2</v>
      </c>
    </row>
    <row r="2273" spans="1:6">
      <c r="A2273" s="280" t="s">
        <v>499</v>
      </c>
      <c r="B2273">
        <v>13211205</v>
      </c>
      <c r="C2273" s="39">
        <v>44189</v>
      </c>
      <c r="D2273" s="50">
        <v>0.66666666666666663</v>
      </c>
      <c r="E2273">
        <v>507</v>
      </c>
      <c r="F2273">
        <v>4.2</v>
      </c>
    </row>
    <row r="2274" spans="1:6">
      <c r="A2274" s="280" t="s">
        <v>499</v>
      </c>
      <c r="B2274">
        <v>13211205</v>
      </c>
      <c r="C2274" s="39">
        <v>44189</v>
      </c>
      <c r="D2274" s="50">
        <v>0.67708333333333337</v>
      </c>
      <c r="E2274">
        <v>507</v>
      </c>
      <c r="F2274">
        <v>4.2</v>
      </c>
    </row>
    <row r="2275" spans="1:6">
      <c r="A2275" s="280" t="s">
        <v>499</v>
      </c>
      <c r="B2275">
        <v>13211205</v>
      </c>
      <c r="C2275" s="39">
        <v>44189</v>
      </c>
      <c r="D2275" s="50">
        <v>0.6875</v>
      </c>
      <c r="E2275">
        <v>507</v>
      </c>
      <c r="F2275">
        <v>4.2</v>
      </c>
    </row>
    <row r="2276" spans="1:6">
      <c r="A2276" s="280" t="s">
        <v>499</v>
      </c>
      <c r="B2276">
        <v>13211205</v>
      </c>
      <c r="C2276" s="39">
        <v>44189</v>
      </c>
      <c r="D2276" s="50">
        <v>0.69791666666666663</v>
      </c>
      <c r="E2276">
        <v>507</v>
      </c>
      <c r="F2276">
        <v>4.2</v>
      </c>
    </row>
    <row r="2277" spans="1:6">
      <c r="A2277" s="280" t="s">
        <v>499</v>
      </c>
      <c r="B2277">
        <v>13211205</v>
      </c>
      <c r="C2277" s="39">
        <v>44189</v>
      </c>
      <c r="D2277" s="50">
        <v>0.70833333333333337</v>
      </c>
      <c r="E2277">
        <v>507</v>
      </c>
      <c r="F2277">
        <v>4.2</v>
      </c>
    </row>
    <row r="2278" spans="1:6">
      <c r="A2278" s="280" t="s">
        <v>499</v>
      </c>
      <c r="B2278">
        <v>13211205</v>
      </c>
      <c r="C2278" s="39">
        <v>44189</v>
      </c>
      <c r="D2278" s="50">
        <v>0.71875</v>
      </c>
      <c r="E2278">
        <v>507</v>
      </c>
      <c r="F2278">
        <v>4.2</v>
      </c>
    </row>
    <row r="2279" spans="1:6">
      <c r="A2279" s="280" t="s">
        <v>499</v>
      </c>
      <c r="B2279">
        <v>13211205</v>
      </c>
      <c r="C2279" s="39">
        <v>44189</v>
      </c>
      <c r="D2279" s="50">
        <v>0.72916666666666663</v>
      </c>
      <c r="E2279">
        <v>507</v>
      </c>
      <c r="F2279">
        <v>4.2</v>
      </c>
    </row>
    <row r="2280" spans="1:6">
      <c r="A2280" s="280" t="s">
        <v>499</v>
      </c>
      <c r="B2280">
        <v>13211205</v>
      </c>
      <c r="C2280" s="39">
        <v>44189</v>
      </c>
      <c r="D2280" s="50">
        <v>0.73958333333333337</v>
      </c>
      <c r="E2280">
        <v>503</v>
      </c>
      <c r="F2280">
        <v>4.2</v>
      </c>
    </row>
    <row r="2281" spans="1:6">
      <c r="A2281" s="280" t="s">
        <v>499</v>
      </c>
      <c r="B2281">
        <v>13211205</v>
      </c>
      <c r="C2281" s="39">
        <v>44189</v>
      </c>
      <c r="D2281" s="50">
        <v>0.75</v>
      </c>
      <c r="E2281">
        <v>507</v>
      </c>
      <c r="F2281">
        <v>4.2</v>
      </c>
    </row>
    <row r="2282" spans="1:6">
      <c r="A2282" s="280" t="s">
        <v>499</v>
      </c>
      <c r="B2282">
        <v>13211205</v>
      </c>
      <c r="C2282" s="39">
        <v>44189</v>
      </c>
      <c r="D2282" s="50">
        <v>0.76041666666666663</v>
      </c>
      <c r="E2282">
        <v>507</v>
      </c>
      <c r="F2282">
        <v>4.2</v>
      </c>
    </row>
    <row r="2283" spans="1:6">
      <c r="A2283" s="280" t="s">
        <v>499</v>
      </c>
      <c r="B2283">
        <v>13211205</v>
      </c>
      <c r="C2283" s="39">
        <v>44189</v>
      </c>
      <c r="D2283" s="50">
        <v>0.77083333333333337</v>
      </c>
      <c r="E2283">
        <v>507</v>
      </c>
      <c r="F2283">
        <v>4.2</v>
      </c>
    </row>
    <row r="2284" spans="1:6">
      <c r="A2284" s="280" t="s">
        <v>499</v>
      </c>
      <c r="B2284">
        <v>13211205</v>
      </c>
      <c r="C2284" s="39">
        <v>44189</v>
      </c>
      <c r="D2284" s="50">
        <v>0.78125</v>
      </c>
      <c r="E2284">
        <v>507</v>
      </c>
      <c r="F2284">
        <v>4.2</v>
      </c>
    </row>
    <row r="2285" spans="1:6">
      <c r="A2285" s="280" t="s">
        <v>499</v>
      </c>
      <c r="B2285">
        <v>13211205</v>
      </c>
      <c r="C2285" s="39">
        <v>44189</v>
      </c>
      <c r="D2285" s="50">
        <v>0.79166666666666663</v>
      </c>
      <c r="E2285">
        <v>507</v>
      </c>
      <c r="F2285">
        <v>4.2</v>
      </c>
    </row>
    <row r="2286" spans="1:6">
      <c r="A2286" s="280" t="s">
        <v>499</v>
      </c>
      <c r="B2286">
        <v>13211205</v>
      </c>
      <c r="C2286" s="39">
        <v>44189</v>
      </c>
      <c r="D2286" s="50">
        <v>0.80208333333333337</v>
      </c>
      <c r="E2286">
        <v>507</v>
      </c>
      <c r="F2286">
        <v>4.2</v>
      </c>
    </row>
    <row r="2287" spans="1:6">
      <c r="A2287" s="280" t="s">
        <v>499</v>
      </c>
      <c r="B2287">
        <v>13211205</v>
      </c>
      <c r="C2287" s="39">
        <v>44189</v>
      </c>
      <c r="D2287" s="50">
        <v>0.8125</v>
      </c>
      <c r="E2287">
        <v>511</v>
      </c>
      <c r="F2287">
        <v>4.2</v>
      </c>
    </row>
    <row r="2288" spans="1:6">
      <c r="A2288" s="280" t="s">
        <v>499</v>
      </c>
      <c r="B2288">
        <v>13211205</v>
      </c>
      <c r="C2288" s="39">
        <v>44189</v>
      </c>
      <c r="D2288" s="50">
        <v>0.82291666666666663</v>
      </c>
      <c r="E2288">
        <v>511</v>
      </c>
      <c r="F2288">
        <v>4.2</v>
      </c>
    </row>
    <row r="2289" spans="1:6">
      <c r="A2289" s="280" t="s">
        <v>499</v>
      </c>
      <c r="B2289">
        <v>13211205</v>
      </c>
      <c r="C2289" s="39">
        <v>44189</v>
      </c>
      <c r="D2289" s="50">
        <v>0.83333333333333337</v>
      </c>
      <c r="E2289">
        <v>515</v>
      </c>
      <c r="F2289">
        <v>4.0999999999999996</v>
      </c>
    </row>
    <row r="2290" spans="1:6">
      <c r="A2290" s="280" t="s">
        <v>499</v>
      </c>
      <c r="B2290">
        <v>13211205</v>
      </c>
      <c r="C2290" s="39">
        <v>44189</v>
      </c>
      <c r="D2290" s="50">
        <v>0.84375</v>
      </c>
      <c r="E2290">
        <v>515</v>
      </c>
      <c r="F2290">
        <v>4.0999999999999996</v>
      </c>
    </row>
    <row r="2291" spans="1:6">
      <c r="A2291" s="280" t="s">
        <v>499</v>
      </c>
      <c r="B2291">
        <v>13211205</v>
      </c>
      <c r="C2291" s="39">
        <v>44189</v>
      </c>
      <c r="D2291" s="50">
        <v>0.85416666666666663</v>
      </c>
      <c r="E2291">
        <v>519</v>
      </c>
      <c r="F2291">
        <v>4.0999999999999996</v>
      </c>
    </row>
    <row r="2292" spans="1:6">
      <c r="A2292" s="280" t="s">
        <v>499</v>
      </c>
      <c r="B2292">
        <v>13211205</v>
      </c>
      <c r="C2292" s="39">
        <v>44189</v>
      </c>
      <c r="D2292" s="50">
        <v>0.86458333333333337</v>
      </c>
      <c r="E2292">
        <v>523</v>
      </c>
      <c r="F2292">
        <v>4.0999999999999996</v>
      </c>
    </row>
    <row r="2293" spans="1:6">
      <c r="A2293" s="280" t="s">
        <v>499</v>
      </c>
      <c r="B2293">
        <v>13211205</v>
      </c>
      <c r="C2293" s="39">
        <v>44189</v>
      </c>
      <c r="D2293" s="50">
        <v>0.875</v>
      </c>
      <c r="E2293">
        <v>523</v>
      </c>
      <c r="F2293">
        <v>4</v>
      </c>
    </row>
    <row r="2294" spans="1:6">
      <c r="A2294" s="280" t="s">
        <v>499</v>
      </c>
      <c r="B2294">
        <v>13211205</v>
      </c>
      <c r="C2294" s="39">
        <v>44189</v>
      </c>
      <c r="D2294" s="50">
        <v>0.88541666666666663</v>
      </c>
      <c r="E2294">
        <v>527</v>
      </c>
      <c r="F2294">
        <v>4.0999999999999996</v>
      </c>
    </row>
    <row r="2295" spans="1:6">
      <c r="A2295" s="280" t="s">
        <v>499</v>
      </c>
      <c r="B2295">
        <v>13211205</v>
      </c>
      <c r="C2295" s="39">
        <v>44189</v>
      </c>
      <c r="D2295" s="50">
        <v>0.89583333333333337</v>
      </c>
      <c r="E2295">
        <v>531</v>
      </c>
      <c r="F2295">
        <v>4.0999999999999996</v>
      </c>
    </row>
    <row r="2296" spans="1:6">
      <c r="A2296" s="280" t="s">
        <v>499</v>
      </c>
      <c r="B2296">
        <v>13211205</v>
      </c>
      <c r="C2296" s="39">
        <v>44189</v>
      </c>
      <c r="D2296" s="50">
        <v>0.90625</v>
      </c>
      <c r="E2296">
        <v>531</v>
      </c>
      <c r="F2296">
        <v>4</v>
      </c>
    </row>
    <row r="2297" spans="1:6">
      <c r="A2297" s="280" t="s">
        <v>499</v>
      </c>
      <c r="B2297">
        <v>13211205</v>
      </c>
      <c r="C2297" s="39">
        <v>44189</v>
      </c>
      <c r="D2297" s="50">
        <v>0.91666666666666663</v>
      </c>
      <c r="E2297">
        <v>531</v>
      </c>
      <c r="F2297">
        <v>4</v>
      </c>
    </row>
    <row r="2298" spans="1:6">
      <c r="A2298" s="280" t="s">
        <v>499</v>
      </c>
      <c r="B2298">
        <v>13211205</v>
      </c>
      <c r="C2298" s="39">
        <v>44189</v>
      </c>
      <c r="D2298" s="50">
        <v>0.92708333333333337</v>
      </c>
      <c r="E2298">
        <v>535</v>
      </c>
      <c r="F2298">
        <v>4</v>
      </c>
    </row>
    <row r="2299" spans="1:6">
      <c r="A2299" s="280" t="s">
        <v>499</v>
      </c>
      <c r="B2299">
        <v>13211205</v>
      </c>
      <c r="C2299" s="39">
        <v>44189</v>
      </c>
      <c r="D2299" s="50">
        <v>0.9375</v>
      </c>
      <c r="E2299">
        <v>535</v>
      </c>
      <c r="F2299">
        <v>4</v>
      </c>
    </row>
    <row r="2300" spans="1:6">
      <c r="A2300" s="280" t="s">
        <v>499</v>
      </c>
      <c r="B2300">
        <v>13211205</v>
      </c>
      <c r="C2300" s="39">
        <v>44189</v>
      </c>
      <c r="D2300" s="50">
        <v>0.94791666666666663</v>
      </c>
      <c r="E2300">
        <v>540</v>
      </c>
      <c r="F2300">
        <v>4</v>
      </c>
    </row>
    <row r="2301" spans="1:6">
      <c r="A2301" s="280" t="s">
        <v>499</v>
      </c>
      <c r="B2301">
        <v>13211205</v>
      </c>
      <c r="C2301" s="39">
        <v>44189</v>
      </c>
      <c r="D2301" s="50">
        <v>0.95833333333333337</v>
      </c>
      <c r="E2301">
        <v>540</v>
      </c>
      <c r="F2301">
        <v>3.9</v>
      </c>
    </row>
    <row r="2302" spans="1:6">
      <c r="A2302" s="280" t="s">
        <v>499</v>
      </c>
      <c r="B2302">
        <v>13211205</v>
      </c>
      <c r="C2302" s="39">
        <v>44189</v>
      </c>
      <c r="D2302" s="50">
        <v>0.96875</v>
      </c>
      <c r="E2302">
        <v>544</v>
      </c>
      <c r="F2302">
        <v>3.9</v>
      </c>
    </row>
    <row r="2303" spans="1:6">
      <c r="A2303" s="280" t="s">
        <v>499</v>
      </c>
      <c r="B2303">
        <v>13211205</v>
      </c>
      <c r="C2303" s="39">
        <v>44189</v>
      </c>
      <c r="D2303" s="50">
        <v>0.97916666666666663</v>
      </c>
      <c r="E2303">
        <v>540</v>
      </c>
      <c r="F2303">
        <v>3.9</v>
      </c>
    </row>
    <row r="2304" spans="1:6">
      <c r="A2304" s="280" t="s">
        <v>499</v>
      </c>
      <c r="B2304">
        <v>13211205</v>
      </c>
      <c r="C2304" s="39">
        <v>44189</v>
      </c>
      <c r="D2304" s="50">
        <v>0.98958333333333337</v>
      </c>
      <c r="E2304">
        <v>544</v>
      </c>
      <c r="F2304">
        <v>3.9</v>
      </c>
    </row>
    <row r="2305" spans="1:6">
      <c r="A2305" s="280" t="s">
        <v>499</v>
      </c>
      <c r="B2305">
        <v>13211205</v>
      </c>
      <c r="C2305" s="39">
        <v>44190</v>
      </c>
      <c r="D2305" s="50">
        <v>0</v>
      </c>
      <c r="E2305">
        <v>544</v>
      </c>
      <c r="F2305">
        <v>3.9</v>
      </c>
    </row>
    <row r="2306" spans="1:6">
      <c r="A2306" s="280" t="s">
        <v>499</v>
      </c>
      <c r="B2306">
        <v>13211205</v>
      </c>
      <c r="C2306" s="39">
        <v>44190</v>
      </c>
      <c r="D2306" s="50">
        <v>1.0416666666666666E-2</v>
      </c>
      <c r="E2306">
        <v>544</v>
      </c>
      <c r="F2306">
        <v>3.9</v>
      </c>
    </row>
    <row r="2307" spans="1:6">
      <c r="A2307" s="280" t="s">
        <v>499</v>
      </c>
      <c r="B2307">
        <v>13211205</v>
      </c>
      <c r="C2307" s="39">
        <v>44190</v>
      </c>
      <c r="D2307" s="50">
        <v>2.0833333333333332E-2</v>
      </c>
      <c r="E2307">
        <v>544</v>
      </c>
      <c r="F2307">
        <v>3.9</v>
      </c>
    </row>
    <row r="2308" spans="1:6">
      <c r="A2308" s="280" t="s">
        <v>499</v>
      </c>
      <c r="B2308">
        <v>13211205</v>
      </c>
      <c r="C2308" s="39">
        <v>44190</v>
      </c>
      <c r="D2308" s="50">
        <v>3.125E-2</v>
      </c>
      <c r="E2308">
        <v>540</v>
      </c>
      <c r="F2308">
        <v>3.9</v>
      </c>
    </row>
    <row r="2309" spans="1:6">
      <c r="A2309" s="280" t="s">
        <v>499</v>
      </c>
      <c r="B2309">
        <v>13211205</v>
      </c>
      <c r="C2309" s="39">
        <v>44190</v>
      </c>
      <c r="D2309" s="50">
        <v>4.1666666666666664E-2</v>
      </c>
      <c r="E2309">
        <v>540</v>
      </c>
      <c r="F2309">
        <v>3.8</v>
      </c>
    </row>
    <row r="2310" spans="1:6">
      <c r="A2310" s="280" t="s">
        <v>499</v>
      </c>
      <c r="B2310">
        <v>13211205</v>
      </c>
      <c r="C2310" s="39">
        <v>44190</v>
      </c>
      <c r="D2310" s="50">
        <v>5.2083333333333336E-2</v>
      </c>
      <c r="E2310">
        <v>540</v>
      </c>
      <c r="F2310">
        <v>3.8</v>
      </c>
    </row>
    <row r="2311" spans="1:6">
      <c r="A2311" s="280" t="s">
        <v>499</v>
      </c>
      <c r="B2311">
        <v>13211205</v>
      </c>
      <c r="C2311" s="39">
        <v>44190</v>
      </c>
      <c r="D2311" s="50">
        <v>6.25E-2</v>
      </c>
      <c r="E2311">
        <v>540</v>
      </c>
      <c r="F2311">
        <v>3.8</v>
      </c>
    </row>
    <row r="2312" spans="1:6">
      <c r="A2312" s="280" t="s">
        <v>499</v>
      </c>
      <c r="B2312">
        <v>13211205</v>
      </c>
      <c r="C2312" s="39">
        <v>44190</v>
      </c>
      <c r="D2312" s="50">
        <v>7.2916666666666671E-2</v>
      </c>
      <c r="E2312">
        <v>544</v>
      </c>
      <c r="F2312">
        <v>3.7</v>
      </c>
    </row>
    <row r="2313" spans="1:6">
      <c r="A2313" s="280" t="s">
        <v>499</v>
      </c>
      <c r="B2313">
        <v>13211205</v>
      </c>
      <c r="C2313" s="39">
        <v>44190</v>
      </c>
      <c r="D2313" s="50">
        <v>8.3333333333333329E-2</v>
      </c>
      <c r="E2313">
        <v>540</v>
      </c>
      <c r="F2313">
        <v>3.7</v>
      </c>
    </row>
    <row r="2314" spans="1:6">
      <c r="A2314" s="280" t="s">
        <v>499</v>
      </c>
      <c r="B2314">
        <v>13211205</v>
      </c>
      <c r="C2314" s="39">
        <v>44190</v>
      </c>
      <c r="D2314" s="50">
        <v>9.375E-2</v>
      </c>
      <c r="E2314">
        <v>540</v>
      </c>
      <c r="F2314">
        <v>3.8</v>
      </c>
    </row>
    <row r="2315" spans="1:6">
      <c r="A2315" s="280" t="s">
        <v>499</v>
      </c>
      <c r="B2315">
        <v>13211205</v>
      </c>
      <c r="C2315" s="39">
        <v>44190</v>
      </c>
      <c r="D2315" s="50">
        <v>0.10416666666666667</v>
      </c>
      <c r="E2315">
        <v>540</v>
      </c>
      <c r="F2315">
        <v>3.8</v>
      </c>
    </row>
    <row r="2316" spans="1:6">
      <c r="A2316" s="280" t="s">
        <v>499</v>
      </c>
      <c r="B2316">
        <v>13211205</v>
      </c>
      <c r="C2316" s="39">
        <v>44190</v>
      </c>
      <c r="D2316" s="50">
        <v>0.11458333333333333</v>
      </c>
      <c r="E2316">
        <v>540</v>
      </c>
      <c r="F2316">
        <v>3.7</v>
      </c>
    </row>
    <row r="2317" spans="1:6">
      <c r="A2317" s="280" t="s">
        <v>499</v>
      </c>
      <c r="B2317">
        <v>13211205</v>
      </c>
      <c r="C2317" s="39">
        <v>44190</v>
      </c>
      <c r="D2317" s="50">
        <v>0.125</v>
      </c>
      <c r="E2317">
        <v>544</v>
      </c>
      <c r="F2317">
        <v>3.7</v>
      </c>
    </row>
    <row r="2318" spans="1:6">
      <c r="A2318" s="280" t="s">
        <v>499</v>
      </c>
      <c r="B2318">
        <v>13211205</v>
      </c>
      <c r="C2318" s="39">
        <v>44190</v>
      </c>
      <c r="D2318" s="50">
        <v>0.13541666666666666</v>
      </c>
      <c r="E2318">
        <v>540</v>
      </c>
      <c r="F2318">
        <v>3.7</v>
      </c>
    </row>
    <row r="2319" spans="1:6">
      <c r="A2319" s="280" t="s">
        <v>499</v>
      </c>
      <c r="B2319">
        <v>13211205</v>
      </c>
      <c r="C2319" s="39">
        <v>44190</v>
      </c>
      <c r="D2319" s="50">
        <v>0.14583333333333334</v>
      </c>
      <c r="E2319">
        <v>540</v>
      </c>
      <c r="F2319">
        <v>3.7</v>
      </c>
    </row>
    <row r="2320" spans="1:6">
      <c r="A2320" s="280" t="s">
        <v>499</v>
      </c>
      <c r="B2320">
        <v>13211205</v>
      </c>
      <c r="C2320" s="39">
        <v>44190</v>
      </c>
      <c r="D2320" s="50">
        <v>0.15625</v>
      </c>
      <c r="E2320">
        <v>540</v>
      </c>
      <c r="F2320">
        <v>3.6</v>
      </c>
    </row>
    <row r="2321" spans="1:6">
      <c r="A2321" s="280" t="s">
        <v>499</v>
      </c>
      <c r="B2321">
        <v>13211205</v>
      </c>
      <c r="C2321" s="39">
        <v>44190</v>
      </c>
      <c r="D2321" s="50">
        <v>0.16666666666666666</v>
      </c>
      <c r="E2321">
        <v>540</v>
      </c>
      <c r="F2321">
        <v>3.6</v>
      </c>
    </row>
    <row r="2322" spans="1:6">
      <c r="A2322" s="280" t="s">
        <v>499</v>
      </c>
      <c r="B2322">
        <v>13211205</v>
      </c>
      <c r="C2322" s="39">
        <v>44190</v>
      </c>
      <c r="D2322" s="50">
        <v>0.17708333333333334</v>
      </c>
      <c r="E2322">
        <v>540</v>
      </c>
      <c r="F2322">
        <v>3.6</v>
      </c>
    </row>
    <row r="2323" spans="1:6">
      <c r="A2323" s="280" t="s">
        <v>499</v>
      </c>
      <c r="B2323">
        <v>13211205</v>
      </c>
      <c r="C2323" s="39">
        <v>44190</v>
      </c>
      <c r="D2323" s="50">
        <v>0.1875</v>
      </c>
      <c r="E2323">
        <v>540</v>
      </c>
      <c r="F2323">
        <v>3.6</v>
      </c>
    </row>
    <row r="2324" spans="1:6">
      <c r="A2324" s="280" t="s">
        <v>499</v>
      </c>
      <c r="B2324">
        <v>13211205</v>
      </c>
      <c r="C2324" s="39">
        <v>44190</v>
      </c>
      <c r="D2324" s="50">
        <v>0.19791666666666666</v>
      </c>
      <c r="E2324">
        <v>540</v>
      </c>
      <c r="F2324">
        <v>3.6</v>
      </c>
    </row>
    <row r="2325" spans="1:6">
      <c r="A2325" s="280" t="s">
        <v>499</v>
      </c>
      <c r="B2325">
        <v>13211205</v>
      </c>
      <c r="C2325" s="39">
        <v>44190</v>
      </c>
      <c r="D2325" s="50">
        <v>0.20833333333333334</v>
      </c>
      <c r="E2325">
        <v>540</v>
      </c>
      <c r="F2325">
        <v>3.6</v>
      </c>
    </row>
    <row r="2326" spans="1:6">
      <c r="A2326" s="280" t="s">
        <v>499</v>
      </c>
      <c r="B2326">
        <v>13211205</v>
      </c>
      <c r="C2326" s="39">
        <v>44190</v>
      </c>
      <c r="D2326" s="50">
        <v>0.21875</v>
      </c>
      <c r="E2326">
        <v>540</v>
      </c>
      <c r="F2326">
        <v>3.5</v>
      </c>
    </row>
    <row r="2327" spans="1:6">
      <c r="A2327" s="280" t="s">
        <v>499</v>
      </c>
      <c r="B2327">
        <v>13211205</v>
      </c>
      <c r="C2327" s="39">
        <v>44190</v>
      </c>
      <c r="D2327" s="50">
        <v>0.22916666666666666</v>
      </c>
      <c r="E2327">
        <v>535</v>
      </c>
      <c r="F2327">
        <v>3.5</v>
      </c>
    </row>
    <row r="2328" spans="1:6">
      <c r="A2328" s="280" t="s">
        <v>499</v>
      </c>
      <c r="B2328">
        <v>13211205</v>
      </c>
      <c r="C2328" s="39">
        <v>44190</v>
      </c>
      <c r="D2328" s="50">
        <v>0.23958333333333334</v>
      </c>
      <c r="E2328">
        <v>535</v>
      </c>
      <c r="F2328">
        <v>3.5</v>
      </c>
    </row>
    <row r="2329" spans="1:6">
      <c r="A2329" s="280" t="s">
        <v>499</v>
      </c>
      <c r="B2329">
        <v>13211205</v>
      </c>
      <c r="C2329" s="39">
        <v>44190</v>
      </c>
      <c r="D2329" s="50">
        <v>0.25</v>
      </c>
      <c r="E2329">
        <v>531</v>
      </c>
      <c r="F2329">
        <v>3.4</v>
      </c>
    </row>
    <row r="2330" spans="1:6">
      <c r="A2330" s="280" t="s">
        <v>499</v>
      </c>
      <c r="B2330">
        <v>13211205</v>
      </c>
      <c r="C2330" s="39">
        <v>44190</v>
      </c>
      <c r="D2330" s="50">
        <v>0.26041666666666669</v>
      </c>
      <c r="E2330">
        <v>535</v>
      </c>
      <c r="F2330">
        <v>3.4</v>
      </c>
    </row>
    <row r="2331" spans="1:6">
      <c r="A2331" s="280" t="s">
        <v>499</v>
      </c>
      <c r="B2331">
        <v>13211205</v>
      </c>
      <c r="C2331" s="39">
        <v>44190</v>
      </c>
      <c r="D2331" s="50">
        <v>0.27083333333333331</v>
      </c>
      <c r="E2331">
        <v>535</v>
      </c>
      <c r="F2331">
        <v>3.4</v>
      </c>
    </row>
    <row r="2332" spans="1:6">
      <c r="A2332" s="280" t="s">
        <v>499</v>
      </c>
      <c r="B2332">
        <v>13211205</v>
      </c>
      <c r="C2332" s="39">
        <v>44190</v>
      </c>
      <c r="D2332" s="50">
        <v>0.28125</v>
      </c>
      <c r="E2332">
        <v>531</v>
      </c>
      <c r="F2332">
        <v>3.4</v>
      </c>
    </row>
    <row r="2333" spans="1:6">
      <c r="A2333" s="280" t="s">
        <v>499</v>
      </c>
      <c r="B2333">
        <v>13211205</v>
      </c>
      <c r="C2333" s="39">
        <v>44190</v>
      </c>
      <c r="D2333" s="50">
        <v>0.29166666666666669</v>
      </c>
      <c r="E2333">
        <v>531</v>
      </c>
      <c r="F2333">
        <v>3.4</v>
      </c>
    </row>
    <row r="2334" spans="1:6">
      <c r="A2334" s="280" t="s">
        <v>499</v>
      </c>
      <c r="B2334">
        <v>13211205</v>
      </c>
      <c r="C2334" s="39">
        <v>44190</v>
      </c>
      <c r="D2334" s="50">
        <v>0.30208333333333331</v>
      </c>
      <c r="E2334">
        <v>531</v>
      </c>
      <c r="F2334">
        <v>3.3</v>
      </c>
    </row>
    <row r="2335" spans="1:6">
      <c r="A2335" s="280" t="s">
        <v>499</v>
      </c>
      <c r="B2335">
        <v>13211205</v>
      </c>
      <c r="C2335" s="39">
        <v>44190</v>
      </c>
      <c r="D2335" s="50">
        <v>0.3125</v>
      </c>
      <c r="E2335">
        <v>531</v>
      </c>
      <c r="F2335">
        <v>3.3</v>
      </c>
    </row>
    <row r="2336" spans="1:6">
      <c r="A2336" s="280" t="s">
        <v>499</v>
      </c>
      <c r="B2336">
        <v>13211205</v>
      </c>
      <c r="C2336" s="39">
        <v>44190</v>
      </c>
      <c r="D2336" s="50">
        <v>0.32291666666666669</v>
      </c>
      <c r="E2336">
        <v>531</v>
      </c>
      <c r="F2336">
        <v>3.3</v>
      </c>
    </row>
    <row r="2337" spans="1:6">
      <c r="A2337" s="280" t="s">
        <v>499</v>
      </c>
      <c r="B2337">
        <v>13211205</v>
      </c>
      <c r="C2337" s="39">
        <v>44190</v>
      </c>
      <c r="D2337" s="50">
        <v>0.33333333333333331</v>
      </c>
      <c r="E2337">
        <v>527</v>
      </c>
      <c r="F2337">
        <v>3.3</v>
      </c>
    </row>
    <row r="2338" spans="1:6">
      <c r="A2338" s="280" t="s">
        <v>499</v>
      </c>
      <c r="B2338">
        <v>13211205</v>
      </c>
      <c r="C2338" s="39">
        <v>44190</v>
      </c>
      <c r="D2338" s="50">
        <v>0.34375</v>
      </c>
      <c r="E2338">
        <v>527</v>
      </c>
      <c r="F2338">
        <v>3.3</v>
      </c>
    </row>
    <row r="2339" spans="1:6">
      <c r="A2339" s="280" t="s">
        <v>499</v>
      </c>
      <c r="B2339">
        <v>13211205</v>
      </c>
      <c r="C2339" s="39">
        <v>44190</v>
      </c>
      <c r="D2339" s="50">
        <v>0.35416666666666669</v>
      </c>
      <c r="E2339">
        <v>531</v>
      </c>
      <c r="F2339">
        <v>3.3</v>
      </c>
    </row>
    <row r="2340" spans="1:6">
      <c r="A2340" s="280" t="s">
        <v>499</v>
      </c>
      <c r="B2340">
        <v>13211205</v>
      </c>
      <c r="C2340" s="39">
        <v>44190</v>
      </c>
      <c r="D2340" s="50">
        <v>0.36458333333333331</v>
      </c>
      <c r="E2340">
        <v>527</v>
      </c>
      <c r="F2340">
        <v>3.3</v>
      </c>
    </row>
    <row r="2341" spans="1:6">
      <c r="A2341" s="280" t="s">
        <v>499</v>
      </c>
      <c r="B2341">
        <v>13211205</v>
      </c>
      <c r="C2341" s="39">
        <v>44190</v>
      </c>
      <c r="D2341" s="50">
        <v>0.375</v>
      </c>
      <c r="E2341">
        <v>527</v>
      </c>
      <c r="F2341">
        <v>3.2</v>
      </c>
    </row>
    <row r="2342" spans="1:6">
      <c r="A2342" s="280" t="s">
        <v>499</v>
      </c>
      <c r="B2342">
        <v>13211205</v>
      </c>
      <c r="C2342" s="39">
        <v>44190</v>
      </c>
      <c r="D2342" s="50">
        <v>0.38541666666666669</v>
      </c>
      <c r="E2342">
        <v>527</v>
      </c>
      <c r="F2342">
        <v>3.2</v>
      </c>
    </row>
    <row r="2343" spans="1:6">
      <c r="A2343" s="280" t="s">
        <v>499</v>
      </c>
      <c r="B2343">
        <v>13211205</v>
      </c>
      <c r="C2343" s="39">
        <v>44190</v>
      </c>
      <c r="D2343" s="50">
        <v>0.39583333333333331</v>
      </c>
      <c r="E2343">
        <v>527</v>
      </c>
      <c r="F2343">
        <v>3.2</v>
      </c>
    </row>
    <row r="2344" spans="1:6">
      <c r="A2344" s="280" t="s">
        <v>499</v>
      </c>
      <c r="B2344">
        <v>13211205</v>
      </c>
      <c r="C2344" s="39">
        <v>44190</v>
      </c>
      <c r="D2344" s="50">
        <v>0.40625</v>
      </c>
      <c r="E2344">
        <v>531</v>
      </c>
      <c r="F2344">
        <v>3.2</v>
      </c>
    </row>
    <row r="2345" spans="1:6">
      <c r="A2345" s="280" t="s">
        <v>499</v>
      </c>
      <c r="B2345">
        <v>13211205</v>
      </c>
      <c r="C2345" s="39">
        <v>44190</v>
      </c>
      <c r="D2345" s="50">
        <v>0.41666666666666669</v>
      </c>
      <c r="E2345">
        <v>527</v>
      </c>
      <c r="F2345">
        <v>3.2</v>
      </c>
    </row>
    <row r="2346" spans="1:6">
      <c r="A2346" s="280" t="s">
        <v>499</v>
      </c>
      <c r="B2346">
        <v>13211205</v>
      </c>
      <c r="C2346" s="39">
        <v>44190</v>
      </c>
      <c r="D2346" s="50">
        <v>0.42708333333333331</v>
      </c>
      <c r="E2346">
        <v>527</v>
      </c>
      <c r="F2346">
        <v>3.2</v>
      </c>
    </row>
    <row r="2347" spans="1:6">
      <c r="A2347" s="280" t="s">
        <v>499</v>
      </c>
      <c r="B2347">
        <v>13211205</v>
      </c>
      <c r="C2347" s="39">
        <v>44190</v>
      </c>
      <c r="D2347" s="50">
        <v>0.4375</v>
      </c>
      <c r="E2347">
        <v>523</v>
      </c>
      <c r="F2347">
        <v>3.2</v>
      </c>
    </row>
    <row r="2348" spans="1:6">
      <c r="A2348" s="280" t="s">
        <v>499</v>
      </c>
      <c r="B2348">
        <v>13211205</v>
      </c>
      <c r="C2348" s="39">
        <v>44190</v>
      </c>
      <c r="D2348" s="50">
        <v>0.44791666666666669</v>
      </c>
      <c r="E2348">
        <v>523</v>
      </c>
      <c r="F2348">
        <v>3.2</v>
      </c>
    </row>
    <row r="2349" spans="1:6">
      <c r="A2349" s="280" t="s">
        <v>499</v>
      </c>
      <c r="B2349">
        <v>13211205</v>
      </c>
      <c r="C2349" s="39">
        <v>44190</v>
      </c>
      <c r="D2349" s="50">
        <v>0.45833333333333331</v>
      </c>
      <c r="E2349">
        <v>523</v>
      </c>
      <c r="F2349">
        <v>3.2</v>
      </c>
    </row>
    <row r="2350" spans="1:6">
      <c r="A2350" s="280" t="s">
        <v>499</v>
      </c>
      <c r="B2350">
        <v>13211205</v>
      </c>
      <c r="C2350" s="39">
        <v>44190</v>
      </c>
      <c r="D2350" s="50">
        <v>0.46875</v>
      </c>
      <c r="E2350">
        <v>523</v>
      </c>
      <c r="F2350">
        <v>3.2</v>
      </c>
    </row>
    <row r="2351" spans="1:6">
      <c r="A2351" s="280" t="s">
        <v>499</v>
      </c>
      <c r="B2351">
        <v>13211205</v>
      </c>
      <c r="C2351" s="39">
        <v>44190</v>
      </c>
      <c r="D2351" s="50">
        <v>0.47916666666666669</v>
      </c>
      <c r="E2351">
        <v>523</v>
      </c>
      <c r="F2351">
        <v>3.3</v>
      </c>
    </row>
    <row r="2352" spans="1:6">
      <c r="A2352" s="280" t="s">
        <v>499</v>
      </c>
      <c r="B2352">
        <v>13211205</v>
      </c>
      <c r="C2352" s="39">
        <v>44190</v>
      </c>
      <c r="D2352" s="50">
        <v>0.48958333333333331</v>
      </c>
      <c r="E2352">
        <v>519</v>
      </c>
      <c r="F2352">
        <v>3.3</v>
      </c>
    </row>
    <row r="2353" spans="1:6">
      <c r="A2353" s="280" t="s">
        <v>499</v>
      </c>
      <c r="B2353">
        <v>13211205</v>
      </c>
      <c r="C2353" s="39">
        <v>44190</v>
      </c>
      <c r="D2353" s="50">
        <v>0.5</v>
      </c>
      <c r="E2353">
        <v>519</v>
      </c>
      <c r="F2353">
        <v>3.3</v>
      </c>
    </row>
    <row r="2354" spans="1:6">
      <c r="A2354" s="280" t="s">
        <v>499</v>
      </c>
      <c r="B2354">
        <v>13211205</v>
      </c>
      <c r="C2354" s="39">
        <v>44190</v>
      </c>
      <c r="D2354" s="50">
        <v>0.51041666666666663</v>
      </c>
      <c r="E2354">
        <v>519</v>
      </c>
      <c r="F2354">
        <v>3.4</v>
      </c>
    </row>
    <row r="2355" spans="1:6">
      <c r="A2355" s="280" t="s">
        <v>499</v>
      </c>
      <c r="B2355">
        <v>13211205</v>
      </c>
      <c r="C2355" s="39">
        <v>44190</v>
      </c>
      <c r="D2355" s="50">
        <v>0.52083333333333337</v>
      </c>
      <c r="E2355">
        <v>519</v>
      </c>
      <c r="F2355">
        <v>3.4</v>
      </c>
    </row>
    <row r="2356" spans="1:6">
      <c r="A2356" s="280" t="s">
        <v>499</v>
      </c>
      <c r="B2356">
        <v>13211205</v>
      </c>
      <c r="C2356" s="39">
        <v>44190</v>
      </c>
      <c r="D2356" s="50">
        <v>0.53125</v>
      </c>
      <c r="E2356">
        <v>519</v>
      </c>
      <c r="F2356">
        <v>3.5</v>
      </c>
    </row>
    <row r="2357" spans="1:6">
      <c r="A2357" s="280" t="s">
        <v>499</v>
      </c>
      <c r="B2357">
        <v>13211205</v>
      </c>
      <c r="C2357" s="39">
        <v>44190</v>
      </c>
      <c r="D2357" s="50">
        <v>0.54166666666666663</v>
      </c>
      <c r="E2357">
        <v>515</v>
      </c>
      <c r="F2357">
        <v>3.5</v>
      </c>
    </row>
    <row r="2358" spans="1:6">
      <c r="A2358" s="280" t="s">
        <v>499</v>
      </c>
      <c r="B2358">
        <v>13211205</v>
      </c>
      <c r="C2358" s="39">
        <v>44190</v>
      </c>
      <c r="D2358" s="50">
        <v>0.55208333333333337</v>
      </c>
      <c r="E2358">
        <v>515</v>
      </c>
      <c r="F2358">
        <v>3.6</v>
      </c>
    </row>
    <row r="2359" spans="1:6">
      <c r="A2359" s="280" t="s">
        <v>499</v>
      </c>
      <c r="B2359">
        <v>13211205</v>
      </c>
      <c r="C2359" s="39">
        <v>44190</v>
      </c>
      <c r="D2359" s="50">
        <v>0.5625</v>
      </c>
      <c r="E2359">
        <v>515</v>
      </c>
      <c r="F2359">
        <v>3.6</v>
      </c>
    </row>
    <row r="2360" spans="1:6">
      <c r="A2360" s="280" t="s">
        <v>499</v>
      </c>
      <c r="B2360">
        <v>13211205</v>
      </c>
      <c r="C2360" s="39">
        <v>44190</v>
      </c>
      <c r="D2360" s="50">
        <v>0.57291666666666663</v>
      </c>
      <c r="E2360">
        <v>515</v>
      </c>
      <c r="F2360">
        <v>3.6</v>
      </c>
    </row>
    <row r="2361" spans="1:6">
      <c r="A2361" s="280" t="s">
        <v>499</v>
      </c>
      <c r="B2361">
        <v>13211205</v>
      </c>
      <c r="C2361" s="39">
        <v>44190</v>
      </c>
      <c r="D2361" s="50">
        <v>0.58333333333333337</v>
      </c>
      <c r="E2361">
        <v>515</v>
      </c>
      <c r="F2361">
        <v>3.7</v>
      </c>
    </row>
    <row r="2362" spans="1:6">
      <c r="A2362" s="280" t="s">
        <v>499</v>
      </c>
      <c r="B2362">
        <v>13211205</v>
      </c>
      <c r="C2362" s="39">
        <v>44190</v>
      </c>
      <c r="D2362" s="50">
        <v>0.59375</v>
      </c>
      <c r="E2362">
        <v>515</v>
      </c>
      <c r="F2362">
        <v>3.7</v>
      </c>
    </row>
    <row r="2363" spans="1:6">
      <c r="A2363" s="280" t="s">
        <v>499</v>
      </c>
      <c r="B2363">
        <v>13211205</v>
      </c>
      <c r="C2363" s="39">
        <v>44190</v>
      </c>
      <c r="D2363" s="50">
        <v>0.60416666666666663</v>
      </c>
      <c r="E2363">
        <v>511</v>
      </c>
      <c r="F2363">
        <v>3.8</v>
      </c>
    </row>
    <row r="2364" spans="1:6">
      <c r="A2364" s="280" t="s">
        <v>499</v>
      </c>
      <c r="B2364">
        <v>13211205</v>
      </c>
      <c r="C2364" s="39">
        <v>44190</v>
      </c>
      <c r="D2364" s="50">
        <v>0.61458333333333337</v>
      </c>
      <c r="E2364">
        <v>511</v>
      </c>
      <c r="F2364">
        <v>3.8</v>
      </c>
    </row>
    <row r="2365" spans="1:6">
      <c r="A2365" s="280" t="s">
        <v>499</v>
      </c>
      <c r="B2365">
        <v>13211205</v>
      </c>
      <c r="C2365" s="39">
        <v>44190</v>
      </c>
      <c r="D2365" s="50">
        <v>0.625</v>
      </c>
      <c r="E2365">
        <v>511</v>
      </c>
      <c r="F2365">
        <v>3.8</v>
      </c>
    </row>
    <row r="2366" spans="1:6">
      <c r="A2366" s="280" t="s">
        <v>499</v>
      </c>
      <c r="B2366">
        <v>13211205</v>
      </c>
      <c r="C2366" s="39">
        <v>44190</v>
      </c>
      <c r="D2366" s="50">
        <v>0.63541666666666663</v>
      </c>
      <c r="E2366">
        <v>507</v>
      </c>
      <c r="F2366">
        <v>3.8</v>
      </c>
    </row>
    <row r="2367" spans="1:6">
      <c r="A2367" s="280" t="s">
        <v>499</v>
      </c>
      <c r="B2367">
        <v>13211205</v>
      </c>
      <c r="C2367" s="39">
        <v>44190</v>
      </c>
      <c r="D2367" s="50">
        <v>0.64583333333333337</v>
      </c>
      <c r="E2367">
        <v>507</v>
      </c>
      <c r="F2367">
        <v>3.9</v>
      </c>
    </row>
    <row r="2368" spans="1:6">
      <c r="A2368" s="280" t="s">
        <v>499</v>
      </c>
      <c r="B2368">
        <v>13211205</v>
      </c>
      <c r="C2368" s="39">
        <v>44190</v>
      </c>
      <c r="D2368" s="50">
        <v>0.65625</v>
      </c>
      <c r="E2368">
        <v>511</v>
      </c>
      <c r="F2368">
        <v>3.9</v>
      </c>
    </row>
    <row r="2369" spans="1:6">
      <c r="A2369" s="280" t="s">
        <v>499</v>
      </c>
      <c r="B2369">
        <v>13211205</v>
      </c>
      <c r="C2369" s="39">
        <v>44190</v>
      </c>
      <c r="D2369" s="50">
        <v>0.66666666666666663</v>
      </c>
      <c r="E2369">
        <v>511</v>
      </c>
      <c r="F2369">
        <v>3.9</v>
      </c>
    </row>
    <row r="2370" spans="1:6">
      <c r="A2370" s="280" t="s">
        <v>499</v>
      </c>
      <c r="B2370">
        <v>13211205</v>
      </c>
      <c r="C2370" s="39">
        <v>44190</v>
      </c>
      <c r="D2370" s="50">
        <v>0.67708333333333337</v>
      </c>
      <c r="E2370">
        <v>507</v>
      </c>
      <c r="F2370">
        <v>3.9</v>
      </c>
    </row>
    <row r="2371" spans="1:6">
      <c r="A2371" s="280" t="s">
        <v>499</v>
      </c>
      <c r="B2371">
        <v>13211205</v>
      </c>
      <c r="C2371" s="39">
        <v>44190</v>
      </c>
      <c r="D2371" s="50">
        <v>0.6875</v>
      </c>
      <c r="E2371">
        <v>507</v>
      </c>
      <c r="F2371">
        <v>4</v>
      </c>
    </row>
    <row r="2372" spans="1:6">
      <c r="A2372" s="280" t="s">
        <v>499</v>
      </c>
      <c r="B2372">
        <v>13211205</v>
      </c>
      <c r="C2372" s="39">
        <v>44190</v>
      </c>
      <c r="D2372" s="50">
        <v>0.69791666666666663</v>
      </c>
      <c r="E2372">
        <v>507</v>
      </c>
      <c r="F2372">
        <v>3.9</v>
      </c>
    </row>
    <row r="2373" spans="1:6">
      <c r="A2373" s="280" t="s">
        <v>499</v>
      </c>
      <c r="B2373">
        <v>13211205</v>
      </c>
      <c r="C2373" s="39">
        <v>44190</v>
      </c>
      <c r="D2373" s="50">
        <v>0.70833333333333337</v>
      </c>
      <c r="E2373">
        <v>507</v>
      </c>
      <c r="F2373">
        <v>4</v>
      </c>
    </row>
    <row r="2374" spans="1:6">
      <c r="A2374" s="280" t="s">
        <v>499</v>
      </c>
      <c r="B2374">
        <v>13211205</v>
      </c>
      <c r="C2374" s="39">
        <v>44190</v>
      </c>
      <c r="D2374" s="50">
        <v>0.71875</v>
      </c>
      <c r="E2374">
        <v>507</v>
      </c>
      <c r="F2374">
        <v>4</v>
      </c>
    </row>
    <row r="2375" spans="1:6">
      <c r="A2375" s="280" t="s">
        <v>499</v>
      </c>
      <c r="B2375">
        <v>13211205</v>
      </c>
      <c r="C2375" s="39">
        <v>44190</v>
      </c>
      <c r="D2375" s="50">
        <v>0.72916666666666663</v>
      </c>
      <c r="E2375">
        <v>503</v>
      </c>
      <c r="F2375">
        <v>4.0999999999999996</v>
      </c>
    </row>
    <row r="2376" spans="1:6">
      <c r="A2376" s="280" t="s">
        <v>499</v>
      </c>
      <c r="B2376">
        <v>13211205</v>
      </c>
      <c r="C2376" s="39">
        <v>44190</v>
      </c>
      <c r="D2376" s="50">
        <v>0.73958333333333337</v>
      </c>
      <c r="E2376">
        <v>507</v>
      </c>
      <c r="F2376">
        <v>4.0999999999999996</v>
      </c>
    </row>
    <row r="2377" spans="1:6">
      <c r="A2377" s="280" t="s">
        <v>499</v>
      </c>
      <c r="B2377">
        <v>13211205</v>
      </c>
      <c r="C2377" s="39">
        <v>44190</v>
      </c>
      <c r="D2377" s="50">
        <v>0.75</v>
      </c>
      <c r="E2377">
        <v>503</v>
      </c>
      <c r="F2377">
        <v>4.0999999999999996</v>
      </c>
    </row>
    <row r="2378" spans="1:6">
      <c r="A2378" s="280" t="s">
        <v>499</v>
      </c>
      <c r="B2378">
        <v>13211205</v>
      </c>
      <c r="C2378" s="39">
        <v>44190</v>
      </c>
      <c r="D2378" s="50">
        <v>0.76041666666666663</v>
      </c>
      <c r="E2378">
        <v>507</v>
      </c>
      <c r="F2378">
        <v>4.0999999999999996</v>
      </c>
    </row>
    <row r="2379" spans="1:6">
      <c r="A2379" s="280" t="s">
        <v>499</v>
      </c>
      <c r="B2379">
        <v>13211205</v>
      </c>
      <c r="C2379" s="39">
        <v>44190</v>
      </c>
      <c r="D2379" s="50">
        <v>0.77083333333333337</v>
      </c>
      <c r="E2379">
        <v>507</v>
      </c>
      <c r="F2379">
        <v>4.0999999999999996</v>
      </c>
    </row>
    <row r="2380" spans="1:6">
      <c r="A2380" s="280" t="s">
        <v>499</v>
      </c>
      <c r="B2380">
        <v>13211205</v>
      </c>
      <c r="C2380" s="39">
        <v>44190</v>
      </c>
      <c r="D2380" s="50">
        <v>0.78125</v>
      </c>
      <c r="E2380">
        <v>507</v>
      </c>
      <c r="F2380">
        <v>4.0999999999999996</v>
      </c>
    </row>
    <row r="2381" spans="1:6">
      <c r="A2381" s="280" t="s">
        <v>499</v>
      </c>
      <c r="B2381">
        <v>13211205</v>
      </c>
      <c r="C2381" s="39">
        <v>44190</v>
      </c>
      <c r="D2381" s="50">
        <v>0.79166666666666663</v>
      </c>
      <c r="E2381">
        <v>507</v>
      </c>
      <c r="F2381">
        <v>4.0999999999999996</v>
      </c>
    </row>
    <row r="2382" spans="1:6">
      <c r="A2382" s="280" t="s">
        <v>499</v>
      </c>
      <c r="B2382">
        <v>13211205</v>
      </c>
      <c r="C2382" s="39">
        <v>44190</v>
      </c>
      <c r="D2382" s="50">
        <v>0.80208333333333337</v>
      </c>
      <c r="E2382">
        <v>507</v>
      </c>
      <c r="F2382">
        <v>4.0999999999999996</v>
      </c>
    </row>
    <row r="2383" spans="1:6">
      <c r="A2383" s="280" t="s">
        <v>499</v>
      </c>
      <c r="B2383">
        <v>13211205</v>
      </c>
      <c r="C2383" s="39">
        <v>44190</v>
      </c>
      <c r="D2383" s="50">
        <v>0.8125</v>
      </c>
      <c r="E2383">
        <v>511</v>
      </c>
      <c r="F2383">
        <v>4.0999999999999996</v>
      </c>
    </row>
    <row r="2384" spans="1:6">
      <c r="A2384" s="280" t="s">
        <v>499</v>
      </c>
      <c r="B2384">
        <v>13211205</v>
      </c>
      <c r="C2384" s="39">
        <v>44190</v>
      </c>
      <c r="D2384" s="50">
        <v>0.82291666666666663</v>
      </c>
      <c r="E2384">
        <v>507</v>
      </c>
      <c r="F2384">
        <v>4.0999999999999996</v>
      </c>
    </row>
    <row r="2385" spans="1:6">
      <c r="A2385" s="280" t="s">
        <v>499</v>
      </c>
      <c r="B2385">
        <v>13211205</v>
      </c>
      <c r="C2385" s="39">
        <v>44190</v>
      </c>
      <c r="D2385" s="50">
        <v>0.83333333333333337</v>
      </c>
      <c r="E2385">
        <v>511</v>
      </c>
      <c r="F2385">
        <v>4.2</v>
      </c>
    </row>
    <row r="2386" spans="1:6">
      <c r="A2386" s="280" t="s">
        <v>499</v>
      </c>
      <c r="B2386">
        <v>13211205</v>
      </c>
      <c r="C2386" s="39">
        <v>44190</v>
      </c>
      <c r="D2386" s="50">
        <v>0.84375</v>
      </c>
      <c r="E2386">
        <v>511</v>
      </c>
      <c r="F2386">
        <v>4.0999999999999996</v>
      </c>
    </row>
    <row r="2387" spans="1:6">
      <c r="A2387" s="280" t="s">
        <v>499</v>
      </c>
      <c r="B2387">
        <v>13211205</v>
      </c>
      <c r="C2387" s="39">
        <v>44190</v>
      </c>
      <c r="D2387" s="50">
        <v>0.85416666666666663</v>
      </c>
      <c r="E2387">
        <v>515</v>
      </c>
      <c r="F2387">
        <v>4.2</v>
      </c>
    </row>
    <row r="2388" spans="1:6">
      <c r="A2388" s="280" t="s">
        <v>499</v>
      </c>
      <c r="B2388">
        <v>13211205</v>
      </c>
      <c r="C2388" s="39">
        <v>44190</v>
      </c>
      <c r="D2388" s="50">
        <v>0.86458333333333337</v>
      </c>
      <c r="E2388">
        <v>515</v>
      </c>
      <c r="F2388">
        <v>4.0999999999999996</v>
      </c>
    </row>
    <row r="2389" spans="1:6">
      <c r="A2389" s="280" t="s">
        <v>499</v>
      </c>
      <c r="B2389">
        <v>13211205</v>
      </c>
      <c r="C2389" s="39">
        <v>44190</v>
      </c>
      <c r="D2389" s="50">
        <v>0.875</v>
      </c>
      <c r="E2389">
        <v>515</v>
      </c>
      <c r="F2389">
        <v>4.2</v>
      </c>
    </row>
    <row r="2390" spans="1:6">
      <c r="A2390" s="280" t="s">
        <v>499</v>
      </c>
      <c r="B2390">
        <v>13211205</v>
      </c>
      <c r="C2390" s="39">
        <v>44190</v>
      </c>
      <c r="D2390" s="50">
        <v>0.88541666666666663</v>
      </c>
      <c r="E2390">
        <v>519</v>
      </c>
      <c r="F2390">
        <v>4.0999999999999996</v>
      </c>
    </row>
    <row r="2391" spans="1:6">
      <c r="A2391" s="280" t="s">
        <v>499</v>
      </c>
      <c r="B2391">
        <v>13211205</v>
      </c>
      <c r="C2391" s="39">
        <v>44190</v>
      </c>
      <c r="D2391" s="50">
        <v>0.89583333333333337</v>
      </c>
      <c r="E2391">
        <v>523</v>
      </c>
      <c r="F2391">
        <v>4.0999999999999996</v>
      </c>
    </row>
    <row r="2392" spans="1:6">
      <c r="A2392" s="280" t="s">
        <v>499</v>
      </c>
      <c r="B2392">
        <v>13211205</v>
      </c>
      <c r="C2392" s="39">
        <v>44190</v>
      </c>
      <c r="D2392" s="50">
        <v>0.90625</v>
      </c>
      <c r="E2392">
        <v>523</v>
      </c>
      <c r="F2392">
        <v>4.0999999999999996</v>
      </c>
    </row>
    <row r="2393" spans="1:6">
      <c r="A2393" s="280" t="s">
        <v>499</v>
      </c>
      <c r="B2393">
        <v>13211205</v>
      </c>
      <c r="C2393" s="39">
        <v>44190</v>
      </c>
      <c r="D2393" s="50">
        <v>0.91666666666666663</v>
      </c>
      <c r="E2393">
        <v>523</v>
      </c>
      <c r="F2393">
        <v>4.0999999999999996</v>
      </c>
    </row>
    <row r="2394" spans="1:6">
      <c r="A2394" s="280" t="s">
        <v>499</v>
      </c>
      <c r="B2394">
        <v>13211205</v>
      </c>
      <c r="C2394" s="39">
        <v>44190</v>
      </c>
      <c r="D2394" s="50">
        <v>0.92708333333333337</v>
      </c>
      <c r="E2394">
        <v>527</v>
      </c>
      <c r="F2394">
        <v>4.0999999999999996</v>
      </c>
    </row>
    <row r="2395" spans="1:6">
      <c r="A2395" s="280" t="s">
        <v>499</v>
      </c>
      <c r="B2395">
        <v>13211205</v>
      </c>
      <c r="C2395" s="39">
        <v>44190</v>
      </c>
      <c r="D2395" s="50">
        <v>0.9375</v>
      </c>
      <c r="E2395">
        <v>527</v>
      </c>
      <c r="F2395">
        <v>4.2</v>
      </c>
    </row>
    <row r="2396" spans="1:6">
      <c r="A2396" s="280" t="s">
        <v>499</v>
      </c>
      <c r="B2396">
        <v>13211205</v>
      </c>
      <c r="C2396" s="39">
        <v>44190</v>
      </c>
      <c r="D2396" s="50">
        <v>0.94791666666666663</v>
      </c>
      <c r="E2396">
        <v>527</v>
      </c>
      <c r="F2396">
        <v>4.0999999999999996</v>
      </c>
    </row>
    <row r="2397" spans="1:6">
      <c r="A2397" s="280" t="s">
        <v>499</v>
      </c>
      <c r="B2397">
        <v>13211205</v>
      </c>
      <c r="C2397" s="39">
        <v>44190</v>
      </c>
      <c r="D2397" s="50">
        <v>0.95833333333333337</v>
      </c>
      <c r="E2397">
        <v>531</v>
      </c>
      <c r="F2397">
        <v>4.0999999999999996</v>
      </c>
    </row>
    <row r="2398" spans="1:6">
      <c r="A2398" s="280" t="s">
        <v>499</v>
      </c>
      <c r="B2398">
        <v>13211205</v>
      </c>
      <c r="C2398" s="39">
        <v>44190</v>
      </c>
      <c r="D2398" s="50">
        <v>0.96875</v>
      </c>
      <c r="E2398">
        <v>531</v>
      </c>
      <c r="F2398">
        <v>4.2</v>
      </c>
    </row>
    <row r="2399" spans="1:6">
      <c r="A2399" s="280" t="s">
        <v>499</v>
      </c>
      <c r="B2399">
        <v>13211205</v>
      </c>
      <c r="C2399" s="39">
        <v>44190</v>
      </c>
      <c r="D2399" s="50">
        <v>0.97916666666666663</v>
      </c>
      <c r="E2399">
        <v>531</v>
      </c>
      <c r="F2399">
        <v>4.0999999999999996</v>
      </c>
    </row>
    <row r="2400" spans="1:6">
      <c r="A2400" s="280" t="s">
        <v>499</v>
      </c>
      <c r="B2400">
        <v>13211205</v>
      </c>
      <c r="C2400" s="39">
        <v>44190</v>
      </c>
      <c r="D2400" s="50">
        <v>0.98958333333333337</v>
      </c>
      <c r="E2400">
        <v>535</v>
      </c>
      <c r="F2400">
        <v>4.0999999999999996</v>
      </c>
    </row>
    <row r="2401" spans="1:6">
      <c r="A2401" s="280" t="s">
        <v>499</v>
      </c>
      <c r="B2401">
        <v>13211205</v>
      </c>
      <c r="C2401" s="39">
        <v>44191</v>
      </c>
      <c r="D2401" s="50">
        <v>0</v>
      </c>
      <c r="E2401">
        <v>531</v>
      </c>
      <c r="F2401">
        <v>4.0999999999999996</v>
      </c>
    </row>
    <row r="2402" spans="1:6">
      <c r="A2402" s="280" t="s">
        <v>499</v>
      </c>
      <c r="B2402">
        <v>13211205</v>
      </c>
      <c r="C2402" s="39">
        <v>44191</v>
      </c>
      <c r="D2402" s="50">
        <v>1.0416666666666666E-2</v>
      </c>
      <c r="E2402">
        <v>535</v>
      </c>
      <c r="F2402">
        <v>4.2</v>
      </c>
    </row>
    <row r="2403" spans="1:6">
      <c r="A2403" s="280" t="s">
        <v>499</v>
      </c>
      <c r="B2403">
        <v>13211205</v>
      </c>
      <c r="C2403" s="39">
        <v>44191</v>
      </c>
      <c r="D2403" s="50">
        <v>2.0833333333333332E-2</v>
      </c>
      <c r="E2403">
        <v>531</v>
      </c>
      <c r="F2403">
        <v>4.2</v>
      </c>
    </row>
    <row r="2404" spans="1:6">
      <c r="A2404" s="280" t="s">
        <v>499</v>
      </c>
      <c r="B2404">
        <v>13211205</v>
      </c>
      <c r="C2404" s="39">
        <v>44191</v>
      </c>
      <c r="D2404" s="50">
        <v>3.125E-2</v>
      </c>
      <c r="E2404">
        <v>531</v>
      </c>
      <c r="F2404">
        <v>4.0999999999999996</v>
      </c>
    </row>
    <row r="2405" spans="1:6">
      <c r="A2405" s="280" t="s">
        <v>499</v>
      </c>
      <c r="B2405">
        <v>13211205</v>
      </c>
      <c r="C2405" s="39">
        <v>44191</v>
      </c>
      <c r="D2405" s="50">
        <v>4.1666666666666664E-2</v>
      </c>
      <c r="E2405">
        <v>535</v>
      </c>
      <c r="F2405">
        <v>4.2</v>
      </c>
    </row>
    <row r="2406" spans="1:6">
      <c r="A2406" s="280" t="s">
        <v>499</v>
      </c>
      <c r="B2406">
        <v>13211205</v>
      </c>
      <c r="C2406" s="39">
        <v>44191</v>
      </c>
      <c r="D2406" s="50">
        <v>5.2083333333333336E-2</v>
      </c>
      <c r="E2406">
        <v>535</v>
      </c>
      <c r="F2406">
        <v>4.2</v>
      </c>
    </row>
    <row r="2407" spans="1:6">
      <c r="A2407" s="280" t="s">
        <v>499</v>
      </c>
      <c r="B2407">
        <v>13211205</v>
      </c>
      <c r="C2407" s="39">
        <v>44191</v>
      </c>
      <c r="D2407" s="50">
        <v>6.25E-2</v>
      </c>
      <c r="E2407">
        <v>535</v>
      </c>
      <c r="F2407">
        <v>4.0999999999999996</v>
      </c>
    </row>
    <row r="2408" spans="1:6">
      <c r="A2408" s="280" t="s">
        <v>499</v>
      </c>
      <c r="B2408">
        <v>13211205</v>
      </c>
      <c r="C2408" s="39">
        <v>44191</v>
      </c>
      <c r="D2408" s="50">
        <v>7.2916666666666671E-2</v>
      </c>
      <c r="E2408">
        <v>531</v>
      </c>
      <c r="F2408">
        <v>4.2</v>
      </c>
    </row>
    <row r="2409" spans="1:6">
      <c r="A2409" s="280" t="s">
        <v>499</v>
      </c>
      <c r="B2409">
        <v>13211205</v>
      </c>
      <c r="C2409" s="39">
        <v>44191</v>
      </c>
      <c r="D2409" s="50">
        <v>8.3333333333333329E-2</v>
      </c>
      <c r="E2409">
        <v>531</v>
      </c>
      <c r="F2409">
        <v>4.2</v>
      </c>
    </row>
    <row r="2410" spans="1:6">
      <c r="A2410" s="280" t="s">
        <v>499</v>
      </c>
      <c r="B2410">
        <v>13211205</v>
      </c>
      <c r="C2410" s="39">
        <v>44191</v>
      </c>
      <c r="D2410" s="50">
        <v>9.375E-2</v>
      </c>
      <c r="E2410">
        <v>531</v>
      </c>
      <c r="F2410">
        <v>4.2</v>
      </c>
    </row>
    <row r="2411" spans="1:6">
      <c r="A2411" s="280" t="s">
        <v>499</v>
      </c>
      <c r="B2411">
        <v>13211205</v>
      </c>
      <c r="C2411" s="39">
        <v>44191</v>
      </c>
      <c r="D2411" s="50">
        <v>0.10416666666666667</v>
      </c>
      <c r="E2411">
        <v>531</v>
      </c>
      <c r="F2411">
        <v>4.2</v>
      </c>
    </row>
    <row r="2412" spans="1:6">
      <c r="A2412" s="280" t="s">
        <v>499</v>
      </c>
      <c r="B2412">
        <v>13211205</v>
      </c>
      <c r="C2412" s="39">
        <v>44191</v>
      </c>
      <c r="D2412" s="50">
        <v>0.11458333333333333</v>
      </c>
      <c r="E2412">
        <v>531</v>
      </c>
      <c r="F2412">
        <v>4.2</v>
      </c>
    </row>
    <row r="2413" spans="1:6">
      <c r="A2413" s="280" t="s">
        <v>499</v>
      </c>
      <c r="B2413">
        <v>13211205</v>
      </c>
      <c r="C2413" s="39">
        <v>44191</v>
      </c>
      <c r="D2413" s="50">
        <v>0.125</v>
      </c>
      <c r="E2413">
        <v>531</v>
      </c>
      <c r="F2413">
        <v>4.0999999999999996</v>
      </c>
    </row>
    <row r="2414" spans="1:6">
      <c r="A2414" s="280" t="s">
        <v>499</v>
      </c>
      <c r="B2414">
        <v>13211205</v>
      </c>
      <c r="C2414" s="39">
        <v>44191</v>
      </c>
      <c r="D2414" s="50">
        <v>0.13541666666666666</v>
      </c>
      <c r="E2414">
        <v>531</v>
      </c>
      <c r="F2414">
        <v>4.2</v>
      </c>
    </row>
    <row r="2415" spans="1:6">
      <c r="A2415" s="280" t="s">
        <v>499</v>
      </c>
      <c r="B2415">
        <v>13211205</v>
      </c>
      <c r="C2415" s="39">
        <v>44191</v>
      </c>
      <c r="D2415" s="50">
        <v>0.14583333333333334</v>
      </c>
      <c r="E2415">
        <v>531</v>
      </c>
      <c r="F2415">
        <v>4.2</v>
      </c>
    </row>
    <row r="2416" spans="1:6">
      <c r="A2416" s="280" t="s">
        <v>499</v>
      </c>
      <c r="B2416">
        <v>13211205</v>
      </c>
      <c r="C2416" s="39">
        <v>44191</v>
      </c>
      <c r="D2416" s="50">
        <v>0.15625</v>
      </c>
      <c r="E2416">
        <v>531</v>
      </c>
      <c r="F2416">
        <v>4.2</v>
      </c>
    </row>
    <row r="2417" spans="1:6">
      <c r="A2417" s="280" t="s">
        <v>499</v>
      </c>
      <c r="B2417">
        <v>13211205</v>
      </c>
      <c r="C2417" s="39">
        <v>44191</v>
      </c>
      <c r="D2417" s="50">
        <v>0.16666666666666666</v>
      </c>
      <c r="E2417">
        <v>531</v>
      </c>
      <c r="F2417">
        <v>4.0999999999999996</v>
      </c>
    </row>
    <row r="2418" spans="1:6">
      <c r="A2418" s="280" t="s">
        <v>499</v>
      </c>
      <c r="B2418">
        <v>13211205</v>
      </c>
      <c r="C2418" s="39">
        <v>44191</v>
      </c>
      <c r="D2418" s="50">
        <v>0.17708333333333334</v>
      </c>
      <c r="E2418">
        <v>531</v>
      </c>
      <c r="F2418">
        <v>4.2</v>
      </c>
    </row>
    <row r="2419" spans="1:6">
      <c r="A2419" s="280" t="s">
        <v>499</v>
      </c>
      <c r="B2419">
        <v>13211205</v>
      </c>
      <c r="C2419" s="39">
        <v>44191</v>
      </c>
      <c r="D2419" s="50">
        <v>0.1875</v>
      </c>
      <c r="E2419">
        <v>531</v>
      </c>
      <c r="F2419">
        <v>4.0999999999999996</v>
      </c>
    </row>
    <row r="2420" spans="1:6">
      <c r="A2420" s="280" t="s">
        <v>499</v>
      </c>
      <c r="B2420">
        <v>13211205</v>
      </c>
      <c r="C2420" s="39">
        <v>44191</v>
      </c>
      <c r="D2420" s="50">
        <v>0.19791666666666666</v>
      </c>
      <c r="E2420">
        <v>531</v>
      </c>
      <c r="F2420">
        <v>4.2</v>
      </c>
    </row>
    <row r="2421" spans="1:6">
      <c r="A2421" s="280" t="s">
        <v>499</v>
      </c>
      <c r="B2421">
        <v>13211205</v>
      </c>
      <c r="C2421" s="39">
        <v>44191</v>
      </c>
      <c r="D2421" s="50">
        <v>0.20833333333333334</v>
      </c>
      <c r="E2421">
        <v>531</v>
      </c>
      <c r="F2421">
        <v>4.2</v>
      </c>
    </row>
    <row r="2422" spans="1:6">
      <c r="A2422" s="280" t="s">
        <v>499</v>
      </c>
      <c r="B2422">
        <v>13211205</v>
      </c>
      <c r="C2422" s="39">
        <v>44191</v>
      </c>
      <c r="D2422" s="50">
        <v>0.21875</v>
      </c>
      <c r="E2422">
        <v>535</v>
      </c>
      <c r="F2422">
        <v>4.2</v>
      </c>
    </row>
    <row r="2423" spans="1:6">
      <c r="A2423" s="280" t="s">
        <v>499</v>
      </c>
      <c r="B2423">
        <v>13211205</v>
      </c>
      <c r="C2423" s="39">
        <v>44191</v>
      </c>
      <c r="D2423" s="50">
        <v>0.22916666666666666</v>
      </c>
      <c r="E2423">
        <v>531</v>
      </c>
      <c r="F2423">
        <v>4.2</v>
      </c>
    </row>
    <row r="2424" spans="1:6">
      <c r="A2424" s="280" t="s">
        <v>499</v>
      </c>
      <c r="B2424">
        <v>13211205</v>
      </c>
      <c r="C2424" s="39">
        <v>44191</v>
      </c>
      <c r="D2424" s="50">
        <v>0.23958333333333334</v>
      </c>
      <c r="E2424">
        <v>531</v>
      </c>
      <c r="F2424">
        <v>4.2</v>
      </c>
    </row>
    <row r="2425" spans="1:6">
      <c r="A2425" s="280" t="s">
        <v>499</v>
      </c>
      <c r="B2425">
        <v>13211205</v>
      </c>
      <c r="C2425" s="39">
        <v>44191</v>
      </c>
      <c r="D2425" s="50">
        <v>0.25</v>
      </c>
      <c r="E2425">
        <v>531</v>
      </c>
      <c r="F2425">
        <v>4.0999999999999996</v>
      </c>
    </row>
    <row r="2426" spans="1:6">
      <c r="A2426" s="280" t="s">
        <v>499</v>
      </c>
      <c r="B2426">
        <v>13211205</v>
      </c>
      <c r="C2426" s="39">
        <v>44191</v>
      </c>
      <c r="D2426" s="50">
        <v>0.26041666666666669</v>
      </c>
      <c r="E2426">
        <v>531</v>
      </c>
      <c r="F2426">
        <v>4.0999999999999996</v>
      </c>
    </row>
    <row r="2427" spans="1:6">
      <c r="A2427" s="280" t="s">
        <v>499</v>
      </c>
      <c r="B2427">
        <v>13211205</v>
      </c>
      <c r="C2427" s="39">
        <v>44191</v>
      </c>
      <c r="D2427" s="50">
        <v>0.27083333333333331</v>
      </c>
      <c r="E2427">
        <v>531</v>
      </c>
      <c r="F2427">
        <v>4.0999999999999996</v>
      </c>
    </row>
    <row r="2428" spans="1:6">
      <c r="A2428" s="280" t="s">
        <v>499</v>
      </c>
      <c r="B2428">
        <v>13211205</v>
      </c>
      <c r="C2428" s="39">
        <v>44191</v>
      </c>
      <c r="D2428" s="50">
        <v>0.28125</v>
      </c>
      <c r="E2428">
        <v>527</v>
      </c>
      <c r="F2428">
        <v>4.0999999999999996</v>
      </c>
    </row>
    <row r="2429" spans="1:6">
      <c r="A2429" s="280" t="s">
        <v>499</v>
      </c>
      <c r="B2429">
        <v>13211205</v>
      </c>
      <c r="C2429" s="39">
        <v>44191</v>
      </c>
      <c r="D2429" s="50">
        <v>0.29166666666666669</v>
      </c>
      <c r="E2429">
        <v>527</v>
      </c>
      <c r="F2429">
        <v>4.0999999999999996</v>
      </c>
    </row>
    <row r="2430" spans="1:6">
      <c r="A2430" s="280" t="s">
        <v>499</v>
      </c>
      <c r="B2430">
        <v>13211205</v>
      </c>
      <c r="C2430" s="39">
        <v>44191</v>
      </c>
      <c r="D2430" s="50">
        <v>0.30208333333333331</v>
      </c>
      <c r="E2430">
        <v>531</v>
      </c>
      <c r="F2430">
        <v>4.0999999999999996</v>
      </c>
    </row>
    <row r="2431" spans="1:6">
      <c r="A2431" s="280" t="s">
        <v>499</v>
      </c>
      <c r="B2431">
        <v>13211205</v>
      </c>
      <c r="C2431" s="39">
        <v>44191</v>
      </c>
      <c r="D2431" s="50">
        <v>0.3125</v>
      </c>
      <c r="E2431">
        <v>527</v>
      </c>
      <c r="F2431">
        <v>4.0999999999999996</v>
      </c>
    </row>
    <row r="2432" spans="1:6">
      <c r="A2432" s="280" t="s">
        <v>499</v>
      </c>
      <c r="B2432">
        <v>13211205</v>
      </c>
      <c r="C2432" s="39">
        <v>44191</v>
      </c>
      <c r="D2432" s="50">
        <v>0.32291666666666669</v>
      </c>
      <c r="E2432">
        <v>523</v>
      </c>
      <c r="F2432">
        <v>4.0999999999999996</v>
      </c>
    </row>
    <row r="2433" spans="1:6">
      <c r="A2433" s="280" t="s">
        <v>499</v>
      </c>
      <c r="B2433">
        <v>13211205</v>
      </c>
      <c r="C2433" s="39">
        <v>44191</v>
      </c>
      <c r="D2433" s="50">
        <v>0.33333333333333331</v>
      </c>
      <c r="E2433">
        <v>523</v>
      </c>
      <c r="F2433">
        <v>4.0999999999999996</v>
      </c>
    </row>
    <row r="2434" spans="1:6">
      <c r="A2434" s="280" t="s">
        <v>499</v>
      </c>
      <c r="B2434">
        <v>13211205</v>
      </c>
      <c r="C2434" s="39">
        <v>44191</v>
      </c>
      <c r="D2434" s="50">
        <v>0.34375</v>
      </c>
      <c r="E2434">
        <v>523</v>
      </c>
      <c r="F2434">
        <v>4.0999999999999996</v>
      </c>
    </row>
    <row r="2435" spans="1:6">
      <c r="A2435" s="280" t="s">
        <v>499</v>
      </c>
      <c r="B2435">
        <v>13211205</v>
      </c>
      <c r="C2435" s="39">
        <v>44191</v>
      </c>
      <c r="D2435" s="50">
        <v>0.35416666666666669</v>
      </c>
      <c r="E2435">
        <v>527</v>
      </c>
      <c r="F2435">
        <v>4.0999999999999996</v>
      </c>
    </row>
    <row r="2436" spans="1:6">
      <c r="A2436" s="280" t="s">
        <v>499</v>
      </c>
      <c r="B2436">
        <v>13211205</v>
      </c>
      <c r="C2436" s="39">
        <v>44191</v>
      </c>
      <c r="D2436" s="50">
        <v>0.36458333333333331</v>
      </c>
      <c r="E2436">
        <v>523</v>
      </c>
      <c r="F2436">
        <v>4.0999999999999996</v>
      </c>
    </row>
    <row r="2437" spans="1:6">
      <c r="A2437" s="280" t="s">
        <v>499</v>
      </c>
      <c r="B2437">
        <v>13211205</v>
      </c>
      <c r="C2437" s="39">
        <v>44191</v>
      </c>
      <c r="D2437" s="50">
        <v>0.375</v>
      </c>
      <c r="E2437">
        <v>523</v>
      </c>
      <c r="F2437">
        <v>4.0999999999999996</v>
      </c>
    </row>
    <row r="2438" spans="1:6">
      <c r="A2438" s="280" t="s">
        <v>499</v>
      </c>
      <c r="B2438">
        <v>13211205</v>
      </c>
      <c r="C2438" s="39">
        <v>44191</v>
      </c>
      <c r="D2438" s="50">
        <v>0.38541666666666669</v>
      </c>
      <c r="E2438">
        <v>523</v>
      </c>
      <c r="F2438">
        <v>4.0999999999999996</v>
      </c>
    </row>
    <row r="2439" spans="1:6">
      <c r="A2439" s="280" t="s">
        <v>499</v>
      </c>
      <c r="B2439">
        <v>13211205</v>
      </c>
      <c r="C2439" s="39">
        <v>44191</v>
      </c>
      <c r="D2439" s="50">
        <v>0.39583333333333331</v>
      </c>
      <c r="E2439">
        <v>523</v>
      </c>
      <c r="F2439">
        <v>4</v>
      </c>
    </row>
    <row r="2440" spans="1:6">
      <c r="A2440" s="280" t="s">
        <v>499</v>
      </c>
      <c r="B2440">
        <v>13211205</v>
      </c>
      <c r="C2440" s="39">
        <v>44191</v>
      </c>
      <c r="D2440" s="50">
        <v>0.40625</v>
      </c>
      <c r="E2440">
        <v>523</v>
      </c>
      <c r="F2440">
        <v>4</v>
      </c>
    </row>
    <row r="2441" spans="1:6">
      <c r="A2441" s="280" t="s">
        <v>499</v>
      </c>
      <c r="B2441">
        <v>13211205</v>
      </c>
      <c r="C2441" s="39">
        <v>44191</v>
      </c>
      <c r="D2441" s="50">
        <v>0.41666666666666669</v>
      </c>
      <c r="E2441">
        <v>523</v>
      </c>
      <c r="F2441">
        <v>4</v>
      </c>
    </row>
    <row r="2442" spans="1:6">
      <c r="A2442" s="280" t="s">
        <v>499</v>
      </c>
      <c r="B2442">
        <v>13211205</v>
      </c>
      <c r="C2442" s="39">
        <v>44191</v>
      </c>
      <c r="D2442" s="50">
        <v>0.42708333333333331</v>
      </c>
      <c r="E2442">
        <v>523</v>
      </c>
      <c r="F2442">
        <v>4</v>
      </c>
    </row>
    <row r="2443" spans="1:6">
      <c r="A2443" s="280" t="s">
        <v>499</v>
      </c>
      <c r="B2443">
        <v>13211205</v>
      </c>
      <c r="C2443" s="39">
        <v>44191</v>
      </c>
      <c r="D2443" s="50">
        <v>0.4375</v>
      </c>
      <c r="E2443">
        <v>523</v>
      </c>
      <c r="F2443">
        <v>4</v>
      </c>
    </row>
    <row r="2444" spans="1:6">
      <c r="A2444" s="280" t="s">
        <v>499</v>
      </c>
      <c r="B2444">
        <v>13211205</v>
      </c>
      <c r="C2444" s="39">
        <v>44191</v>
      </c>
      <c r="D2444" s="50">
        <v>0.44791666666666669</v>
      </c>
      <c r="E2444">
        <v>519</v>
      </c>
      <c r="F2444">
        <v>4</v>
      </c>
    </row>
    <row r="2445" spans="1:6">
      <c r="A2445" s="280" t="s">
        <v>499</v>
      </c>
      <c r="B2445">
        <v>13211205</v>
      </c>
      <c r="C2445" s="39">
        <v>44191</v>
      </c>
      <c r="D2445" s="50">
        <v>0.45833333333333331</v>
      </c>
      <c r="E2445">
        <v>527</v>
      </c>
      <c r="F2445">
        <v>4.0999999999999996</v>
      </c>
    </row>
    <row r="2446" spans="1:6">
      <c r="A2446" s="280" t="s">
        <v>499</v>
      </c>
      <c r="B2446">
        <v>13211205</v>
      </c>
      <c r="C2446" s="39">
        <v>44191</v>
      </c>
      <c r="D2446" s="50">
        <v>0.46875</v>
      </c>
      <c r="E2446">
        <v>523</v>
      </c>
      <c r="F2446">
        <v>4.2</v>
      </c>
    </row>
    <row r="2447" spans="1:6">
      <c r="A2447" s="280" t="s">
        <v>499</v>
      </c>
      <c r="B2447">
        <v>13211205</v>
      </c>
      <c r="C2447" s="39">
        <v>44191</v>
      </c>
      <c r="D2447" s="50">
        <v>0.47916666666666669</v>
      </c>
      <c r="E2447">
        <v>523</v>
      </c>
      <c r="F2447">
        <v>4.0999999999999996</v>
      </c>
    </row>
    <row r="2448" spans="1:6">
      <c r="A2448" s="280" t="s">
        <v>499</v>
      </c>
      <c r="B2448">
        <v>13211205</v>
      </c>
      <c r="C2448" s="39">
        <v>44191</v>
      </c>
      <c r="D2448" s="50">
        <v>0.48958333333333331</v>
      </c>
      <c r="E2448">
        <v>523</v>
      </c>
      <c r="F2448">
        <v>4.2</v>
      </c>
    </row>
    <row r="2449" spans="1:6">
      <c r="A2449" s="280" t="s">
        <v>499</v>
      </c>
      <c r="B2449">
        <v>13211205</v>
      </c>
      <c r="C2449" s="39">
        <v>44191</v>
      </c>
      <c r="D2449" s="50">
        <v>0.5</v>
      </c>
      <c r="E2449">
        <v>519</v>
      </c>
      <c r="F2449">
        <v>4.2</v>
      </c>
    </row>
    <row r="2450" spans="1:6">
      <c r="A2450" s="280" t="s">
        <v>499</v>
      </c>
      <c r="B2450">
        <v>13211205</v>
      </c>
      <c r="C2450" s="39">
        <v>44191</v>
      </c>
      <c r="D2450" s="50">
        <v>0.51041666666666663</v>
      </c>
      <c r="E2450">
        <v>523</v>
      </c>
      <c r="F2450">
        <v>4.0999999999999996</v>
      </c>
    </row>
    <row r="2451" spans="1:6">
      <c r="A2451" s="280" t="s">
        <v>499</v>
      </c>
      <c r="B2451">
        <v>13211205</v>
      </c>
      <c r="C2451" s="39">
        <v>44191</v>
      </c>
      <c r="D2451" s="50">
        <v>0.52083333333333337</v>
      </c>
      <c r="E2451">
        <v>523</v>
      </c>
      <c r="F2451">
        <v>4.2</v>
      </c>
    </row>
    <row r="2452" spans="1:6">
      <c r="A2452" s="280" t="s">
        <v>499</v>
      </c>
      <c r="B2452">
        <v>13211205</v>
      </c>
      <c r="C2452" s="39">
        <v>44191</v>
      </c>
      <c r="D2452" s="50">
        <v>0.53125</v>
      </c>
      <c r="E2452">
        <v>519</v>
      </c>
      <c r="F2452">
        <v>4.3</v>
      </c>
    </row>
    <row r="2453" spans="1:6">
      <c r="A2453" s="280" t="s">
        <v>499</v>
      </c>
      <c r="B2453">
        <v>13211205</v>
      </c>
      <c r="C2453" s="39">
        <v>44191</v>
      </c>
      <c r="D2453" s="50">
        <v>0.54166666666666663</v>
      </c>
      <c r="E2453">
        <v>519</v>
      </c>
      <c r="F2453">
        <v>4.3</v>
      </c>
    </row>
    <row r="2454" spans="1:6">
      <c r="A2454" s="280" t="s">
        <v>499</v>
      </c>
      <c r="B2454">
        <v>13211205</v>
      </c>
      <c r="C2454" s="39">
        <v>44191</v>
      </c>
      <c r="D2454" s="50">
        <v>0.55208333333333337</v>
      </c>
      <c r="E2454">
        <v>519</v>
      </c>
      <c r="F2454">
        <v>4.3</v>
      </c>
    </row>
    <row r="2455" spans="1:6">
      <c r="A2455" s="280" t="s">
        <v>499</v>
      </c>
      <c r="B2455">
        <v>13211205</v>
      </c>
      <c r="C2455" s="39">
        <v>44191</v>
      </c>
      <c r="D2455" s="50">
        <v>0.5625</v>
      </c>
      <c r="E2455">
        <v>519</v>
      </c>
      <c r="F2455">
        <v>4.4000000000000004</v>
      </c>
    </row>
    <row r="2456" spans="1:6">
      <c r="A2456" s="280" t="s">
        <v>499</v>
      </c>
      <c r="B2456">
        <v>13211205</v>
      </c>
      <c r="C2456" s="39">
        <v>44191</v>
      </c>
      <c r="D2456" s="50">
        <v>0.57291666666666663</v>
      </c>
      <c r="E2456">
        <v>519</v>
      </c>
      <c r="F2456">
        <v>4.4000000000000004</v>
      </c>
    </row>
    <row r="2457" spans="1:6">
      <c r="A2457" s="280" t="s">
        <v>499</v>
      </c>
      <c r="B2457">
        <v>13211205</v>
      </c>
      <c r="C2457" s="39">
        <v>44191</v>
      </c>
      <c r="D2457" s="50">
        <v>0.58333333333333337</v>
      </c>
      <c r="E2457">
        <v>519</v>
      </c>
      <c r="F2457">
        <v>4.5</v>
      </c>
    </row>
    <row r="2458" spans="1:6">
      <c r="A2458" s="280" t="s">
        <v>499</v>
      </c>
      <c r="B2458">
        <v>13211205</v>
      </c>
      <c r="C2458" s="39">
        <v>44191</v>
      </c>
      <c r="D2458" s="50">
        <v>0.59375</v>
      </c>
      <c r="E2458">
        <v>519</v>
      </c>
      <c r="F2458">
        <v>4.5</v>
      </c>
    </row>
    <row r="2459" spans="1:6">
      <c r="A2459" s="280" t="s">
        <v>499</v>
      </c>
      <c r="B2459">
        <v>13211205</v>
      </c>
      <c r="C2459" s="39">
        <v>44191</v>
      </c>
      <c r="D2459" s="50">
        <v>0.60416666666666663</v>
      </c>
      <c r="E2459">
        <v>519</v>
      </c>
      <c r="F2459">
        <v>4.5999999999999996</v>
      </c>
    </row>
    <row r="2460" spans="1:6">
      <c r="A2460" s="280" t="s">
        <v>499</v>
      </c>
      <c r="B2460">
        <v>13211205</v>
      </c>
      <c r="C2460" s="39">
        <v>44191</v>
      </c>
      <c r="D2460" s="50">
        <v>0.61458333333333337</v>
      </c>
      <c r="E2460">
        <v>519</v>
      </c>
      <c r="F2460">
        <v>4.7</v>
      </c>
    </row>
    <row r="2461" spans="1:6">
      <c r="A2461" s="280" t="s">
        <v>499</v>
      </c>
      <c r="B2461">
        <v>13211205</v>
      </c>
      <c r="C2461" s="39">
        <v>44191</v>
      </c>
      <c r="D2461" s="50">
        <v>0.625</v>
      </c>
      <c r="E2461">
        <v>519</v>
      </c>
      <c r="F2461">
        <v>4.7</v>
      </c>
    </row>
    <row r="2462" spans="1:6">
      <c r="A2462" s="280" t="s">
        <v>499</v>
      </c>
      <c r="B2462">
        <v>13211205</v>
      </c>
      <c r="C2462" s="39">
        <v>44191</v>
      </c>
      <c r="D2462" s="50">
        <v>0.63541666666666663</v>
      </c>
      <c r="E2462">
        <v>519</v>
      </c>
      <c r="F2462">
        <v>4.9000000000000004</v>
      </c>
    </row>
    <row r="2463" spans="1:6">
      <c r="A2463" s="280" t="s">
        <v>499</v>
      </c>
      <c r="B2463">
        <v>13211205</v>
      </c>
      <c r="C2463" s="39">
        <v>44191</v>
      </c>
      <c r="D2463" s="50">
        <v>0.64583333333333337</v>
      </c>
      <c r="E2463">
        <v>515</v>
      </c>
      <c r="F2463">
        <v>4.8</v>
      </c>
    </row>
    <row r="2464" spans="1:6">
      <c r="A2464" s="280" t="s">
        <v>499</v>
      </c>
      <c r="B2464">
        <v>13211205</v>
      </c>
      <c r="C2464" s="39">
        <v>44191</v>
      </c>
      <c r="D2464" s="50">
        <v>0.65625</v>
      </c>
      <c r="E2464">
        <v>515</v>
      </c>
      <c r="F2464">
        <v>4.8</v>
      </c>
    </row>
    <row r="2465" spans="1:6">
      <c r="A2465" s="280" t="s">
        <v>499</v>
      </c>
      <c r="B2465">
        <v>13211205</v>
      </c>
      <c r="C2465" s="39">
        <v>44191</v>
      </c>
      <c r="D2465" s="50">
        <v>0.66666666666666663</v>
      </c>
      <c r="E2465">
        <v>515</v>
      </c>
      <c r="F2465">
        <v>4.9000000000000004</v>
      </c>
    </row>
    <row r="2466" spans="1:6">
      <c r="A2466" s="280" t="s">
        <v>499</v>
      </c>
      <c r="B2466">
        <v>13211205</v>
      </c>
      <c r="C2466" s="39">
        <v>44191</v>
      </c>
      <c r="D2466" s="50">
        <v>0.67708333333333337</v>
      </c>
      <c r="E2466">
        <v>515</v>
      </c>
      <c r="F2466">
        <v>4.9000000000000004</v>
      </c>
    </row>
    <row r="2467" spans="1:6">
      <c r="A2467" s="280" t="s">
        <v>499</v>
      </c>
      <c r="B2467">
        <v>13211205</v>
      </c>
      <c r="C2467" s="39">
        <v>44191</v>
      </c>
      <c r="D2467" s="50">
        <v>0.6875</v>
      </c>
      <c r="E2467">
        <v>515</v>
      </c>
      <c r="F2467">
        <v>5</v>
      </c>
    </row>
    <row r="2468" spans="1:6">
      <c r="A2468" s="280" t="s">
        <v>499</v>
      </c>
      <c r="B2468">
        <v>13211205</v>
      </c>
      <c r="C2468" s="39">
        <v>44191</v>
      </c>
      <c r="D2468" s="50">
        <v>0.69791666666666663</v>
      </c>
      <c r="E2468">
        <v>515</v>
      </c>
      <c r="F2468">
        <v>5</v>
      </c>
    </row>
    <row r="2469" spans="1:6">
      <c r="A2469" s="280" t="s">
        <v>499</v>
      </c>
      <c r="B2469">
        <v>13211205</v>
      </c>
      <c r="C2469" s="39">
        <v>44191</v>
      </c>
      <c r="D2469" s="50">
        <v>0.70833333333333337</v>
      </c>
      <c r="E2469">
        <v>515</v>
      </c>
      <c r="F2469">
        <v>5</v>
      </c>
    </row>
    <row r="2470" spans="1:6">
      <c r="A2470" s="280" t="s">
        <v>499</v>
      </c>
      <c r="B2470">
        <v>13211205</v>
      </c>
      <c r="C2470" s="39">
        <v>44191</v>
      </c>
      <c r="D2470" s="50">
        <v>0.71875</v>
      </c>
      <c r="E2470">
        <v>515</v>
      </c>
      <c r="F2470">
        <v>5.0999999999999996</v>
      </c>
    </row>
    <row r="2471" spans="1:6">
      <c r="A2471" s="280" t="s">
        <v>499</v>
      </c>
      <c r="B2471">
        <v>13211205</v>
      </c>
      <c r="C2471" s="39">
        <v>44191</v>
      </c>
      <c r="D2471" s="50">
        <v>0.72916666666666663</v>
      </c>
      <c r="E2471">
        <v>519</v>
      </c>
      <c r="F2471">
        <v>5.0999999999999996</v>
      </c>
    </row>
    <row r="2472" spans="1:6">
      <c r="A2472" s="280" t="s">
        <v>499</v>
      </c>
      <c r="B2472">
        <v>13211205</v>
      </c>
      <c r="C2472" s="39">
        <v>44191</v>
      </c>
      <c r="D2472" s="50">
        <v>0.73958333333333337</v>
      </c>
      <c r="E2472">
        <v>515</v>
      </c>
      <c r="F2472">
        <v>5</v>
      </c>
    </row>
    <row r="2473" spans="1:6">
      <c r="A2473" s="280" t="s">
        <v>499</v>
      </c>
      <c r="B2473">
        <v>13211205</v>
      </c>
      <c r="C2473" s="39">
        <v>44191</v>
      </c>
      <c r="D2473" s="50">
        <v>0.75</v>
      </c>
      <c r="E2473">
        <v>519</v>
      </c>
      <c r="F2473">
        <v>5.0999999999999996</v>
      </c>
    </row>
    <row r="2474" spans="1:6">
      <c r="A2474" s="280" t="s">
        <v>499</v>
      </c>
      <c r="B2474">
        <v>13211205</v>
      </c>
      <c r="C2474" s="39">
        <v>44191</v>
      </c>
      <c r="D2474" s="50">
        <v>0.76041666666666663</v>
      </c>
      <c r="E2474">
        <v>515</v>
      </c>
      <c r="F2474">
        <v>5.0999999999999996</v>
      </c>
    </row>
    <row r="2475" spans="1:6">
      <c r="A2475" s="280" t="s">
        <v>499</v>
      </c>
      <c r="B2475">
        <v>13211205</v>
      </c>
      <c r="C2475" s="39">
        <v>44191</v>
      </c>
      <c r="D2475" s="50">
        <v>0.77083333333333337</v>
      </c>
      <c r="E2475">
        <v>515</v>
      </c>
      <c r="F2475">
        <v>5.0999999999999996</v>
      </c>
    </row>
    <row r="2476" spans="1:6">
      <c r="A2476" s="280" t="s">
        <v>499</v>
      </c>
      <c r="B2476">
        <v>13211205</v>
      </c>
      <c r="C2476" s="39">
        <v>44191</v>
      </c>
      <c r="D2476" s="50">
        <v>0.78125</v>
      </c>
      <c r="E2476">
        <v>519</v>
      </c>
      <c r="F2476">
        <v>5</v>
      </c>
    </row>
    <row r="2477" spans="1:6">
      <c r="A2477" s="280" t="s">
        <v>499</v>
      </c>
      <c r="B2477">
        <v>13211205</v>
      </c>
      <c r="C2477" s="39">
        <v>44191</v>
      </c>
      <c r="D2477" s="50">
        <v>0.79166666666666663</v>
      </c>
      <c r="E2477">
        <v>519</v>
      </c>
      <c r="F2477">
        <v>5.0999999999999996</v>
      </c>
    </row>
    <row r="2478" spans="1:6">
      <c r="A2478" s="280" t="s">
        <v>499</v>
      </c>
      <c r="B2478">
        <v>13211205</v>
      </c>
      <c r="C2478" s="39">
        <v>44191</v>
      </c>
      <c r="D2478" s="50">
        <v>0.80208333333333337</v>
      </c>
      <c r="E2478">
        <v>519</v>
      </c>
      <c r="F2478">
        <v>5.0999999999999996</v>
      </c>
    </row>
    <row r="2479" spans="1:6">
      <c r="A2479" s="280" t="s">
        <v>499</v>
      </c>
      <c r="B2479">
        <v>13211205</v>
      </c>
      <c r="C2479" s="39">
        <v>44191</v>
      </c>
      <c r="D2479" s="50">
        <v>0.8125</v>
      </c>
      <c r="E2479">
        <v>523</v>
      </c>
      <c r="F2479">
        <v>5.0999999999999996</v>
      </c>
    </row>
    <row r="2480" spans="1:6">
      <c r="A2480" s="280" t="s">
        <v>499</v>
      </c>
      <c r="B2480">
        <v>13211205</v>
      </c>
      <c r="C2480" s="39">
        <v>44191</v>
      </c>
      <c r="D2480" s="50">
        <v>0.82291666666666663</v>
      </c>
      <c r="E2480">
        <v>527</v>
      </c>
      <c r="F2480">
        <v>5.0999999999999996</v>
      </c>
    </row>
    <row r="2481" spans="1:6">
      <c r="A2481" s="280" t="s">
        <v>499</v>
      </c>
      <c r="B2481">
        <v>13211205</v>
      </c>
      <c r="C2481" s="39">
        <v>44191</v>
      </c>
      <c r="D2481" s="50">
        <v>0.83333333333333337</v>
      </c>
      <c r="E2481">
        <v>527</v>
      </c>
      <c r="F2481">
        <v>5</v>
      </c>
    </row>
    <row r="2482" spans="1:6">
      <c r="A2482" s="280" t="s">
        <v>499</v>
      </c>
      <c r="B2482">
        <v>13211205</v>
      </c>
      <c r="C2482" s="39">
        <v>44191</v>
      </c>
      <c r="D2482" s="50">
        <v>0.84375</v>
      </c>
      <c r="E2482">
        <v>531</v>
      </c>
      <c r="F2482">
        <v>5</v>
      </c>
    </row>
    <row r="2483" spans="1:6">
      <c r="A2483" s="280" t="s">
        <v>499</v>
      </c>
      <c r="B2483">
        <v>13211205</v>
      </c>
      <c r="C2483" s="39">
        <v>44191</v>
      </c>
      <c r="D2483" s="50">
        <v>0.85416666666666663</v>
      </c>
      <c r="E2483">
        <v>535</v>
      </c>
      <c r="F2483">
        <v>5</v>
      </c>
    </row>
    <row r="2484" spans="1:6">
      <c r="A2484" s="280" t="s">
        <v>499</v>
      </c>
      <c r="B2484">
        <v>13211205</v>
      </c>
      <c r="C2484" s="39">
        <v>44191</v>
      </c>
      <c r="D2484" s="50">
        <v>0.86458333333333337</v>
      </c>
      <c r="E2484">
        <v>535</v>
      </c>
      <c r="F2484">
        <v>5</v>
      </c>
    </row>
    <row r="2485" spans="1:6">
      <c r="A2485" s="280" t="s">
        <v>499</v>
      </c>
      <c r="B2485">
        <v>13211205</v>
      </c>
      <c r="C2485" s="39">
        <v>44191</v>
      </c>
      <c r="D2485" s="50">
        <v>0.875</v>
      </c>
      <c r="E2485">
        <v>540</v>
      </c>
      <c r="F2485">
        <v>5</v>
      </c>
    </row>
    <row r="2486" spans="1:6">
      <c r="A2486" s="280" t="s">
        <v>499</v>
      </c>
      <c r="B2486">
        <v>13211205</v>
      </c>
      <c r="C2486" s="39">
        <v>44191</v>
      </c>
      <c r="D2486" s="50">
        <v>0.88541666666666663</v>
      </c>
      <c r="E2486">
        <v>540</v>
      </c>
      <c r="F2486">
        <v>5</v>
      </c>
    </row>
    <row r="2487" spans="1:6">
      <c r="A2487" s="280" t="s">
        <v>499</v>
      </c>
      <c r="B2487">
        <v>13211205</v>
      </c>
      <c r="C2487" s="39">
        <v>44191</v>
      </c>
      <c r="D2487" s="50">
        <v>0.89583333333333337</v>
      </c>
      <c r="E2487">
        <v>540</v>
      </c>
      <c r="F2487">
        <v>5</v>
      </c>
    </row>
    <row r="2488" spans="1:6">
      <c r="A2488" s="280" t="s">
        <v>499</v>
      </c>
      <c r="B2488">
        <v>13211205</v>
      </c>
      <c r="C2488" s="39">
        <v>44191</v>
      </c>
      <c r="D2488" s="50">
        <v>0.90625</v>
      </c>
      <c r="E2488">
        <v>548</v>
      </c>
      <c r="F2488">
        <v>4.9000000000000004</v>
      </c>
    </row>
    <row r="2489" spans="1:6">
      <c r="A2489" s="280" t="s">
        <v>499</v>
      </c>
      <c r="B2489">
        <v>13211205</v>
      </c>
      <c r="C2489" s="39">
        <v>44191</v>
      </c>
      <c r="D2489" s="50">
        <v>0.91666666666666663</v>
      </c>
      <c r="E2489">
        <v>548</v>
      </c>
      <c r="F2489">
        <v>4.9000000000000004</v>
      </c>
    </row>
    <row r="2490" spans="1:6">
      <c r="A2490" s="280" t="s">
        <v>499</v>
      </c>
      <c r="B2490">
        <v>13211205</v>
      </c>
      <c r="C2490" s="39">
        <v>44191</v>
      </c>
      <c r="D2490" s="50">
        <v>0.92708333333333337</v>
      </c>
      <c r="E2490">
        <v>548</v>
      </c>
      <c r="F2490">
        <v>4.9000000000000004</v>
      </c>
    </row>
    <row r="2491" spans="1:6">
      <c r="A2491" s="280" t="s">
        <v>499</v>
      </c>
      <c r="B2491">
        <v>13211205</v>
      </c>
      <c r="C2491" s="39">
        <v>44191</v>
      </c>
      <c r="D2491" s="50">
        <v>0.9375</v>
      </c>
      <c r="E2491">
        <v>552</v>
      </c>
      <c r="F2491">
        <v>4.8</v>
      </c>
    </row>
    <row r="2492" spans="1:6">
      <c r="A2492" s="280" t="s">
        <v>499</v>
      </c>
      <c r="B2492">
        <v>13211205</v>
      </c>
      <c r="C2492" s="39">
        <v>44191</v>
      </c>
      <c r="D2492" s="50">
        <v>0.94791666666666663</v>
      </c>
      <c r="E2492">
        <v>557</v>
      </c>
      <c r="F2492">
        <v>4.8</v>
      </c>
    </row>
    <row r="2493" spans="1:6">
      <c r="A2493" s="280" t="s">
        <v>499</v>
      </c>
      <c r="B2493">
        <v>13211205</v>
      </c>
      <c r="C2493" s="39">
        <v>44191</v>
      </c>
      <c r="D2493" s="50">
        <v>0.95833333333333337</v>
      </c>
      <c r="E2493">
        <v>561</v>
      </c>
      <c r="F2493">
        <v>4.9000000000000004</v>
      </c>
    </row>
    <row r="2494" spans="1:6">
      <c r="A2494" s="280" t="s">
        <v>499</v>
      </c>
      <c r="B2494">
        <v>13211205</v>
      </c>
      <c r="C2494" s="39">
        <v>44191</v>
      </c>
      <c r="D2494" s="50">
        <v>0.96875</v>
      </c>
      <c r="E2494">
        <v>557</v>
      </c>
      <c r="F2494">
        <v>4.8</v>
      </c>
    </row>
    <row r="2495" spans="1:6">
      <c r="A2495" s="280" t="s">
        <v>499</v>
      </c>
      <c r="B2495">
        <v>13211205</v>
      </c>
      <c r="C2495" s="39">
        <v>44191</v>
      </c>
      <c r="D2495" s="50">
        <v>0.97916666666666663</v>
      </c>
      <c r="E2495">
        <v>561</v>
      </c>
      <c r="F2495">
        <v>4.8</v>
      </c>
    </row>
    <row r="2496" spans="1:6">
      <c r="A2496" s="280" t="s">
        <v>499</v>
      </c>
      <c r="B2496">
        <v>13211205</v>
      </c>
      <c r="C2496" s="39">
        <v>44191</v>
      </c>
      <c r="D2496" s="50">
        <v>0.98958333333333337</v>
      </c>
      <c r="E2496">
        <v>561</v>
      </c>
      <c r="F2496">
        <v>4.7</v>
      </c>
    </row>
    <row r="2497" spans="1:6">
      <c r="A2497" s="280" t="s">
        <v>499</v>
      </c>
      <c r="B2497">
        <v>13211205</v>
      </c>
      <c r="C2497" s="39">
        <v>44192</v>
      </c>
      <c r="D2497" s="50">
        <v>0</v>
      </c>
      <c r="E2497">
        <v>561</v>
      </c>
      <c r="F2497">
        <v>4.8</v>
      </c>
    </row>
    <row r="2498" spans="1:6">
      <c r="A2498" s="280" t="s">
        <v>499</v>
      </c>
      <c r="B2498">
        <v>13211205</v>
      </c>
      <c r="C2498" s="39">
        <v>44192</v>
      </c>
      <c r="D2498" s="50">
        <v>1.0416666666666666E-2</v>
      </c>
      <c r="E2498">
        <v>561</v>
      </c>
      <c r="F2498">
        <v>4.7</v>
      </c>
    </row>
    <row r="2499" spans="1:6">
      <c r="A2499" s="280" t="s">
        <v>499</v>
      </c>
      <c r="B2499">
        <v>13211205</v>
      </c>
      <c r="C2499" s="39">
        <v>44192</v>
      </c>
      <c r="D2499" s="50">
        <v>2.0833333333333332E-2</v>
      </c>
      <c r="E2499">
        <v>565</v>
      </c>
      <c r="F2499">
        <v>4.7</v>
      </c>
    </row>
    <row r="2500" spans="1:6">
      <c r="A2500" s="280" t="s">
        <v>499</v>
      </c>
      <c r="B2500">
        <v>13211205</v>
      </c>
      <c r="C2500" s="39">
        <v>44192</v>
      </c>
      <c r="D2500" s="50">
        <v>3.125E-2</v>
      </c>
      <c r="E2500">
        <v>561</v>
      </c>
      <c r="F2500">
        <v>4.7</v>
      </c>
    </row>
    <row r="2501" spans="1:6">
      <c r="A2501" s="280" t="s">
        <v>499</v>
      </c>
      <c r="B2501">
        <v>13211205</v>
      </c>
      <c r="C2501" s="39">
        <v>44192</v>
      </c>
      <c r="D2501" s="50">
        <v>4.1666666666666664E-2</v>
      </c>
      <c r="E2501">
        <v>565</v>
      </c>
      <c r="F2501">
        <v>4.7</v>
      </c>
    </row>
    <row r="2502" spans="1:6">
      <c r="A2502" s="280" t="s">
        <v>499</v>
      </c>
      <c r="B2502">
        <v>13211205</v>
      </c>
      <c r="C2502" s="39">
        <v>44192</v>
      </c>
      <c r="D2502" s="50">
        <v>5.2083333333333336E-2</v>
      </c>
      <c r="E2502">
        <v>570</v>
      </c>
      <c r="F2502">
        <v>4.7</v>
      </c>
    </row>
    <row r="2503" spans="1:6">
      <c r="A2503" s="280" t="s">
        <v>499</v>
      </c>
      <c r="B2503">
        <v>13211205</v>
      </c>
      <c r="C2503" s="39">
        <v>44192</v>
      </c>
      <c r="D2503" s="50">
        <v>6.25E-2</v>
      </c>
      <c r="E2503">
        <v>565</v>
      </c>
      <c r="F2503">
        <v>4.7</v>
      </c>
    </row>
    <row r="2504" spans="1:6">
      <c r="A2504" s="280" t="s">
        <v>499</v>
      </c>
      <c r="B2504">
        <v>13211205</v>
      </c>
      <c r="C2504" s="39">
        <v>44192</v>
      </c>
      <c r="D2504" s="50">
        <v>7.2916666666666671E-2</v>
      </c>
      <c r="E2504">
        <v>565</v>
      </c>
      <c r="F2504">
        <v>4.7</v>
      </c>
    </row>
    <row r="2505" spans="1:6">
      <c r="A2505" s="280" t="s">
        <v>499</v>
      </c>
      <c r="B2505">
        <v>13211205</v>
      </c>
      <c r="C2505" s="39">
        <v>44192</v>
      </c>
      <c r="D2505" s="50">
        <v>8.3333333333333329E-2</v>
      </c>
      <c r="E2505">
        <v>570</v>
      </c>
      <c r="F2505">
        <v>4.5999999999999996</v>
      </c>
    </row>
    <row r="2506" spans="1:6">
      <c r="A2506" s="280" t="s">
        <v>499</v>
      </c>
      <c r="B2506">
        <v>13211205</v>
      </c>
      <c r="C2506" s="39">
        <v>44192</v>
      </c>
      <c r="D2506" s="50">
        <v>9.375E-2</v>
      </c>
      <c r="E2506">
        <v>570</v>
      </c>
      <c r="F2506">
        <v>4.5999999999999996</v>
      </c>
    </row>
    <row r="2507" spans="1:6">
      <c r="A2507" s="280" t="s">
        <v>499</v>
      </c>
      <c r="B2507">
        <v>13211205</v>
      </c>
      <c r="C2507" s="39">
        <v>44192</v>
      </c>
      <c r="D2507" s="50">
        <v>0.10416666666666667</v>
      </c>
      <c r="E2507">
        <v>570</v>
      </c>
      <c r="F2507">
        <v>4.5999999999999996</v>
      </c>
    </row>
    <row r="2508" spans="1:6">
      <c r="A2508" s="280" t="s">
        <v>499</v>
      </c>
      <c r="B2508">
        <v>13211205</v>
      </c>
      <c r="C2508" s="39">
        <v>44192</v>
      </c>
      <c r="D2508" s="50">
        <v>0.11458333333333333</v>
      </c>
      <c r="E2508">
        <v>570</v>
      </c>
      <c r="F2508">
        <v>4.5999999999999996</v>
      </c>
    </row>
    <row r="2509" spans="1:6">
      <c r="A2509" s="280" t="s">
        <v>499</v>
      </c>
      <c r="B2509">
        <v>13211205</v>
      </c>
      <c r="C2509" s="39">
        <v>44192</v>
      </c>
      <c r="D2509" s="50">
        <v>0.125</v>
      </c>
      <c r="E2509">
        <v>570</v>
      </c>
      <c r="F2509">
        <v>4.5</v>
      </c>
    </row>
    <row r="2510" spans="1:6">
      <c r="A2510" s="280" t="s">
        <v>499</v>
      </c>
      <c r="B2510">
        <v>13211205</v>
      </c>
      <c r="C2510" s="39">
        <v>44192</v>
      </c>
      <c r="D2510" s="50">
        <v>0.13541666666666666</v>
      </c>
      <c r="E2510">
        <v>570</v>
      </c>
      <c r="F2510">
        <v>4.5999999999999996</v>
      </c>
    </row>
    <row r="2511" spans="1:6">
      <c r="A2511" s="280" t="s">
        <v>499</v>
      </c>
      <c r="B2511">
        <v>13211205</v>
      </c>
      <c r="C2511" s="39">
        <v>44192</v>
      </c>
      <c r="D2511" s="50">
        <v>0.14583333333333334</v>
      </c>
      <c r="E2511">
        <v>570</v>
      </c>
      <c r="F2511">
        <v>4.5999999999999996</v>
      </c>
    </row>
    <row r="2512" spans="1:6">
      <c r="A2512" s="280" t="s">
        <v>499</v>
      </c>
      <c r="B2512">
        <v>13211205</v>
      </c>
      <c r="C2512" s="39">
        <v>44192</v>
      </c>
      <c r="D2512" s="50">
        <v>0.15625</v>
      </c>
      <c r="E2512">
        <v>570</v>
      </c>
      <c r="F2512">
        <v>4.5</v>
      </c>
    </row>
    <row r="2513" spans="1:6">
      <c r="A2513" s="280" t="s">
        <v>499</v>
      </c>
      <c r="B2513">
        <v>13211205</v>
      </c>
      <c r="C2513" s="39">
        <v>44192</v>
      </c>
      <c r="D2513" s="50">
        <v>0.16666666666666666</v>
      </c>
      <c r="E2513">
        <v>570</v>
      </c>
      <c r="F2513">
        <v>4.5</v>
      </c>
    </row>
    <row r="2514" spans="1:6">
      <c r="A2514" s="280" t="s">
        <v>499</v>
      </c>
      <c r="B2514">
        <v>13211205</v>
      </c>
      <c r="C2514" s="39">
        <v>44192</v>
      </c>
      <c r="D2514" s="50">
        <v>0.17708333333333334</v>
      </c>
      <c r="E2514">
        <v>570</v>
      </c>
      <c r="F2514">
        <v>4.5</v>
      </c>
    </row>
    <row r="2515" spans="1:6">
      <c r="A2515" s="280" t="s">
        <v>499</v>
      </c>
      <c r="B2515">
        <v>13211205</v>
      </c>
      <c r="C2515" s="39">
        <v>44192</v>
      </c>
      <c r="D2515" s="50">
        <v>0.1875</v>
      </c>
      <c r="E2515">
        <v>570</v>
      </c>
      <c r="F2515">
        <v>4.5</v>
      </c>
    </row>
    <row r="2516" spans="1:6">
      <c r="A2516" s="280" t="s">
        <v>499</v>
      </c>
      <c r="B2516">
        <v>13211205</v>
      </c>
      <c r="C2516" s="39">
        <v>44192</v>
      </c>
      <c r="D2516" s="50">
        <v>0.19791666666666666</v>
      </c>
      <c r="E2516">
        <v>570</v>
      </c>
      <c r="F2516">
        <v>4.5</v>
      </c>
    </row>
    <row r="2517" spans="1:6">
      <c r="A2517" s="280" t="s">
        <v>499</v>
      </c>
      <c r="B2517">
        <v>13211205</v>
      </c>
      <c r="C2517" s="39">
        <v>44192</v>
      </c>
      <c r="D2517" s="50">
        <v>0.20833333333333334</v>
      </c>
      <c r="E2517">
        <v>565</v>
      </c>
      <c r="F2517">
        <v>4.5</v>
      </c>
    </row>
    <row r="2518" spans="1:6">
      <c r="A2518" s="280" t="s">
        <v>499</v>
      </c>
      <c r="B2518">
        <v>13211205</v>
      </c>
      <c r="C2518" s="39">
        <v>44192</v>
      </c>
      <c r="D2518" s="50">
        <v>0.21875</v>
      </c>
      <c r="E2518">
        <v>565</v>
      </c>
      <c r="F2518">
        <v>4.5</v>
      </c>
    </row>
    <row r="2519" spans="1:6">
      <c r="A2519" s="280" t="s">
        <v>499</v>
      </c>
      <c r="B2519">
        <v>13211205</v>
      </c>
      <c r="C2519" s="39">
        <v>44192</v>
      </c>
      <c r="D2519" s="50">
        <v>0.22916666666666666</v>
      </c>
      <c r="E2519">
        <v>565</v>
      </c>
      <c r="F2519">
        <v>4.5</v>
      </c>
    </row>
    <row r="2520" spans="1:6">
      <c r="A2520" s="280" t="s">
        <v>499</v>
      </c>
      <c r="B2520">
        <v>13211205</v>
      </c>
      <c r="C2520" s="39">
        <v>44192</v>
      </c>
      <c r="D2520" s="50">
        <v>0.23958333333333334</v>
      </c>
      <c r="E2520">
        <v>561</v>
      </c>
      <c r="F2520">
        <v>4.5</v>
      </c>
    </row>
    <row r="2521" spans="1:6">
      <c r="A2521" s="280" t="s">
        <v>499</v>
      </c>
      <c r="B2521">
        <v>13211205</v>
      </c>
      <c r="C2521" s="39">
        <v>44192</v>
      </c>
      <c r="D2521" s="50">
        <v>0.25</v>
      </c>
      <c r="E2521">
        <v>565</v>
      </c>
      <c r="F2521">
        <v>4.5</v>
      </c>
    </row>
    <row r="2522" spans="1:6">
      <c r="A2522" s="280" t="s">
        <v>499</v>
      </c>
      <c r="B2522">
        <v>13211205</v>
      </c>
      <c r="C2522" s="39">
        <v>44192</v>
      </c>
      <c r="D2522" s="50">
        <v>0.26041666666666669</v>
      </c>
      <c r="E2522">
        <v>561</v>
      </c>
      <c r="F2522">
        <v>4.4000000000000004</v>
      </c>
    </row>
    <row r="2523" spans="1:6">
      <c r="A2523" s="280" t="s">
        <v>499</v>
      </c>
      <c r="B2523">
        <v>13211205</v>
      </c>
      <c r="C2523" s="39">
        <v>44192</v>
      </c>
      <c r="D2523" s="50">
        <v>0.27083333333333331</v>
      </c>
      <c r="E2523">
        <v>561</v>
      </c>
      <c r="F2523">
        <v>4.5</v>
      </c>
    </row>
    <row r="2524" spans="1:6">
      <c r="A2524" s="280" t="s">
        <v>499</v>
      </c>
      <c r="B2524">
        <v>13211205</v>
      </c>
      <c r="C2524" s="39">
        <v>44192</v>
      </c>
      <c r="D2524" s="50">
        <v>0.28125</v>
      </c>
      <c r="E2524">
        <v>557</v>
      </c>
      <c r="F2524">
        <v>4.5</v>
      </c>
    </row>
    <row r="2525" spans="1:6">
      <c r="A2525" s="280" t="s">
        <v>499</v>
      </c>
      <c r="B2525">
        <v>13211205</v>
      </c>
      <c r="C2525" s="39">
        <v>44192</v>
      </c>
      <c r="D2525" s="50">
        <v>0.29166666666666669</v>
      </c>
      <c r="E2525">
        <v>561</v>
      </c>
      <c r="F2525">
        <v>4.5</v>
      </c>
    </row>
    <row r="2526" spans="1:6">
      <c r="A2526" s="280" t="s">
        <v>499</v>
      </c>
      <c r="B2526">
        <v>13211205</v>
      </c>
      <c r="C2526" s="39">
        <v>44192</v>
      </c>
      <c r="D2526" s="50">
        <v>0.30208333333333331</v>
      </c>
      <c r="E2526">
        <v>561</v>
      </c>
      <c r="F2526">
        <v>4.5</v>
      </c>
    </row>
    <row r="2527" spans="1:6">
      <c r="A2527" s="280" t="s">
        <v>499</v>
      </c>
      <c r="B2527">
        <v>13211205</v>
      </c>
      <c r="C2527" s="39">
        <v>44192</v>
      </c>
      <c r="D2527" s="50">
        <v>0.3125</v>
      </c>
      <c r="E2527">
        <v>557</v>
      </c>
      <c r="F2527">
        <v>4.4000000000000004</v>
      </c>
    </row>
    <row r="2528" spans="1:6">
      <c r="A2528" s="280" t="s">
        <v>499</v>
      </c>
      <c r="B2528">
        <v>13211205</v>
      </c>
      <c r="C2528" s="39">
        <v>44192</v>
      </c>
      <c r="D2528" s="50">
        <v>0.32291666666666669</v>
      </c>
      <c r="E2528">
        <v>557</v>
      </c>
      <c r="F2528">
        <v>4.4000000000000004</v>
      </c>
    </row>
    <row r="2529" spans="1:6">
      <c r="A2529" s="280" t="s">
        <v>499</v>
      </c>
      <c r="B2529">
        <v>13211205</v>
      </c>
      <c r="C2529" s="39">
        <v>44192</v>
      </c>
      <c r="D2529" s="50">
        <v>0.33333333333333331</v>
      </c>
      <c r="E2529">
        <v>557</v>
      </c>
      <c r="F2529">
        <v>4.4000000000000004</v>
      </c>
    </row>
    <row r="2530" spans="1:6">
      <c r="A2530" s="280" t="s">
        <v>499</v>
      </c>
      <c r="B2530">
        <v>13211205</v>
      </c>
      <c r="C2530" s="39">
        <v>44192</v>
      </c>
      <c r="D2530" s="50">
        <v>0.34375</v>
      </c>
      <c r="E2530">
        <v>552</v>
      </c>
      <c r="F2530">
        <v>4.4000000000000004</v>
      </c>
    </row>
    <row r="2531" spans="1:6">
      <c r="A2531" s="280" t="s">
        <v>499</v>
      </c>
      <c r="B2531">
        <v>13211205</v>
      </c>
      <c r="C2531" s="39">
        <v>44192</v>
      </c>
      <c r="D2531" s="50">
        <v>0.35416666666666669</v>
      </c>
      <c r="E2531">
        <v>557</v>
      </c>
      <c r="F2531">
        <v>4.4000000000000004</v>
      </c>
    </row>
    <row r="2532" spans="1:6">
      <c r="A2532" s="280" t="s">
        <v>499</v>
      </c>
      <c r="B2532">
        <v>13211205</v>
      </c>
      <c r="C2532" s="39">
        <v>44192</v>
      </c>
      <c r="D2532" s="50">
        <v>0.36458333333333331</v>
      </c>
      <c r="E2532">
        <v>552</v>
      </c>
      <c r="F2532">
        <v>4.5</v>
      </c>
    </row>
    <row r="2533" spans="1:6">
      <c r="A2533" s="280" t="s">
        <v>499</v>
      </c>
      <c r="B2533">
        <v>13211205</v>
      </c>
      <c r="C2533" s="39">
        <v>44192</v>
      </c>
      <c r="D2533" s="50">
        <v>0.375</v>
      </c>
      <c r="E2533">
        <v>552</v>
      </c>
      <c r="F2533">
        <v>4.4000000000000004</v>
      </c>
    </row>
    <row r="2534" spans="1:6">
      <c r="A2534" s="280" t="s">
        <v>499</v>
      </c>
      <c r="B2534">
        <v>13211205</v>
      </c>
      <c r="C2534" s="39">
        <v>44192</v>
      </c>
      <c r="D2534" s="50">
        <v>0.38541666666666669</v>
      </c>
      <c r="E2534">
        <v>548</v>
      </c>
      <c r="F2534">
        <v>4.4000000000000004</v>
      </c>
    </row>
    <row r="2535" spans="1:6">
      <c r="A2535" s="280" t="s">
        <v>499</v>
      </c>
      <c r="B2535">
        <v>13211205</v>
      </c>
      <c r="C2535" s="39">
        <v>44192</v>
      </c>
      <c r="D2535" s="50">
        <v>0.39583333333333331</v>
      </c>
      <c r="E2535">
        <v>548</v>
      </c>
      <c r="F2535">
        <v>4.4000000000000004</v>
      </c>
    </row>
    <row r="2536" spans="1:6">
      <c r="A2536" s="280" t="s">
        <v>499</v>
      </c>
      <c r="B2536">
        <v>13211205</v>
      </c>
      <c r="C2536" s="39">
        <v>44192</v>
      </c>
      <c r="D2536" s="50">
        <v>0.40625</v>
      </c>
      <c r="E2536">
        <v>548</v>
      </c>
      <c r="F2536">
        <v>4.4000000000000004</v>
      </c>
    </row>
    <row r="2537" spans="1:6">
      <c r="A2537" s="280" t="s">
        <v>499</v>
      </c>
      <c r="B2537">
        <v>13211205</v>
      </c>
      <c r="C2537" s="39">
        <v>44192</v>
      </c>
      <c r="D2537" s="50">
        <v>0.41666666666666669</v>
      </c>
      <c r="E2537">
        <v>548</v>
      </c>
      <c r="F2537">
        <v>4.4000000000000004</v>
      </c>
    </row>
    <row r="2538" spans="1:6">
      <c r="A2538" s="280" t="s">
        <v>499</v>
      </c>
      <c r="B2538">
        <v>13211205</v>
      </c>
      <c r="C2538" s="39">
        <v>44192</v>
      </c>
      <c r="D2538" s="50">
        <v>0.42708333333333331</v>
      </c>
      <c r="E2538">
        <v>548</v>
      </c>
      <c r="F2538">
        <v>4.5</v>
      </c>
    </row>
    <row r="2539" spans="1:6">
      <c r="A2539" s="280" t="s">
        <v>499</v>
      </c>
      <c r="B2539">
        <v>13211205</v>
      </c>
      <c r="C2539" s="39">
        <v>44192</v>
      </c>
      <c r="D2539" s="50">
        <v>0.4375</v>
      </c>
      <c r="E2539">
        <v>548</v>
      </c>
      <c r="F2539">
        <v>4.5</v>
      </c>
    </row>
    <row r="2540" spans="1:6">
      <c r="A2540" s="280" t="s">
        <v>499</v>
      </c>
      <c r="B2540">
        <v>13211205</v>
      </c>
      <c r="C2540" s="39">
        <v>44192</v>
      </c>
      <c r="D2540" s="50">
        <v>0.44791666666666669</v>
      </c>
      <c r="E2540">
        <v>548</v>
      </c>
      <c r="F2540">
        <v>4.4000000000000004</v>
      </c>
    </row>
    <row r="2541" spans="1:6">
      <c r="A2541" s="280" t="s">
        <v>499</v>
      </c>
      <c r="B2541">
        <v>13211205</v>
      </c>
      <c r="C2541" s="39">
        <v>44192</v>
      </c>
      <c r="D2541" s="50">
        <v>0.45833333333333331</v>
      </c>
      <c r="E2541">
        <v>544</v>
      </c>
      <c r="F2541">
        <v>4.5</v>
      </c>
    </row>
    <row r="2542" spans="1:6">
      <c r="A2542" s="280" t="s">
        <v>499</v>
      </c>
      <c r="B2542">
        <v>13211205</v>
      </c>
      <c r="C2542" s="39">
        <v>44192</v>
      </c>
      <c r="D2542" s="50">
        <v>0.46875</v>
      </c>
      <c r="E2542">
        <v>544</v>
      </c>
      <c r="F2542">
        <v>4.5</v>
      </c>
    </row>
    <row r="2543" spans="1:6">
      <c r="A2543" s="280" t="s">
        <v>499</v>
      </c>
      <c r="B2543">
        <v>13211205</v>
      </c>
      <c r="C2543" s="39">
        <v>44192</v>
      </c>
      <c r="D2543" s="50">
        <v>0.47916666666666669</v>
      </c>
      <c r="E2543">
        <v>544</v>
      </c>
      <c r="F2543">
        <v>4.4000000000000004</v>
      </c>
    </row>
    <row r="2544" spans="1:6">
      <c r="A2544" s="280" t="s">
        <v>499</v>
      </c>
      <c r="B2544">
        <v>13211205</v>
      </c>
      <c r="C2544" s="39">
        <v>44192</v>
      </c>
      <c r="D2544" s="50">
        <v>0.48958333333333331</v>
      </c>
      <c r="E2544">
        <v>540</v>
      </c>
      <c r="F2544">
        <v>4.5</v>
      </c>
    </row>
    <row r="2545" spans="1:6">
      <c r="A2545" s="280" t="s">
        <v>499</v>
      </c>
      <c r="B2545">
        <v>13211205</v>
      </c>
      <c r="C2545" s="39">
        <v>44192</v>
      </c>
      <c r="D2545" s="50">
        <v>0.5</v>
      </c>
      <c r="E2545">
        <v>540</v>
      </c>
      <c r="F2545">
        <v>4.5</v>
      </c>
    </row>
    <row r="2546" spans="1:6">
      <c r="A2546" s="280" t="s">
        <v>499</v>
      </c>
      <c r="B2546">
        <v>13211205</v>
      </c>
      <c r="C2546" s="39">
        <v>44192</v>
      </c>
      <c r="D2546" s="50">
        <v>0.51041666666666663</v>
      </c>
      <c r="E2546">
        <v>540</v>
      </c>
      <c r="F2546">
        <v>4.5</v>
      </c>
    </row>
    <row r="2547" spans="1:6">
      <c r="A2547" s="280" t="s">
        <v>499</v>
      </c>
      <c r="B2547">
        <v>13211205</v>
      </c>
      <c r="C2547" s="39">
        <v>44192</v>
      </c>
      <c r="D2547" s="50">
        <v>0.52083333333333337</v>
      </c>
      <c r="E2547">
        <v>535</v>
      </c>
      <c r="F2547">
        <v>4.5</v>
      </c>
    </row>
    <row r="2548" spans="1:6">
      <c r="A2548" s="280" t="s">
        <v>499</v>
      </c>
      <c r="B2548">
        <v>13211205</v>
      </c>
      <c r="C2548" s="39">
        <v>44192</v>
      </c>
      <c r="D2548" s="50">
        <v>0.53125</v>
      </c>
      <c r="E2548">
        <v>535</v>
      </c>
      <c r="F2548">
        <v>4.5999999999999996</v>
      </c>
    </row>
    <row r="2549" spans="1:6">
      <c r="A2549" s="280" t="s">
        <v>499</v>
      </c>
      <c r="B2549">
        <v>13211205</v>
      </c>
      <c r="C2549" s="39">
        <v>44192</v>
      </c>
      <c r="D2549" s="50">
        <v>0.54166666666666663</v>
      </c>
      <c r="E2549">
        <v>531</v>
      </c>
      <c r="F2549">
        <v>4.5999999999999996</v>
      </c>
    </row>
    <row r="2550" spans="1:6">
      <c r="A2550" s="280" t="s">
        <v>499</v>
      </c>
      <c r="B2550">
        <v>13211205</v>
      </c>
      <c r="C2550" s="39">
        <v>44192</v>
      </c>
      <c r="D2550" s="50">
        <v>0.55208333333333337</v>
      </c>
      <c r="E2550">
        <v>531</v>
      </c>
      <c r="F2550">
        <v>4.5999999999999996</v>
      </c>
    </row>
    <row r="2551" spans="1:6">
      <c r="A2551" s="280" t="s">
        <v>499</v>
      </c>
      <c r="B2551">
        <v>13211205</v>
      </c>
      <c r="C2551" s="39">
        <v>44192</v>
      </c>
      <c r="D2551" s="50">
        <v>0.5625</v>
      </c>
      <c r="E2551">
        <v>531</v>
      </c>
      <c r="F2551">
        <v>4.5999999999999996</v>
      </c>
    </row>
    <row r="2552" spans="1:6">
      <c r="A2552" s="280" t="s">
        <v>499</v>
      </c>
      <c r="B2552">
        <v>13211205</v>
      </c>
      <c r="C2552" s="39">
        <v>44192</v>
      </c>
      <c r="D2552" s="50">
        <v>0.57291666666666663</v>
      </c>
      <c r="E2552">
        <v>527</v>
      </c>
      <c r="F2552">
        <v>4.7</v>
      </c>
    </row>
    <row r="2553" spans="1:6">
      <c r="A2553" s="280" t="s">
        <v>499</v>
      </c>
      <c r="B2553">
        <v>13211205</v>
      </c>
      <c r="C2553" s="39">
        <v>44192</v>
      </c>
      <c r="D2553" s="50">
        <v>0.58333333333333337</v>
      </c>
      <c r="E2553">
        <v>527</v>
      </c>
      <c r="F2553">
        <v>4.7</v>
      </c>
    </row>
    <row r="2554" spans="1:6">
      <c r="A2554" s="280" t="s">
        <v>499</v>
      </c>
      <c r="B2554">
        <v>13211205</v>
      </c>
      <c r="C2554" s="39">
        <v>44192</v>
      </c>
      <c r="D2554" s="50">
        <v>0.59375</v>
      </c>
      <c r="E2554">
        <v>527</v>
      </c>
      <c r="F2554">
        <v>4.5999999999999996</v>
      </c>
    </row>
    <row r="2555" spans="1:6">
      <c r="A2555" s="280" t="s">
        <v>499</v>
      </c>
      <c r="B2555">
        <v>13211205</v>
      </c>
      <c r="C2555" s="39">
        <v>44192</v>
      </c>
      <c r="D2555" s="50">
        <v>0.60416666666666663</v>
      </c>
      <c r="E2555">
        <v>527</v>
      </c>
      <c r="F2555">
        <v>4.7</v>
      </c>
    </row>
    <row r="2556" spans="1:6">
      <c r="A2556" s="280" t="s">
        <v>499</v>
      </c>
      <c r="B2556">
        <v>13211205</v>
      </c>
      <c r="C2556" s="39">
        <v>44192</v>
      </c>
      <c r="D2556" s="50">
        <v>0.61458333333333337</v>
      </c>
      <c r="E2556">
        <v>523</v>
      </c>
      <c r="F2556">
        <v>4.7</v>
      </c>
    </row>
    <row r="2557" spans="1:6">
      <c r="A2557" s="280" t="s">
        <v>499</v>
      </c>
      <c r="B2557">
        <v>13211205</v>
      </c>
      <c r="C2557" s="39">
        <v>44192</v>
      </c>
      <c r="D2557" s="50">
        <v>0.625</v>
      </c>
      <c r="E2557">
        <v>523</v>
      </c>
      <c r="F2557">
        <v>4.8</v>
      </c>
    </row>
    <row r="2558" spans="1:6">
      <c r="A2558" s="280" t="s">
        <v>499</v>
      </c>
      <c r="B2558">
        <v>13211205</v>
      </c>
      <c r="C2558" s="39">
        <v>44192</v>
      </c>
      <c r="D2558" s="50">
        <v>0.63541666666666663</v>
      </c>
      <c r="E2558">
        <v>519</v>
      </c>
      <c r="F2558">
        <v>4.8</v>
      </c>
    </row>
    <row r="2559" spans="1:6">
      <c r="A2559" s="280" t="s">
        <v>499</v>
      </c>
      <c r="B2559">
        <v>13211205</v>
      </c>
      <c r="C2559" s="39">
        <v>44192</v>
      </c>
      <c r="D2559" s="50">
        <v>0.64583333333333337</v>
      </c>
      <c r="E2559">
        <v>523</v>
      </c>
      <c r="F2559">
        <v>4.8</v>
      </c>
    </row>
    <row r="2560" spans="1:6">
      <c r="A2560" s="280" t="s">
        <v>499</v>
      </c>
      <c r="B2560">
        <v>13211205</v>
      </c>
      <c r="C2560" s="39">
        <v>44192</v>
      </c>
      <c r="D2560" s="50">
        <v>0.65625</v>
      </c>
      <c r="E2560">
        <v>527</v>
      </c>
      <c r="F2560">
        <v>4.8</v>
      </c>
    </row>
    <row r="2561" spans="1:6">
      <c r="A2561" s="280" t="s">
        <v>499</v>
      </c>
      <c r="B2561">
        <v>13211205</v>
      </c>
      <c r="C2561" s="39">
        <v>44192</v>
      </c>
      <c r="D2561" s="50">
        <v>0.66666666666666663</v>
      </c>
      <c r="E2561">
        <v>523</v>
      </c>
      <c r="F2561">
        <v>4.8</v>
      </c>
    </row>
    <row r="2562" spans="1:6">
      <c r="A2562" s="280" t="s">
        <v>499</v>
      </c>
      <c r="B2562">
        <v>13211205</v>
      </c>
      <c r="C2562" s="39">
        <v>44192</v>
      </c>
      <c r="D2562" s="50">
        <v>0.67708333333333337</v>
      </c>
      <c r="E2562">
        <v>523</v>
      </c>
      <c r="F2562">
        <v>4.8</v>
      </c>
    </row>
    <row r="2563" spans="1:6">
      <c r="A2563" s="280" t="s">
        <v>499</v>
      </c>
      <c r="B2563">
        <v>13211205</v>
      </c>
      <c r="C2563" s="39">
        <v>44192</v>
      </c>
      <c r="D2563" s="50">
        <v>0.6875</v>
      </c>
      <c r="E2563">
        <v>519</v>
      </c>
      <c r="F2563">
        <v>4.8</v>
      </c>
    </row>
    <row r="2564" spans="1:6">
      <c r="A2564" s="280" t="s">
        <v>499</v>
      </c>
      <c r="B2564">
        <v>13211205</v>
      </c>
      <c r="C2564" s="39">
        <v>44192</v>
      </c>
      <c r="D2564" s="50">
        <v>0.69791666666666663</v>
      </c>
      <c r="E2564">
        <v>519</v>
      </c>
      <c r="F2564">
        <v>4.8</v>
      </c>
    </row>
    <row r="2565" spans="1:6">
      <c r="A2565" s="280" t="s">
        <v>499</v>
      </c>
      <c r="B2565">
        <v>13211205</v>
      </c>
      <c r="C2565" s="39">
        <v>44192</v>
      </c>
      <c r="D2565" s="50">
        <v>0.70833333333333337</v>
      </c>
      <c r="E2565">
        <v>519</v>
      </c>
      <c r="F2565">
        <v>4.8</v>
      </c>
    </row>
    <row r="2566" spans="1:6">
      <c r="A2566" s="280" t="s">
        <v>499</v>
      </c>
      <c r="B2566">
        <v>13211205</v>
      </c>
      <c r="C2566" s="39">
        <v>44192</v>
      </c>
      <c r="D2566" s="50">
        <v>0.71875</v>
      </c>
      <c r="E2566">
        <v>515</v>
      </c>
      <c r="F2566">
        <v>4.8</v>
      </c>
    </row>
    <row r="2567" spans="1:6">
      <c r="A2567" s="280" t="s">
        <v>499</v>
      </c>
      <c r="B2567">
        <v>13211205</v>
      </c>
      <c r="C2567" s="39">
        <v>44192</v>
      </c>
      <c r="D2567" s="50">
        <v>0.72916666666666663</v>
      </c>
      <c r="E2567">
        <v>515</v>
      </c>
      <c r="F2567">
        <v>4.8</v>
      </c>
    </row>
    <row r="2568" spans="1:6">
      <c r="A2568" s="280" t="s">
        <v>499</v>
      </c>
      <c r="B2568">
        <v>13211205</v>
      </c>
      <c r="C2568" s="39">
        <v>44192</v>
      </c>
      <c r="D2568" s="50">
        <v>0.73958333333333337</v>
      </c>
      <c r="E2568">
        <v>519</v>
      </c>
      <c r="F2568">
        <v>4.8</v>
      </c>
    </row>
    <row r="2569" spans="1:6">
      <c r="A2569" s="280" t="s">
        <v>499</v>
      </c>
      <c r="B2569">
        <v>13211205</v>
      </c>
      <c r="C2569" s="39">
        <v>44192</v>
      </c>
      <c r="D2569" s="50">
        <v>0.75</v>
      </c>
      <c r="E2569">
        <v>515</v>
      </c>
      <c r="F2569">
        <v>4.8</v>
      </c>
    </row>
    <row r="2570" spans="1:6">
      <c r="A2570" s="280" t="s">
        <v>499</v>
      </c>
      <c r="B2570">
        <v>13211205</v>
      </c>
      <c r="C2570" s="39">
        <v>44192</v>
      </c>
      <c r="D2570" s="50">
        <v>0.76041666666666663</v>
      </c>
      <c r="E2570">
        <v>519</v>
      </c>
      <c r="F2570">
        <v>4.8</v>
      </c>
    </row>
    <row r="2571" spans="1:6">
      <c r="A2571" s="280" t="s">
        <v>499</v>
      </c>
      <c r="B2571">
        <v>13211205</v>
      </c>
      <c r="C2571" s="39">
        <v>44192</v>
      </c>
      <c r="D2571" s="50">
        <v>0.77083333333333337</v>
      </c>
      <c r="E2571">
        <v>519</v>
      </c>
      <c r="F2571">
        <v>4.9000000000000004</v>
      </c>
    </row>
    <row r="2572" spans="1:6">
      <c r="A2572" s="280" t="s">
        <v>499</v>
      </c>
      <c r="B2572">
        <v>13211205</v>
      </c>
      <c r="C2572" s="39">
        <v>44192</v>
      </c>
      <c r="D2572" s="50">
        <v>0.78125</v>
      </c>
      <c r="E2572">
        <v>515</v>
      </c>
      <c r="F2572">
        <v>4.9000000000000004</v>
      </c>
    </row>
    <row r="2573" spans="1:6">
      <c r="A2573" s="280" t="s">
        <v>499</v>
      </c>
      <c r="B2573">
        <v>13211205</v>
      </c>
      <c r="C2573" s="39">
        <v>44192</v>
      </c>
      <c r="D2573" s="50">
        <v>0.79166666666666663</v>
      </c>
      <c r="E2573">
        <v>519</v>
      </c>
      <c r="F2573">
        <v>4.8</v>
      </c>
    </row>
    <row r="2574" spans="1:6">
      <c r="A2574" s="280" t="s">
        <v>499</v>
      </c>
      <c r="B2574">
        <v>13211205</v>
      </c>
      <c r="C2574" s="39">
        <v>44192</v>
      </c>
      <c r="D2574" s="50">
        <v>0.80208333333333337</v>
      </c>
      <c r="E2574">
        <v>519</v>
      </c>
      <c r="F2574">
        <v>4.8</v>
      </c>
    </row>
    <row r="2575" spans="1:6">
      <c r="A2575" s="280" t="s">
        <v>499</v>
      </c>
      <c r="B2575">
        <v>13211205</v>
      </c>
      <c r="C2575" s="39">
        <v>44192</v>
      </c>
      <c r="D2575" s="50">
        <v>0.8125</v>
      </c>
      <c r="E2575">
        <v>523</v>
      </c>
      <c r="F2575">
        <v>4.8</v>
      </c>
    </row>
    <row r="2576" spans="1:6">
      <c r="A2576" s="280" t="s">
        <v>499</v>
      </c>
      <c r="B2576">
        <v>13211205</v>
      </c>
      <c r="C2576" s="39">
        <v>44192</v>
      </c>
      <c r="D2576" s="50">
        <v>0.82291666666666663</v>
      </c>
      <c r="E2576">
        <v>523</v>
      </c>
      <c r="F2576">
        <v>4.8</v>
      </c>
    </row>
    <row r="2577" spans="1:6">
      <c r="A2577" s="280" t="s">
        <v>499</v>
      </c>
      <c r="B2577">
        <v>13211205</v>
      </c>
      <c r="C2577" s="39">
        <v>44192</v>
      </c>
      <c r="D2577" s="50">
        <v>0.83333333333333337</v>
      </c>
      <c r="E2577">
        <v>519</v>
      </c>
      <c r="F2577">
        <v>4.7</v>
      </c>
    </row>
    <row r="2578" spans="1:6">
      <c r="A2578" s="280" t="s">
        <v>499</v>
      </c>
      <c r="B2578">
        <v>13211205</v>
      </c>
      <c r="C2578" s="39">
        <v>44192</v>
      </c>
      <c r="D2578" s="50">
        <v>0.84375</v>
      </c>
      <c r="E2578">
        <v>527</v>
      </c>
      <c r="F2578">
        <v>4.8</v>
      </c>
    </row>
    <row r="2579" spans="1:6">
      <c r="A2579" s="280" t="s">
        <v>499</v>
      </c>
      <c r="B2579">
        <v>13211205</v>
      </c>
      <c r="C2579" s="39">
        <v>44192</v>
      </c>
      <c r="D2579" s="50">
        <v>0.85416666666666663</v>
      </c>
      <c r="E2579">
        <v>527</v>
      </c>
      <c r="F2579">
        <v>4.8</v>
      </c>
    </row>
    <row r="2580" spans="1:6">
      <c r="A2580" s="280" t="s">
        <v>499</v>
      </c>
      <c r="B2580">
        <v>13211205</v>
      </c>
      <c r="C2580" s="39">
        <v>44192</v>
      </c>
      <c r="D2580" s="50">
        <v>0.86458333333333337</v>
      </c>
      <c r="E2580">
        <v>531</v>
      </c>
      <c r="F2580">
        <v>4.7</v>
      </c>
    </row>
    <row r="2581" spans="1:6">
      <c r="A2581" s="280" t="s">
        <v>499</v>
      </c>
      <c r="B2581">
        <v>13211205</v>
      </c>
      <c r="C2581" s="39">
        <v>44192</v>
      </c>
      <c r="D2581" s="50">
        <v>0.875</v>
      </c>
      <c r="E2581">
        <v>531</v>
      </c>
      <c r="F2581">
        <v>4.7</v>
      </c>
    </row>
    <row r="2582" spans="1:6">
      <c r="A2582" s="280" t="s">
        <v>499</v>
      </c>
      <c r="B2582">
        <v>13211205</v>
      </c>
      <c r="C2582" s="39">
        <v>44192</v>
      </c>
      <c r="D2582" s="50">
        <v>0.88541666666666663</v>
      </c>
      <c r="E2582">
        <v>535</v>
      </c>
      <c r="F2582">
        <v>4.7</v>
      </c>
    </row>
    <row r="2583" spans="1:6">
      <c r="A2583" s="280" t="s">
        <v>499</v>
      </c>
      <c r="B2583">
        <v>13211205</v>
      </c>
      <c r="C2583" s="39">
        <v>44192</v>
      </c>
      <c r="D2583" s="50">
        <v>0.89583333333333337</v>
      </c>
      <c r="E2583">
        <v>535</v>
      </c>
      <c r="F2583">
        <v>4.7</v>
      </c>
    </row>
    <row r="2584" spans="1:6">
      <c r="A2584" s="280" t="s">
        <v>499</v>
      </c>
      <c r="B2584">
        <v>13211205</v>
      </c>
      <c r="C2584" s="39">
        <v>44192</v>
      </c>
      <c r="D2584" s="50">
        <v>0.90625</v>
      </c>
      <c r="E2584">
        <v>540</v>
      </c>
      <c r="F2584">
        <v>4.7</v>
      </c>
    </row>
    <row r="2585" spans="1:6">
      <c r="A2585" s="280" t="s">
        <v>499</v>
      </c>
      <c r="B2585">
        <v>13211205</v>
      </c>
      <c r="C2585" s="39">
        <v>44192</v>
      </c>
      <c r="D2585" s="50">
        <v>0.91666666666666663</v>
      </c>
      <c r="E2585">
        <v>540</v>
      </c>
      <c r="F2585">
        <v>4.7</v>
      </c>
    </row>
    <row r="2586" spans="1:6">
      <c r="A2586" s="280" t="s">
        <v>499</v>
      </c>
      <c r="B2586">
        <v>13211205</v>
      </c>
      <c r="C2586" s="39">
        <v>44192</v>
      </c>
      <c r="D2586" s="50">
        <v>0.92708333333333337</v>
      </c>
      <c r="E2586">
        <v>544</v>
      </c>
      <c r="F2586">
        <v>4.7</v>
      </c>
    </row>
    <row r="2587" spans="1:6">
      <c r="A2587" s="280" t="s">
        <v>499</v>
      </c>
      <c r="B2587">
        <v>13211205</v>
      </c>
      <c r="C2587" s="39">
        <v>44192</v>
      </c>
      <c r="D2587" s="50">
        <v>0.9375</v>
      </c>
      <c r="E2587">
        <v>548</v>
      </c>
      <c r="F2587">
        <v>4.7</v>
      </c>
    </row>
    <row r="2588" spans="1:6">
      <c r="A2588" s="280" t="s">
        <v>499</v>
      </c>
      <c r="B2588">
        <v>13211205</v>
      </c>
      <c r="C2588" s="39">
        <v>44192</v>
      </c>
      <c r="D2588" s="50">
        <v>0.94791666666666663</v>
      </c>
      <c r="E2588">
        <v>544</v>
      </c>
      <c r="F2588">
        <v>4.7</v>
      </c>
    </row>
    <row r="2589" spans="1:6">
      <c r="A2589" s="280" t="s">
        <v>499</v>
      </c>
      <c r="B2589">
        <v>13211205</v>
      </c>
      <c r="C2589" s="39">
        <v>44192</v>
      </c>
      <c r="D2589" s="50">
        <v>0.95833333333333337</v>
      </c>
      <c r="E2589">
        <v>548</v>
      </c>
      <c r="F2589">
        <v>4.7</v>
      </c>
    </row>
    <row r="2590" spans="1:6">
      <c r="A2590" s="280" t="s">
        <v>499</v>
      </c>
      <c r="B2590">
        <v>13211205</v>
      </c>
      <c r="C2590" s="39">
        <v>44192</v>
      </c>
      <c r="D2590" s="50">
        <v>0.96875</v>
      </c>
      <c r="E2590">
        <v>552</v>
      </c>
      <c r="F2590">
        <v>4.7</v>
      </c>
    </row>
    <row r="2591" spans="1:6">
      <c r="A2591" s="280" t="s">
        <v>499</v>
      </c>
      <c r="B2591">
        <v>13211205</v>
      </c>
      <c r="C2591" s="39">
        <v>44192</v>
      </c>
      <c r="D2591" s="50">
        <v>0.97916666666666663</v>
      </c>
      <c r="E2591">
        <v>552</v>
      </c>
      <c r="F2591">
        <v>4.7</v>
      </c>
    </row>
    <row r="2592" spans="1:6">
      <c r="A2592" s="280" t="s">
        <v>499</v>
      </c>
      <c r="B2592">
        <v>13211205</v>
      </c>
      <c r="C2592" s="39">
        <v>44192</v>
      </c>
      <c r="D2592" s="50">
        <v>0.98958333333333337</v>
      </c>
      <c r="E2592">
        <v>552</v>
      </c>
      <c r="F2592">
        <v>4.5999999999999996</v>
      </c>
    </row>
    <row r="2593" spans="1:6">
      <c r="A2593" s="280" t="s">
        <v>499</v>
      </c>
      <c r="B2593">
        <v>13211205</v>
      </c>
      <c r="C2593" s="39">
        <v>44193</v>
      </c>
      <c r="D2593" s="50">
        <v>0</v>
      </c>
      <c r="E2593">
        <v>552</v>
      </c>
      <c r="F2593">
        <v>4.5999999999999996</v>
      </c>
    </row>
    <row r="2594" spans="1:6">
      <c r="A2594" s="280" t="s">
        <v>499</v>
      </c>
      <c r="B2594">
        <v>13211205</v>
      </c>
      <c r="C2594" s="39">
        <v>44193</v>
      </c>
      <c r="D2594" s="50">
        <v>1.0416666666666666E-2</v>
      </c>
      <c r="E2594">
        <v>552</v>
      </c>
      <c r="F2594">
        <v>4.5999999999999996</v>
      </c>
    </row>
    <row r="2595" spans="1:6">
      <c r="A2595" s="280" t="s">
        <v>499</v>
      </c>
      <c r="B2595">
        <v>13211205</v>
      </c>
      <c r="C2595" s="39">
        <v>44193</v>
      </c>
      <c r="D2595" s="50">
        <v>2.0833333333333332E-2</v>
      </c>
      <c r="E2595">
        <v>557</v>
      </c>
      <c r="F2595">
        <v>4.5999999999999996</v>
      </c>
    </row>
    <row r="2596" spans="1:6">
      <c r="A2596" s="280" t="s">
        <v>499</v>
      </c>
      <c r="B2596">
        <v>13211205</v>
      </c>
      <c r="C2596" s="39">
        <v>44193</v>
      </c>
      <c r="D2596" s="50">
        <v>3.125E-2</v>
      </c>
      <c r="E2596">
        <v>557</v>
      </c>
      <c r="F2596">
        <v>4.5999999999999996</v>
      </c>
    </row>
    <row r="2597" spans="1:6">
      <c r="A2597" s="280" t="s">
        <v>499</v>
      </c>
      <c r="B2597">
        <v>13211205</v>
      </c>
      <c r="C2597" s="39">
        <v>44193</v>
      </c>
      <c r="D2597" s="50">
        <v>4.1666666666666664E-2</v>
      </c>
      <c r="E2597">
        <v>557</v>
      </c>
      <c r="F2597">
        <v>4.5999999999999996</v>
      </c>
    </row>
    <row r="2598" spans="1:6">
      <c r="A2598" s="280" t="s">
        <v>499</v>
      </c>
      <c r="B2598">
        <v>13211205</v>
      </c>
      <c r="C2598" s="39">
        <v>44193</v>
      </c>
      <c r="D2598" s="50">
        <v>5.2083333333333336E-2</v>
      </c>
      <c r="E2598">
        <v>552</v>
      </c>
      <c r="F2598">
        <v>4.5999999999999996</v>
      </c>
    </row>
    <row r="2599" spans="1:6">
      <c r="A2599" s="280" t="s">
        <v>499</v>
      </c>
      <c r="B2599">
        <v>13211205</v>
      </c>
      <c r="C2599" s="39">
        <v>44193</v>
      </c>
      <c r="D2599" s="50">
        <v>6.25E-2</v>
      </c>
      <c r="E2599">
        <v>557</v>
      </c>
      <c r="F2599">
        <v>4.5999999999999996</v>
      </c>
    </row>
    <row r="2600" spans="1:6">
      <c r="A2600" s="280" t="s">
        <v>499</v>
      </c>
      <c r="B2600">
        <v>13211205</v>
      </c>
      <c r="C2600" s="39">
        <v>44193</v>
      </c>
      <c r="D2600" s="50">
        <v>7.2916666666666671E-2</v>
      </c>
      <c r="E2600">
        <v>557</v>
      </c>
      <c r="F2600">
        <v>4.5999999999999996</v>
      </c>
    </row>
    <row r="2601" spans="1:6">
      <c r="A2601" s="280" t="s">
        <v>499</v>
      </c>
      <c r="B2601">
        <v>13211205</v>
      </c>
      <c r="C2601" s="39">
        <v>44193</v>
      </c>
      <c r="D2601" s="50">
        <v>8.3333333333333329E-2</v>
      </c>
      <c r="E2601">
        <v>557</v>
      </c>
      <c r="F2601">
        <v>4.5999999999999996</v>
      </c>
    </row>
    <row r="2602" spans="1:6">
      <c r="A2602" s="280" t="s">
        <v>499</v>
      </c>
      <c r="B2602">
        <v>13211205</v>
      </c>
      <c r="C2602" s="39">
        <v>44193</v>
      </c>
      <c r="D2602" s="50">
        <v>9.375E-2</v>
      </c>
      <c r="E2602">
        <v>552</v>
      </c>
      <c r="F2602">
        <v>4.5999999999999996</v>
      </c>
    </row>
    <row r="2603" spans="1:6">
      <c r="A2603" s="280" t="s">
        <v>499</v>
      </c>
      <c r="B2603">
        <v>13211205</v>
      </c>
      <c r="C2603" s="39">
        <v>44193</v>
      </c>
      <c r="D2603" s="50">
        <v>0.10416666666666667</v>
      </c>
      <c r="E2603">
        <v>552</v>
      </c>
      <c r="F2603">
        <v>4.5</v>
      </c>
    </row>
    <row r="2604" spans="1:6">
      <c r="A2604" s="280" t="s">
        <v>499</v>
      </c>
      <c r="B2604">
        <v>13211205</v>
      </c>
      <c r="C2604" s="39">
        <v>44193</v>
      </c>
      <c r="D2604" s="50">
        <v>0.11458333333333333</v>
      </c>
      <c r="E2604">
        <v>552</v>
      </c>
      <c r="F2604">
        <v>4.5999999999999996</v>
      </c>
    </row>
    <row r="2605" spans="1:6">
      <c r="A2605" s="280" t="s">
        <v>499</v>
      </c>
      <c r="B2605">
        <v>13211205</v>
      </c>
      <c r="C2605" s="39">
        <v>44193</v>
      </c>
      <c r="D2605" s="50">
        <v>0.125</v>
      </c>
      <c r="E2605">
        <v>552</v>
      </c>
      <c r="F2605">
        <v>4.5</v>
      </c>
    </row>
    <row r="2606" spans="1:6">
      <c r="A2606" s="280" t="s">
        <v>499</v>
      </c>
      <c r="B2606">
        <v>13211205</v>
      </c>
      <c r="C2606" s="39">
        <v>44193</v>
      </c>
      <c r="D2606" s="50">
        <v>0.13541666666666666</v>
      </c>
      <c r="E2606">
        <v>552</v>
      </c>
      <c r="F2606">
        <v>4.5</v>
      </c>
    </row>
    <row r="2607" spans="1:6">
      <c r="A2607" s="280" t="s">
        <v>499</v>
      </c>
      <c r="B2607">
        <v>13211205</v>
      </c>
      <c r="C2607" s="39">
        <v>44193</v>
      </c>
      <c r="D2607" s="50">
        <v>0.14583333333333334</v>
      </c>
      <c r="E2607">
        <v>552</v>
      </c>
      <c r="F2607">
        <v>4.5</v>
      </c>
    </row>
    <row r="2608" spans="1:6">
      <c r="A2608" s="280" t="s">
        <v>499</v>
      </c>
      <c r="B2608">
        <v>13211205</v>
      </c>
      <c r="C2608" s="39">
        <v>44193</v>
      </c>
      <c r="D2608" s="50">
        <v>0.15625</v>
      </c>
      <c r="E2608">
        <v>552</v>
      </c>
      <c r="F2608">
        <v>4.5</v>
      </c>
    </row>
    <row r="2609" spans="1:6">
      <c r="A2609" s="280" t="s">
        <v>499</v>
      </c>
      <c r="B2609">
        <v>13211205</v>
      </c>
      <c r="C2609" s="39">
        <v>44193</v>
      </c>
      <c r="D2609" s="50">
        <v>0.16666666666666666</v>
      </c>
      <c r="E2609">
        <v>552</v>
      </c>
      <c r="F2609">
        <v>4.5</v>
      </c>
    </row>
    <row r="2610" spans="1:6">
      <c r="A2610" s="280" t="s">
        <v>499</v>
      </c>
      <c r="B2610">
        <v>13211205</v>
      </c>
      <c r="C2610" s="39">
        <v>44193</v>
      </c>
      <c r="D2610" s="50">
        <v>0.17708333333333334</v>
      </c>
      <c r="E2610">
        <v>552</v>
      </c>
      <c r="F2610">
        <v>4.5</v>
      </c>
    </row>
    <row r="2611" spans="1:6">
      <c r="A2611" s="280" t="s">
        <v>499</v>
      </c>
      <c r="B2611">
        <v>13211205</v>
      </c>
      <c r="C2611" s="39">
        <v>44193</v>
      </c>
      <c r="D2611" s="50">
        <v>0.1875</v>
      </c>
      <c r="E2611">
        <v>552</v>
      </c>
      <c r="F2611">
        <v>4.5</v>
      </c>
    </row>
    <row r="2612" spans="1:6">
      <c r="A2612" s="280" t="s">
        <v>499</v>
      </c>
      <c r="B2612">
        <v>13211205</v>
      </c>
      <c r="C2612" s="39">
        <v>44193</v>
      </c>
      <c r="D2612" s="50">
        <v>0.19791666666666666</v>
      </c>
      <c r="E2612">
        <v>548</v>
      </c>
      <c r="F2612">
        <v>4.5</v>
      </c>
    </row>
    <row r="2613" spans="1:6">
      <c r="A2613" s="280" t="s">
        <v>499</v>
      </c>
      <c r="B2613">
        <v>13211205</v>
      </c>
      <c r="C2613" s="39">
        <v>44193</v>
      </c>
      <c r="D2613" s="50">
        <v>0.20833333333333334</v>
      </c>
      <c r="E2613">
        <v>548</v>
      </c>
      <c r="F2613">
        <v>4.4000000000000004</v>
      </c>
    </row>
    <row r="2614" spans="1:6">
      <c r="A2614" s="280" t="s">
        <v>499</v>
      </c>
      <c r="B2614">
        <v>13211205</v>
      </c>
      <c r="C2614" s="39">
        <v>44193</v>
      </c>
      <c r="D2614" s="50">
        <v>0.21875</v>
      </c>
      <c r="E2614">
        <v>548</v>
      </c>
      <c r="F2614">
        <v>4.4000000000000004</v>
      </c>
    </row>
    <row r="2615" spans="1:6">
      <c r="A2615" s="280" t="s">
        <v>499</v>
      </c>
      <c r="B2615">
        <v>13211205</v>
      </c>
      <c r="C2615" s="39">
        <v>44193</v>
      </c>
      <c r="D2615" s="50">
        <v>0.22916666666666666</v>
      </c>
      <c r="E2615">
        <v>548</v>
      </c>
      <c r="F2615">
        <v>4.4000000000000004</v>
      </c>
    </row>
    <row r="2616" spans="1:6">
      <c r="A2616" s="280" t="s">
        <v>499</v>
      </c>
      <c r="B2616">
        <v>13211205</v>
      </c>
      <c r="C2616" s="39">
        <v>44193</v>
      </c>
      <c r="D2616" s="50">
        <v>0.23958333333333334</v>
      </c>
      <c r="E2616">
        <v>548</v>
      </c>
      <c r="F2616">
        <v>4.4000000000000004</v>
      </c>
    </row>
    <row r="2617" spans="1:6">
      <c r="A2617" s="280" t="s">
        <v>499</v>
      </c>
      <c r="B2617">
        <v>13211205</v>
      </c>
      <c r="C2617" s="39">
        <v>44193</v>
      </c>
      <c r="D2617" s="50">
        <v>0.25</v>
      </c>
      <c r="E2617">
        <v>548</v>
      </c>
      <c r="F2617">
        <v>4.4000000000000004</v>
      </c>
    </row>
    <row r="2618" spans="1:6">
      <c r="A2618" s="280" t="s">
        <v>499</v>
      </c>
      <c r="B2618">
        <v>13211205</v>
      </c>
      <c r="C2618" s="39">
        <v>44193</v>
      </c>
      <c r="D2618" s="50">
        <v>0.26041666666666669</v>
      </c>
      <c r="E2618">
        <v>548</v>
      </c>
      <c r="F2618">
        <v>4.4000000000000004</v>
      </c>
    </row>
    <row r="2619" spans="1:6">
      <c r="A2619" s="280" t="s">
        <v>499</v>
      </c>
      <c r="B2619">
        <v>13211205</v>
      </c>
      <c r="C2619" s="39">
        <v>44193</v>
      </c>
      <c r="D2619" s="50">
        <v>0.27083333333333331</v>
      </c>
      <c r="E2619">
        <v>548</v>
      </c>
      <c r="F2619">
        <v>4.4000000000000004</v>
      </c>
    </row>
    <row r="2620" spans="1:6">
      <c r="A2620" s="280" t="s">
        <v>499</v>
      </c>
      <c r="B2620">
        <v>13211205</v>
      </c>
      <c r="C2620" s="39">
        <v>44193</v>
      </c>
      <c r="D2620" s="50">
        <v>0.28125</v>
      </c>
      <c r="E2620">
        <v>544</v>
      </c>
      <c r="F2620">
        <v>4.3</v>
      </c>
    </row>
    <row r="2621" spans="1:6">
      <c r="A2621" s="280" t="s">
        <v>499</v>
      </c>
      <c r="B2621">
        <v>13211205</v>
      </c>
      <c r="C2621" s="39">
        <v>44193</v>
      </c>
      <c r="D2621" s="50">
        <v>0.29166666666666669</v>
      </c>
      <c r="E2621">
        <v>544</v>
      </c>
      <c r="F2621">
        <v>4.3</v>
      </c>
    </row>
    <row r="2622" spans="1:6">
      <c r="A2622" s="280" t="s">
        <v>499</v>
      </c>
      <c r="B2622">
        <v>13211205</v>
      </c>
      <c r="C2622" s="39">
        <v>44193</v>
      </c>
      <c r="D2622" s="50">
        <v>0.30208333333333331</v>
      </c>
      <c r="E2622">
        <v>544</v>
      </c>
      <c r="F2622">
        <v>4.2</v>
      </c>
    </row>
    <row r="2623" spans="1:6">
      <c r="A2623" s="280" t="s">
        <v>499</v>
      </c>
      <c r="B2623">
        <v>13211205</v>
      </c>
      <c r="C2623" s="39">
        <v>44193</v>
      </c>
      <c r="D2623" s="50">
        <v>0.3125</v>
      </c>
      <c r="E2623">
        <v>544</v>
      </c>
      <c r="F2623">
        <v>4.2</v>
      </c>
    </row>
    <row r="2624" spans="1:6">
      <c r="A2624" s="280" t="s">
        <v>499</v>
      </c>
      <c r="B2624">
        <v>13211205</v>
      </c>
      <c r="C2624" s="39">
        <v>44193</v>
      </c>
      <c r="D2624" s="50">
        <v>0.32291666666666669</v>
      </c>
      <c r="E2624">
        <v>544</v>
      </c>
      <c r="F2624">
        <v>4.3</v>
      </c>
    </row>
    <row r="2625" spans="1:6">
      <c r="A2625" s="280" t="s">
        <v>499</v>
      </c>
      <c r="B2625">
        <v>13211205</v>
      </c>
      <c r="C2625" s="39">
        <v>44193</v>
      </c>
      <c r="D2625" s="50">
        <v>0.33333333333333331</v>
      </c>
      <c r="E2625">
        <v>544</v>
      </c>
      <c r="F2625">
        <v>4.2</v>
      </c>
    </row>
    <row r="2626" spans="1:6">
      <c r="A2626" s="280" t="s">
        <v>499</v>
      </c>
      <c r="B2626">
        <v>13211205</v>
      </c>
      <c r="C2626" s="39">
        <v>44193</v>
      </c>
      <c r="D2626" s="50">
        <v>0.34375</v>
      </c>
      <c r="E2626">
        <v>544</v>
      </c>
      <c r="F2626">
        <v>4.2</v>
      </c>
    </row>
    <row r="2627" spans="1:6">
      <c r="A2627" s="280" t="s">
        <v>499</v>
      </c>
      <c r="B2627">
        <v>13211205</v>
      </c>
      <c r="C2627" s="39">
        <v>44193</v>
      </c>
      <c r="D2627" s="50">
        <v>0.35416666666666669</v>
      </c>
      <c r="E2627">
        <v>544</v>
      </c>
      <c r="F2627">
        <v>4.2</v>
      </c>
    </row>
    <row r="2628" spans="1:6">
      <c r="A2628" s="280" t="s">
        <v>499</v>
      </c>
      <c r="B2628">
        <v>13211205</v>
      </c>
      <c r="C2628" s="39">
        <v>44193</v>
      </c>
      <c r="D2628" s="50">
        <v>0.36458333333333331</v>
      </c>
      <c r="E2628">
        <v>544</v>
      </c>
      <c r="F2628">
        <v>4.2</v>
      </c>
    </row>
    <row r="2629" spans="1:6">
      <c r="A2629" s="280" t="s">
        <v>499</v>
      </c>
      <c r="B2629">
        <v>13211205</v>
      </c>
      <c r="C2629" s="39">
        <v>44193</v>
      </c>
      <c r="D2629" s="50">
        <v>0.375</v>
      </c>
      <c r="E2629">
        <v>540</v>
      </c>
      <c r="F2629">
        <v>4.2</v>
      </c>
    </row>
    <row r="2630" spans="1:6">
      <c r="A2630" s="280" t="s">
        <v>499</v>
      </c>
      <c r="B2630">
        <v>13211205</v>
      </c>
      <c r="C2630" s="39">
        <v>44193</v>
      </c>
      <c r="D2630" s="50">
        <v>0.38541666666666669</v>
      </c>
      <c r="E2630">
        <v>540</v>
      </c>
      <c r="F2630">
        <v>4.0999999999999996</v>
      </c>
    </row>
    <row r="2631" spans="1:6">
      <c r="A2631" s="280" t="s">
        <v>499</v>
      </c>
      <c r="B2631">
        <v>13211205</v>
      </c>
      <c r="C2631" s="39">
        <v>44193</v>
      </c>
      <c r="D2631" s="50">
        <v>0.39583333333333331</v>
      </c>
      <c r="E2631">
        <v>540</v>
      </c>
      <c r="F2631">
        <v>4.0999999999999996</v>
      </c>
    </row>
    <row r="2632" spans="1:6">
      <c r="A2632" s="280" t="s">
        <v>499</v>
      </c>
      <c r="B2632">
        <v>13211205</v>
      </c>
      <c r="C2632" s="39">
        <v>44193</v>
      </c>
      <c r="D2632" s="50">
        <v>0.40625</v>
      </c>
      <c r="E2632">
        <v>535</v>
      </c>
      <c r="F2632">
        <v>4</v>
      </c>
    </row>
    <row r="2633" spans="1:6">
      <c r="A2633" s="280" t="s">
        <v>499</v>
      </c>
      <c r="B2633">
        <v>13211205</v>
      </c>
      <c r="C2633" s="39">
        <v>44193</v>
      </c>
      <c r="D2633" s="50">
        <v>0.41666666666666669</v>
      </c>
      <c r="E2633">
        <v>535</v>
      </c>
      <c r="F2633">
        <v>4.0999999999999996</v>
      </c>
    </row>
    <row r="2634" spans="1:6">
      <c r="A2634" s="280" t="s">
        <v>499</v>
      </c>
      <c r="B2634">
        <v>13211205</v>
      </c>
      <c r="C2634" s="39">
        <v>44193</v>
      </c>
      <c r="D2634" s="50">
        <v>0.42708333333333331</v>
      </c>
      <c r="E2634">
        <v>535</v>
      </c>
      <c r="F2634">
        <v>4.0999999999999996</v>
      </c>
    </row>
    <row r="2635" spans="1:6">
      <c r="A2635" s="280" t="s">
        <v>499</v>
      </c>
      <c r="B2635">
        <v>13211205</v>
      </c>
      <c r="C2635" s="39">
        <v>44193</v>
      </c>
      <c r="D2635" s="50">
        <v>0.4375</v>
      </c>
      <c r="E2635">
        <v>531</v>
      </c>
      <c r="F2635">
        <v>4.0999999999999996</v>
      </c>
    </row>
    <row r="2636" spans="1:6">
      <c r="A2636" s="280" t="s">
        <v>499</v>
      </c>
      <c r="B2636">
        <v>13211205</v>
      </c>
      <c r="C2636" s="39">
        <v>44193</v>
      </c>
      <c r="D2636" s="50">
        <v>0.44791666666666669</v>
      </c>
      <c r="E2636">
        <v>535</v>
      </c>
      <c r="F2636">
        <v>4.0999999999999996</v>
      </c>
    </row>
    <row r="2637" spans="1:6">
      <c r="A2637" s="280" t="s">
        <v>499</v>
      </c>
      <c r="B2637">
        <v>13211205</v>
      </c>
      <c r="C2637" s="39">
        <v>44193</v>
      </c>
      <c r="D2637" s="50">
        <v>0.45833333333333331</v>
      </c>
      <c r="E2637">
        <v>531</v>
      </c>
      <c r="F2637">
        <v>4</v>
      </c>
    </row>
    <row r="2638" spans="1:6">
      <c r="A2638" s="280" t="s">
        <v>499</v>
      </c>
      <c r="B2638">
        <v>13211205</v>
      </c>
      <c r="C2638" s="39">
        <v>44193</v>
      </c>
      <c r="D2638" s="50">
        <v>0.46875</v>
      </c>
      <c r="E2638">
        <v>527</v>
      </c>
      <c r="F2638">
        <v>4.0999999999999996</v>
      </c>
    </row>
    <row r="2639" spans="1:6">
      <c r="A2639" s="280" t="s">
        <v>499</v>
      </c>
      <c r="B2639">
        <v>13211205</v>
      </c>
      <c r="C2639" s="39">
        <v>44193</v>
      </c>
      <c r="D2639" s="50">
        <v>0.47916666666666669</v>
      </c>
      <c r="E2639">
        <v>531</v>
      </c>
      <c r="F2639">
        <v>4.0999999999999996</v>
      </c>
    </row>
    <row r="2640" spans="1:6">
      <c r="A2640" s="280" t="s">
        <v>499</v>
      </c>
      <c r="B2640">
        <v>13211205</v>
      </c>
      <c r="C2640" s="39">
        <v>44193</v>
      </c>
      <c r="D2640" s="50">
        <v>0.48958333333333331</v>
      </c>
      <c r="E2640">
        <v>531</v>
      </c>
      <c r="F2640">
        <v>4.0999999999999996</v>
      </c>
    </row>
    <row r="2641" spans="1:6">
      <c r="A2641" s="280" t="s">
        <v>499</v>
      </c>
      <c r="B2641">
        <v>13211205</v>
      </c>
      <c r="C2641" s="39">
        <v>44193</v>
      </c>
      <c r="D2641" s="50">
        <v>0.5</v>
      </c>
      <c r="E2641">
        <v>531</v>
      </c>
      <c r="F2641">
        <v>4.0999999999999996</v>
      </c>
    </row>
    <row r="2642" spans="1:6">
      <c r="A2642" s="280" t="s">
        <v>499</v>
      </c>
      <c r="B2642">
        <v>13211205</v>
      </c>
      <c r="C2642" s="39">
        <v>44193</v>
      </c>
      <c r="D2642" s="50">
        <v>0.51041666666666663</v>
      </c>
      <c r="E2642">
        <v>527</v>
      </c>
      <c r="F2642">
        <v>4.0999999999999996</v>
      </c>
    </row>
    <row r="2643" spans="1:6">
      <c r="A2643" s="280" t="s">
        <v>499</v>
      </c>
      <c r="B2643">
        <v>13211205</v>
      </c>
      <c r="C2643" s="39">
        <v>44193</v>
      </c>
      <c r="D2643" s="50">
        <v>0.52083333333333337</v>
      </c>
      <c r="E2643">
        <v>527</v>
      </c>
      <c r="F2643">
        <v>4.2</v>
      </c>
    </row>
    <row r="2644" spans="1:6">
      <c r="A2644" s="280" t="s">
        <v>499</v>
      </c>
      <c r="B2644">
        <v>13211205</v>
      </c>
      <c r="C2644" s="39">
        <v>44193</v>
      </c>
      <c r="D2644" s="50">
        <v>0.53125</v>
      </c>
      <c r="E2644">
        <v>523</v>
      </c>
      <c r="F2644">
        <v>4.2</v>
      </c>
    </row>
    <row r="2645" spans="1:6">
      <c r="A2645" s="280" t="s">
        <v>499</v>
      </c>
      <c r="B2645">
        <v>13211205</v>
      </c>
      <c r="C2645" s="39">
        <v>44193</v>
      </c>
      <c r="D2645" s="50">
        <v>0.54166666666666663</v>
      </c>
      <c r="E2645">
        <v>519</v>
      </c>
      <c r="F2645">
        <v>4.2</v>
      </c>
    </row>
    <row r="2646" spans="1:6">
      <c r="A2646" s="280" t="s">
        <v>499</v>
      </c>
      <c r="B2646">
        <v>13211205</v>
      </c>
      <c r="C2646" s="39">
        <v>44193</v>
      </c>
      <c r="D2646" s="50">
        <v>0.55208333333333337</v>
      </c>
      <c r="E2646">
        <v>523</v>
      </c>
      <c r="F2646">
        <v>4.3</v>
      </c>
    </row>
    <row r="2647" spans="1:6">
      <c r="A2647" s="280" t="s">
        <v>499</v>
      </c>
      <c r="B2647">
        <v>13211205</v>
      </c>
      <c r="C2647" s="39">
        <v>44193</v>
      </c>
      <c r="D2647" s="50">
        <v>0.5625</v>
      </c>
      <c r="E2647">
        <v>519</v>
      </c>
      <c r="F2647">
        <v>4.3</v>
      </c>
    </row>
    <row r="2648" spans="1:6">
      <c r="A2648" s="280" t="s">
        <v>499</v>
      </c>
      <c r="B2648">
        <v>13211205</v>
      </c>
      <c r="C2648" s="39">
        <v>44193</v>
      </c>
      <c r="D2648" s="50">
        <v>0.57291666666666663</v>
      </c>
      <c r="E2648">
        <v>519</v>
      </c>
      <c r="F2648">
        <v>4.3</v>
      </c>
    </row>
    <row r="2649" spans="1:6">
      <c r="A2649" s="280" t="s">
        <v>499</v>
      </c>
      <c r="B2649">
        <v>13211205</v>
      </c>
      <c r="C2649" s="39">
        <v>44193</v>
      </c>
      <c r="D2649" s="50">
        <v>0.58333333333333337</v>
      </c>
      <c r="E2649">
        <v>519</v>
      </c>
      <c r="F2649">
        <v>4.3</v>
      </c>
    </row>
    <row r="2650" spans="1:6">
      <c r="A2650" s="280" t="s">
        <v>499</v>
      </c>
      <c r="B2650">
        <v>13211205</v>
      </c>
      <c r="C2650" s="39">
        <v>44193</v>
      </c>
      <c r="D2650" s="50">
        <v>0.59375</v>
      </c>
      <c r="E2650">
        <v>519</v>
      </c>
      <c r="F2650">
        <v>4.4000000000000004</v>
      </c>
    </row>
    <row r="2651" spans="1:6">
      <c r="A2651" s="280" t="s">
        <v>499</v>
      </c>
      <c r="B2651">
        <v>13211205</v>
      </c>
      <c r="C2651" s="39">
        <v>44193</v>
      </c>
      <c r="D2651" s="50">
        <v>0.60416666666666663</v>
      </c>
      <c r="E2651">
        <v>519</v>
      </c>
      <c r="F2651">
        <v>4.4000000000000004</v>
      </c>
    </row>
    <row r="2652" spans="1:6">
      <c r="A2652" s="280" t="s">
        <v>499</v>
      </c>
      <c r="B2652">
        <v>13211205</v>
      </c>
      <c r="C2652" s="39">
        <v>44193</v>
      </c>
      <c r="D2652" s="50">
        <v>0.61458333333333337</v>
      </c>
      <c r="E2652">
        <v>515</v>
      </c>
      <c r="F2652">
        <v>4.4000000000000004</v>
      </c>
    </row>
    <row r="2653" spans="1:6">
      <c r="A2653" s="280" t="s">
        <v>499</v>
      </c>
      <c r="B2653">
        <v>13211205</v>
      </c>
      <c r="C2653" s="39">
        <v>44193</v>
      </c>
      <c r="D2653" s="50">
        <v>0.625</v>
      </c>
      <c r="E2653">
        <v>515</v>
      </c>
      <c r="F2653">
        <v>4.5</v>
      </c>
    </row>
    <row r="2654" spans="1:6">
      <c r="A2654" s="280" t="s">
        <v>499</v>
      </c>
      <c r="B2654">
        <v>13211205</v>
      </c>
      <c r="C2654" s="39">
        <v>44193</v>
      </c>
      <c r="D2654" s="50">
        <v>0.63541666666666663</v>
      </c>
      <c r="E2654">
        <v>515</v>
      </c>
      <c r="F2654">
        <v>4.5</v>
      </c>
    </row>
    <row r="2655" spans="1:6">
      <c r="A2655" s="280" t="s">
        <v>499</v>
      </c>
      <c r="B2655">
        <v>13211205</v>
      </c>
      <c r="C2655" s="39">
        <v>44193</v>
      </c>
      <c r="D2655" s="50">
        <v>0.64583333333333337</v>
      </c>
      <c r="E2655">
        <v>515</v>
      </c>
      <c r="F2655">
        <v>4.5</v>
      </c>
    </row>
    <row r="2656" spans="1:6">
      <c r="A2656" s="280" t="s">
        <v>499</v>
      </c>
      <c r="B2656">
        <v>13211205</v>
      </c>
      <c r="C2656" s="39">
        <v>44193</v>
      </c>
      <c r="D2656" s="50">
        <v>0.65625</v>
      </c>
      <c r="E2656">
        <v>511</v>
      </c>
      <c r="F2656">
        <v>4.5</v>
      </c>
    </row>
    <row r="2657" spans="1:6">
      <c r="A2657" s="280" t="s">
        <v>499</v>
      </c>
      <c r="B2657">
        <v>13211205</v>
      </c>
      <c r="C2657" s="39">
        <v>44193</v>
      </c>
      <c r="D2657" s="50">
        <v>0.66666666666666663</v>
      </c>
      <c r="E2657">
        <v>511</v>
      </c>
      <c r="F2657">
        <v>4.5</v>
      </c>
    </row>
    <row r="2658" spans="1:6">
      <c r="A2658" s="280" t="s">
        <v>499</v>
      </c>
      <c r="B2658">
        <v>13211205</v>
      </c>
      <c r="C2658" s="39">
        <v>44193</v>
      </c>
      <c r="D2658" s="50">
        <v>0.67708333333333337</v>
      </c>
      <c r="E2658">
        <v>511</v>
      </c>
      <c r="F2658">
        <v>4.5</v>
      </c>
    </row>
    <row r="2659" spans="1:6">
      <c r="A2659" s="280" t="s">
        <v>499</v>
      </c>
      <c r="B2659">
        <v>13211205</v>
      </c>
      <c r="C2659" s="39">
        <v>44193</v>
      </c>
      <c r="D2659" s="50">
        <v>0.6875</v>
      </c>
      <c r="E2659">
        <v>511</v>
      </c>
      <c r="F2659">
        <v>4.5</v>
      </c>
    </row>
    <row r="2660" spans="1:6">
      <c r="A2660" s="280" t="s">
        <v>499</v>
      </c>
      <c r="B2660">
        <v>13211205</v>
      </c>
      <c r="C2660" s="39">
        <v>44193</v>
      </c>
      <c r="D2660" s="50">
        <v>0.69791666666666663</v>
      </c>
      <c r="E2660">
        <v>511</v>
      </c>
      <c r="F2660">
        <v>4.5</v>
      </c>
    </row>
    <row r="2661" spans="1:6">
      <c r="A2661" s="280" t="s">
        <v>499</v>
      </c>
      <c r="B2661">
        <v>13211205</v>
      </c>
      <c r="C2661" s="39">
        <v>44193</v>
      </c>
      <c r="D2661" s="50">
        <v>0.70833333333333337</v>
      </c>
      <c r="E2661">
        <v>511</v>
      </c>
      <c r="F2661">
        <v>4.4000000000000004</v>
      </c>
    </row>
    <row r="2662" spans="1:6">
      <c r="A2662" s="280" t="s">
        <v>499</v>
      </c>
      <c r="B2662">
        <v>13211205</v>
      </c>
      <c r="C2662" s="39">
        <v>44193</v>
      </c>
      <c r="D2662" s="50">
        <v>0.71875</v>
      </c>
      <c r="E2662">
        <v>511</v>
      </c>
      <c r="F2662">
        <v>4.5</v>
      </c>
    </row>
    <row r="2663" spans="1:6">
      <c r="A2663" s="280" t="s">
        <v>499</v>
      </c>
      <c r="B2663">
        <v>13211205</v>
      </c>
      <c r="C2663" s="39">
        <v>44193</v>
      </c>
      <c r="D2663" s="50">
        <v>0.72916666666666663</v>
      </c>
      <c r="E2663">
        <v>511</v>
      </c>
      <c r="F2663">
        <v>4.5</v>
      </c>
    </row>
    <row r="2664" spans="1:6">
      <c r="A2664" s="280" t="s">
        <v>499</v>
      </c>
      <c r="B2664">
        <v>13211205</v>
      </c>
      <c r="C2664" s="39">
        <v>44193</v>
      </c>
      <c r="D2664" s="50">
        <v>0.73958333333333337</v>
      </c>
      <c r="E2664">
        <v>511</v>
      </c>
      <c r="F2664">
        <v>4.4000000000000004</v>
      </c>
    </row>
    <row r="2665" spans="1:6">
      <c r="A2665" s="280" t="s">
        <v>499</v>
      </c>
      <c r="B2665">
        <v>13211205</v>
      </c>
      <c r="C2665" s="39">
        <v>44193</v>
      </c>
      <c r="D2665" s="50">
        <v>0.75</v>
      </c>
      <c r="E2665">
        <v>515</v>
      </c>
      <c r="F2665">
        <v>4.5</v>
      </c>
    </row>
    <row r="2666" spans="1:6">
      <c r="A2666" s="280" t="s">
        <v>499</v>
      </c>
      <c r="B2666">
        <v>13211205</v>
      </c>
      <c r="C2666" s="39">
        <v>44193</v>
      </c>
      <c r="D2666" s="50">
        <v>0.76041666666666663</v>
      </c>
      <c r="E2666">
        <v>515</v>
      </c>
      <c r="F2666">
        <v>4.5</v>
      </c>
    </row>
    <row r="2667" spans="1:6">
      <c r="A2667" s="280" t="s">
        <v>499</v>
      </c>
      <c r="B2667">
        <v>13211205</v>
      </c>
      <c r="C2667" s="39">
        <v>44193</v>
      </c>
      <c r="D2667" s="50">
        <v>0.77083333333333337</v>
      </c>
      <c r="E2667">
        <v>515</v>
      </c>
      <c r="F2667">
        <v>4.4000000000000004</v>
      </c>
    </row>
    <row r="2668" spans="1:6">
      <c r="A2668" s="280" t="s">
        <v>499</v>
      </c>
      <c r="B2668">
        <v>13211205</v>
      </c>
      <c r="C2668" s="39">
        <v>44193</v>
      </c>
      <c r="D2668" s="50">
        <v>0.78125</v>
      </c>
      <c r="E2668">
        <v>515</v>
      </c>
      <c r="F2668">
        <v>4.5</v>
      </c>
    </row>
    <row r="2669" spans="1:6">
      <c r="A2669" s="280" t="s">
        <v>499</v>
      </c>
      <c r="B2669">
        <v>13211205</v>
      </c>
      <c r="C2669" s="39">
        <v>44193</v>
      </c>
      <c r="D2669" s="50">
        <v>0.79166666666666663</v>
      </c>
      <c r="E2669">
        <v>519</v>
      </c>
      <c r="F2669">
        <v>4.4000000000000004</v>
      </c>
    </row>
    <row r="2670" spans="1:6">
      <c r="A2670" s="280" t="s">
        <v>499</v>
      </c>
      <c r="B2670">
        <v>13211205</v>
      </c>
      <c r="C2670" s="39">
        <v>44193</v>
      </c>
      <c r="D2670" s="50">
        <v>0.80208333333333337</v>
      </c>
      <c r="E2670">
        <v>519</v>
      </c>
      <c r="F2670">
        <v>4.4000000000000004</v>
      </c>
    </row>
    <row r="2671" spans="1:6">
      <c r="A2671" s="280" t="s">
        <v>499</v>
      </c>
      <c r="B2671">
        <v>13211205</v>
      </c>
      <c r="C2671" s="39">
        <v>44193</v>
      </c>
      <c r="D2671" s="50">
        <v>0.8125</v>
      </c>
      <c r="E2671">
        <v>519</v>
      </c>
      <c r="F2671">
        <v>4.4000000000000004</v>
      </c>
    </row>
    <row r="2672" spans="1:6">
      <c r="A2672" s="280" t="s">
        <v>499</v>
      </c>
      <c r="B2672">
        <v>13211205</v>
      </c>
      <c r="C2672" s="39">
        <v>44193</v>
      </c>
      <c r="D2672" s="50">
        <v>0.82291666666666663</v>
      </c>
      <c r="E2672">
        <v>523</v>
      </c>
      <c r="F2672">
        <v>4.5</v>
      </c>
    </row>
    <row r="2673" spans="1:6">
      <c r="A2673" s="280" t="s">
        <v>499</v>
      </c>
      <c r="B2673">
        <v>13211205</v>
      </c>
      <c r="C2673" s="39">
        <v>44193</v>
      </c>
      <c r="D2673" s="50">
        <v>0.83333333333333337</v>
      </c>
      <c r="E2673">
        <v>527</v>
      </c>
      <c r="F2673">
        <v>4.5</v>
      </c>
    </row>
    <row r="2674" spans="1:6">
      <c r="A2674" s="280" t="s">
        <v>499</v>
      </c>
      <c r="B2674">
        <v>13211205</v>
      </c>
      <c r="C2674" s="39">
        <v>44193</v>
      </c>
      <c r="D2674" s="50">
        <v>0.84375</v>
      </c>
      <c r="E2674">
        <v>527</v>
      </c>
      <c r="F2674">
        <v>4.5</v>
      </c>
    </row>
    <row r="2675" spans="1:6">
      <c r="A2675" s="280" t="s">
        <v>499</v>
      </c>
      <c r="B2675">
        <v>13211205</v>
      </c>
      <c r="C2675" s="39">
        <v>44193</v>
      </c>
      <c r="D2675" s="50">
        <v>0.85416666666666663</v>
      </c>
      <c r="E2675">
        <v>527</v>
      </c>
      <c r="F2675">
        <v>4.4000000000000004</v>
      </c>
    </row>
    <row r="2676" spans="1:6">
      <c r="A2676" s="280" t="s">
        <v>499</v>
      </c>
      <c r="B2676">
        <v>13211205</v>
      </c>
      <c r="C2676" s="39">
        <v>44193</v>
      </c>
      <c r="D2676" s="50">
        <v>0.86458333333333337</v>
      </c>
      <c r="E2676">
        <v>527</v>
      </c>
      <c r="F2676">
        <v>4.4000000000000004</v>
      </c>
    </row>
    <row r="2677" spans="1:6">
      <c r="A2677" s="280" t="s">
        <v>499</v>
      </c>
      <c r="B2677">
        <v>13211205</v>
      </c>
      <c r="C2677" s="39">
        <v>44193</v>
      </c>
      <c r="D2677" s="50">
        <v>0.875</v>
      </c>
      <c r="E2677">
        <v>531</v>
      </c>
      <c r="F2677">
        <v>4.4000000000000004</v>
      </c>
    </row>
    <row r="2678" spans="1:6">
      <c r="A2678" s="280" t="s">
        <v>499</v>
      </c>
      <c r="B2678">
        <v>13211205</v>
      </c>
      <c r="C2678" s="39">
        <v>44193</v>
      </c>
      <c r="D2678" s="50">
        <v>0.88541666666666663</v>
      </c>
      <c r="E2678">
        <v>531</v>
      </c>
      <c r="F2678">
        <v>4.4000000000000004</v>
      </c>
    </row>
    <row r="2679" spans="1:6">
      <c r="A2679" s="280" t="s">
        <v>499</v>
      </c>
      <c r="B2679">
        <v>13211205</v>
      </c>
      <c r="C2679" s="39">
        <v>44193</v>
      </c>
      <c r="D2679" s="50">
        <v>0.89583333333333337</v>
      </c>
      <c r="E2679">
        <v>535</v>
      </c>
      <c r="F2679">
        <v>4.4000000000000004</v>
      </c>
    </row>
    <row r="2680" spans="1:6">
      <c r="A2680" s="280" t="s">
        <v>499</v>
      </c>
      <c r="B2680">
        <v>13211205</v>
      </c>
      <c r="C2680" s="39">
        <v>44193</v>
      </c>
      <c r="D2680" s="50">
        <v>0.90625</v>
      </c>
      <c r="E2680">
        <v>535</v>
      </c>
      <c r="F2680">
        <v>4.3</v>
      </c>
    </row>
    <row r="2681" spans="1:6">
      <c r="A2681" s="280" t="s">
        <v>499</v>
      </c>
      <c r="B2681">
        <v>13211205</v>
      </c>
      <c r="C2681" s="39">
        <v>44193</v>
      </c>
      <c r="D2681" s="50">
        <v>0.91666666666666663</v>
      </c>
      <c r="E2681">
        <v>535</v>
      </c>
      <c r="F2681">
        <v>4.3</v>
      </c>
    </row>
    <row r="2682" spans="1:6">
      <c r="A2682" s="280" t="s">
        <v>499</v>
      </c>
      <c r="B2682">
        <v>13211205</v>
      </c>
      <c r="C2682" s="39">
        <v>44193</v>
      </c>
      <c r="D2682" s="50">
        <v>0.92708333333333337</v>
      </c>
      <c r="E2682">
        <v>540</v>
      </c>
      <c r="F2682">
        <v>4.3</v>
      </c>
    </row>
    <row r="2683" spans="1:6">
      <c r="A2683" s="280" t="s">
        <v>499</v>
      </c>
      <c r="B2683">
        <v>13211205</v>
      </c>
      <c r="C2683" s="39">
        <v>44193</v>
      </c>
      <c r="D2683" s="50">
        <v>0.9375</v>
      </c>
      <c r="E2683">
        <v>540</v>
      </c>
      <c r="F2683">
        <v>4.3</v>
      </c>
    </row>
    <row r="2684" spans="1:6">
      <c r="A2684" s="280" t="s">
        <v>499</v>
      </c>
      <c r="B2684">
        <v>13211205</v>
      </c>
      <c r="C2684" s="39">
        <v>44193</v>
      </c>
      <c r="D2684" s="50">
        <v>0.94791666666666663</v>
      </c>
      <c r="E2684">
        <v>540</v>
      </c>
      <c r="F2684">
        <v>4.3</v>
      </c>
    </row>
    <row r="2685" spans="1:6">
      <c r="A2685" s="280" t="s">
        <v>499</v>
      </c>
      <c r="B2685">
        <v>13211205</v>
      </c>
      <c r="C2685" s="39">
        <v>44193</v>
      </c>
      <c r="D2685" s="50">
        <v>0.95833333333333337</v>
      </c>
      <c r="E2685">
        <v>544</v>
      </c>
      <c r="F2685">
        <v>4.3</v>
      </c>
    </row>
    <row r="2686" spans="1:6">
      <c r="A2686" s="280" t="s">
        <v>499</v>
      </c>
      <c r="B2686">
        <v>13211205</v>
      </c>
      <c r="C2686" s="39">
        <v>44193</v>
      </c>
      <c r="D2686" s="50">
        <v>0.96875</v>
      </c>
      <c r="E2686">
        <v>544</v>
      </c>
      <c r="F2686">
        <v>4.3</v>
      </c>
    </row>
    <row r="2687" spans="1:6">
      <c r="A2687" s="280" t="s">
        <v>499</v>
      </c>
      <c r="B2687">
        <v>13211205</v>
      </c>
      <c r="C2687" s="39">
        <v>44193</v>
      </c>
      <c r="D2687" s="50">
        <v>0.97916666666666663</v>
      </c>
      <c r="E2687">
        <v>540</v>
      </c>
      <c r="F2687">
        <v>4.3</v>
      </c>
    </row>
    <row r="2688" spans="1:6">
      <c r="A2688" s="280" t="s">
        <v>499</v>
      </c>
      <c r="B2688">
        <v>13211205</v>
      </c>
      <c r="C2688" s="39">
        <v>44193</v>
      </c>
      <c r="D2688" s="50">
        <v>0.98958333333333337</v>
      </c>
      <c r="E2688">
        <v>544</v>
      </c>
      <c r="F2688">
        <v>4.3</v>
      </c>
    </row>
    <row r="2689" spans="1:6">
      <c r="A2689" s="280" t="s">
        <v>499</v>
      </c>
      <c r="B2689">
        <v>13211205</v>
      </c>
      <c r="C2689" s="39">
        <v>44194</v>
      </c>
      <c r="D2689" s="50">
        <v>0</v>
      </c>
      <c r="E2689">
        <v>544</v>
      </c>
      <c r="F2689">
        <v>4.3</v>
      </c>
    </row>
    <row r="2690" spans="1:6">
      <c r="A2690" s="280" t="s">
        <v>499</v>
      </c>
      <c r="B2690">
        <v>13211205</v>
      </c>
      <c r="C2690" s="39">
        <v>44194</v>
      </c>
      <c r="D2690" s="50">
        <v>1.0416666666666666E-2</v>
      </c>
      <c r="E2690">
        <v>544</v>
      </c>
      <c r="F2690">
        <v>4.3</v>
      </c>
    </row>
    <row r="2691" spans="1:6">
      <c r="A2691" s="280" t="s">
        <v>499</v>
      </c>
      <c r="B2691">
        <v>13211205</v>
      </c>
      <c r="C2691" s="39">
        <v>44194</v>
      </c>
      <c r="D2691" s="50">
        <v>2.0833333333333332E-2</v>
      </c>
      <c r="E2691">
        <v>540</v>
      </c>
      <c r="F2691">
        <v>4.2</v>
      </c>
    </row>
    <row r="2692" spans="1:6">
      <c r="A2692" s="280" t="s">
        <v>499</v>
      </c>
      <c r="B2692">
        <v>13211205</v>
      </c>
      <c r="C2692" s="39">
        <v>44194</v>
      </c>
      <c r="D2692" s="50">
        <v>3.125E-2</v>
      </c>
      <c r="E2692">
        <v>544</v>
      </c>
      <c r="F2692">
        <v>4.2</v>
      </c>
    </row>
    <row r="2693" spans="1:6">
      <c r="A2693" s="280" t="s">
        <v>499</v>
      </c>
      <c r="B2693">
        <v>13211205</v>
      </c>
      <c r="C2693" s="39">
        <v>44194</v>
      </c>
      <c r="D2693" s="50">
        <v>4.1666666666666664E-2</v>
      </c>
      <c r="E2693">
        <v>544</v>
      </c>
      <c r="F2693">
        <v>4.2</v>
      </c>
    </row>
    <row r="2694" spans="1:6">
      <c r="A2694" s="280" t="s">
        <v>499</v>
      </c>
      <c r="B2694">
        <v>13211205</v>
      </c>
      <c r="C2694" s="39">
        <v>44194</v>
      </c>
      <c r="D2694" s="50">
        <v>5.2083333333333336E-2</v>
      </c>
      <c r="E2694">
        <v>544</v>
      </c>
      <c r="F2694">
        <v>4.2</v>
      </c>
    </row>
    <row r="2695" spans="1:6">
      <c r="A2695" s="280" t="s">
        <v>499</v>
      </c>
      <c r="B2695">
        <v>13211205</v>
      </c>
      <c r="C2695" s="39">
        <v>44194</v>
      </c>
      <c r="D2695" s="50">
        <v>6.25E-2</v>
      </c>
      <c r="E2695">
        <v>544</v>
      </c>
      <c r="F2695">
        <v>4.0999999999999996</v>
      </c>
    </row>
    <row r="2696" spans="1:6">
      <c r="A2696" s="280" t="s">
        <v>499</v>
      </c>
      <c r="B2696">
        <v>13211205</v>
      </c>
      <c r="C2696" s="39">
        <v>44194</v>
      </c>
      <c r="D2696" s="50">
        <v>7.2916666666666671E-2</v>
      </c>
      <c r="E2696">
        <v>544</v>
      </c>
      <c r="F2696">
        <v>4.0999999999999996</v>
      </c>
    </row>
    <row r="2697" spans="1:6">
      <c r="A2697" s="280" t="s">
        <v>499</v>
      </c>
      <c r="B2697">
        <v>13211205</v>
      </c>
      <c r="C2697" s="39">
        <v>44194</v>
      </c>
      <c r="D2697" s="50">
        <v>8.3333333333333329E-2</v>
      </c>
      <c r="E2697">
        <v>544</v>
      </c>
      <c r="F2697">
        <v>4.2</v>
      </c>
    </row>
    <row r="2698" spans="1:6">
      <c r="A2698" s="280" t="s">
        <v>499</v>
      </c>
      <c r="B2698">
        <v>13211205</v>
      </c>
      <c r="C2698" s="39">
        <v>44194</v>
      </c>
      <c r="D2698" s="50">
        <v>9.375E-2</v>
      </c>
      <c r="E2698">
        <v>540</v>
      </c>
      <c r="F2698">
        <v>4.0999999999999996</v>
      </c>
    </row>
    <row r="2699" spans="1:6">
      <c r="A2699" s="280" t="s">
        <v>499</v>
      </c>
      <c r="B2699">
        <v>13211205</v>
      </c>
      <c r="C2699" s="39">
        <v>44194</v>
      </c>
      <c r="D2699" s="50">
        <v>0.10416666666666667</v>
      </c>
      <c r="E2699">
        <v>540</v>
      </c>
      <c r="F2699">
        <v>4.0999999999999996</v>
      </c>
    </row>
    <row r="2700" spans="1:6">
      <c r="A2700" s="280" t="s">
        <v>499</v>
      </c>
      <c r="B2700">
        <v>13211205</v>
      </c>
      <c r="C2700" s="39">
        <v>44194</v>
      </c>
      <c r="D2700" s="50">
        <v>0.11458333333333333</v>
      </c>
      <c r="E2700">
        <v>540</v>
      </c>
      <c r="F2700">
        <v>4.0999999999999996</v>
      </c>
    </row>
    <row r="2701" spans="1:6">
      <c r="A2701" s="280" t="s">
        <v>499</v>
      </c>
      <c r="B2701">
        <v>13211205</v>
      </c>
      <c r="C2701" s="39">
        <v>44194</v>
      </c>
      <c r="D2701" s="50">
        <v>0.125</v>
      </c>
      <c r="E2701">
        <v>540</v>
      </c>
      <c r="F2701">
        <v>4.0999999999999996</v>
      </c>
    </row>
    <row r="2702" spans="1:6">
      <c r="A2702" s="280" t="s">
        <v>499</v>
      </c>
      <c r="B2702">
        <v>13211205</v>
      </c>
      <c r="C2702" s="39">
        <v>44194</v>
      </c>
      <c r="D2702" s="50">
        <v>0.13541666666666666</v>
      </c>
      <c r="E2702">
        <v>535</v>
      </c>
      <c r="F2702">
        <v>4.0999999999999996</v>
      </c>
    </row>
    <row r="2703" spans="1:6">
      <c r="A2703" s="280" t="s">
        <v>499</v>
      </c>
      <c r="B2703">
        <v>13211205</v>
      </c>
      <c r="C2703" s="39">
        <v>44194</v>
      </c>
      <c r="D2703" s="50">
        <v>0.14583333333333334</v>
      </c>
      <c r="E2703">
        <v>540</v>
      </c>
      <c r="F2703">
        <v>4.0999999999999996</v>
      </c>
    </row>
    <row r="2704" spans="1:6">
      <c r="A2704" s="280" t="s">
        <v>499</v>
      </c>
      <c r="B2704">
        <v>13211205</v>
      </c>
      <c r="C2704" s="39">
        <v>44194</v>
      </c>
      <c r="D2704" s="50">
        <v>0.15625</v>
      </c>
      <c r="E2704">
        <v>535</v>
      </c>
      <c r="F2704">
        <v>4</v>
      </c>
    </row>
    <row r="2705" spans="1:6">
      <c r="A2705" s="280" t="s">
        <v>499</v>
      </c>
      <c r="B2705">
        <v>13211205</v>
      </c>
      <c r="C2705" s="39">
        <v>44194</v>
      </c>
      <c r="D2705" s="50">
        <v>0.16666666666666666</v>
      </c>
      <c r="E2705">
        <v>540</v>
      </c>
      <c r="F2705">
        <v>4</v>
      </c>
    </row>
    <row r="2706" spans="1:6">
      <c r="A2706" s="280" t="s">
        <v>499</v>
      </c>
      <c r="B2706">
        <v>13211205</v>
      </c>
      <c r="C2706" s="39">
        <v>44194</v>
      </c>
      <c r="D2706" s="50">
        <v>0.17708333333333334</v>
      </c>
      <c r="E2706">
        <v>535</v>
      </c>
      <c r="F2706">
        <v>4</v>
      </c>
    </row>
    <row r="2707" spans="1:6">
      <c r="A2707" s="280" t="s">
        <v>499</v>
      </c>
      <c r="B2707">
        <v>13211205</v>
      </c>
      <c r="C2707" s="39">
        <v>44194</v>
      </c>
      <c r="D2707" s="50">
        <v>0.1875</v>
      </c>
      <c r="E2707">
        <v>535</v>
      </c>
      <c r="F2707">
        <v>4</v>
      </c>
    </row>
    <row r="2708" spans="1:6">
      <c r="A2708" s="280" t="s">
        <v>499</v>
      </c>
      <c r="B2708">
        <v>13211205</v>
      </c>
      <c r="C2708" s="39">
        <v>44194</v>
      </c>
      <c r="D2708" s="50">
        <v>0.19791666666666666</v>
      </c>
      <c r="E2708">
        <v>535</v>
      </c>
      <c r="F2708">
        <v>4</v>
      </c>
    </row>
    <row r="2709" spans="1:6">
      <c r="A2709" s="280" t="s">
        <v>499</v>
      </c>
      <c r="B2709">
        <v>13211205</v>
      </c>
      <c r="C2709" s="39">
        <v>44194</v>
      </c>
      <c r="D2709" s="50">
        <v>0.20833333333333334</v>
      </c>
      <c r="E2709">
        <v>535</v>
      </c>
      <c r="F2709">
        <v>4</v>
      </c>
    </row>
    <row r="2710" spans="1:6">
      <c r="A2710" s="280" t="s">
        <v>499</v>
      </c>
      <c r="B2710">
        <v>13211205</v>
      </c>
      <c r="C2710" s="39">
        <v>44194</v>
      </c>
      <c r="D2710" s="50">
        <v>0.21875</v>
      </c>
      <c r="E2710">
        <v>535</v>
      </c>
      <c r="F2710">
        <v>4</v>
      </c>
    </row>
    <row r="2711" spans="1:6">
      <c r="A2711" s="280" t="s">
        <v>499</v>
      </c>
      <c r="B2711">
        <v>13211205</v>
      </c>
      <c r="C2711" s="39">
        <v>44194</v>
      </c>
      <c r="D2711" s="50">
        <v>0.22916666666666666</v>
      </c>
      <c r="E2711">
        <v>535</v>
      </c>
      <c r="F2711">
        <v>3.9</v>
      </c>
    </row>
    <row r="2712" spans="1:6">
      <c r="A2712" s="280" t="s">
        <v>499</v>
      </c>
      <c r="B2712">
        <v>13211205</v>
      </c>
      <c r="C2712" s="39">
        <v>44194</v>
      </c>
      <c r="D2712" s="50">
        <v>0.23958333333333334</v>
      </c>
      <c r="E2712">
        <v>540</v>
      </c>
      <c r="F2712">
        <v>3.9</v>
      </c>
    </row>
    <row r="2713" spans="1:6">
      <c r="A2713" s="280" t="s">
        <v>499</v>
      </c>
      <c r="B2713">
        <v>13211205</v>
      </c>
      <c r="C2713" s="39">
        <v>44194</v>
      </c>
      <c r="D2713" s="50">
        <v>0.25</v>
      </c>
      <c r="E2713">
        <v>535</v>
      </c>
      <c r="F2713">
        <v>4</v>
      </c>
    </row>
    <row r="2714" spans="1:6">
      <c r="A2714" s="280" t="s">
        <v>499</v>
      </c>
      <c r="B2714">
        <v>13211205</v>
      </c>
      <c r="C2714" s="39">
        <v>44194</v>
      </c>
      <c r="D2714" s="50">
        <v>0.26041666666666669</v>
      </c>
      <c r="E2714">
        <v>540</v>
      </c>
      <c r="F2714">
        <v>3.9</v>
      </c>
    </row>
    <row r="2715" spans="1:6">
      <c r="A2715" s="280" t="s">
        <v>499</v>
      </c>
      <c r="B2715">
        <v>13211205</v>
      </c>
      <c r="C2715" s="39">
        <v>44194</v>
      </c>
      <c r="D2715" s="50">
        <v>0.27083333333333331</v>
      </c>
      <c r="E2715">
        <v>540</v>
      </c>
      <c r="F2715">
        <v>3.9</v>
      </c>
    </row>
    <row r="2716" spans="1:6">
      <c r="A2716" s="280" t="s">
        <v>499</v>
      </c>
      <c r="B2716">
        <v>13211205</v>
      </c>
      <c r="C2716" s="39">
        <v>44194</v>
      </c>
      <c r="D2716" s="50">
        <v>0.28125</v>
      </c>
      <c r="E2716">
        <v>535</v>
      </c>
      <c r="F2716">
        <v>3.9</v>
      </c>
    </row>
    <row r="2717" spans="1:6">
      <c r="A2717" s="280" t="s">
        <v>499</v>
      </c>
      <c r="B2717">
        <v>13211205</v>
      </c>
      <c r="C2717" s="39">
        <v>44194</v>
      </c>
      <c r="D2717" s="50">
        <v>0.29166666666666669</v>
      </c>
      <c r="E2717">
        <v>540</v>
      </c>
      <c r="F2717">
        <v>3.9</v>
      </c>
    </row>
    <row r="2718" spans="1:6">
      <c r="A2718" s="280" t="s">
        <v>499</v>
      </c>
      <c r="B2718">
        <v>13211205</v>
      </c>
      <c r="C2718" s="39">
        <v>44194</v>
      </c>
      <c r="D2718" s="50">
        <v>0.30208333333333331</v>
      </c>
      <c r="E2718">
        <v>540</v>
      </c>
      <c r="F2718">
        <v>3.9</v>
      </c>
    </row>
    <row r="2719" spans="1:6">
      <c r="A2719" s="280" t="s">
        <v>499</v>
      </c>
      <c r="B2719">
        <v>13211205</v>
      </c>
      <c r="C2719" s="39">
        <v>44194</v>
      </c>
      <c r="D2719" s="50">
        <v>0.3125</v>
      </c>
      <c r="E2719">
        <v>540</v>
      </c>
      <c r="F2719">
        <v>3.9</v>
      </c>
    </row>
    <row r="2720" spans="1:6">
      <c r="A2720" s="280" t="s">
        <v>499</v>
      </c>
      <c r="B2720">
        <v>13211205</v>
      </c>
      <c r="C2720" s="39">
        <v>44194</v>
      </c>
      <c r="D2720" s="50">
        <v>0.32291666666666669</v>
      </c>
      <c r="E2720">
        <v>535</v>
      </c>
      <c r="F2720">
        <v>3.9</v>
      </c>
    </row>
    <row r="2721" spans="1:6">
      <c r="A2721" s="280" t="s">
        <v>499</v>
      </c>
      <c r="B2721">
        <v>13211205</v>
      </c>
      <c r="C2721" s="39">
        <v>44194</v>
      </c>
      <c r="D2721" s="50">
        <v>0.33333333333333331</v>
      </c>
      <c r="E2721">
        <v>540</v>
      </c>
      <c r="F2721">
        <v>3.9</v>
      </c>
    </row>
    <row r="2722" spans="1:6">
      <c r="A2722" s="280" t="s">
        <v>499</v>
      </c>
      <c r="B2722">
        <v>13211205</v>
      </c>
      <c r="C2722" s="39">
        <v>44194</v>
      </c>
      <c r="D2722" s="50">
        <v>0.34375</v>
      </c>
      <c r="E2722">
        <v>535</v>
      </c>
      <c r="F2722">
        <v>3.8</v>
      </c>
    </row>
    <row r="2723" spans="1:6">
      <c r="A2723" s="280" t="s">
        <v>499</v>
      </c>
      <c r="B2723">
        <v>13211205</v>
      </c>
      <c r="C2723" s="39">
        <v>44194</v>
      </c>
      <c r="D2723" s="50">
        <v>0.35416666666666669</v>
      </c>
      <c r="E2723">
        <v>540</v>
      </c>
      <c r="F2723">
        <v>3.8</v>
      </c>
    </row>
    <row r="2724" spans="1:6">
      <c r="A2724" s="280" t="s">
        <v>499</v>
      </c>
      <c r="B2724">
        <v>13211205</v>
      </c>
      <c r="C2724" s="39">
        <v>44194</v>
      </c>
      <c r="D2724" s="50">
        <v>0.36458333333333331</v>
      </c>
      <c r="E2724">
        <v>535</v>
      </c>
      <c r="F2724">
        <v>3.8</v>
      </c>
    </row>
    <row r="2725" spans="1:6">
      <c r="A2725" s="280" t="s">
        <v>499</v>
      </c>
      <c r="B2725">
        <v>13211205</v>
      </c>
      <c r="C2725" s="39">
        <v>44194</v>
      </c>
      <c r="D2725" s="50">
        <v>0.375</v>
      </c>
      <c r="E2725">
        <v>540</v>
      </c>
      <c r="F2725">
        <v>3.8</v>
      </c>
    </row>
    <row r="2726" spans="1:6">
      <c r="A2726" s="280" t="s">
        <v>499</v>
      </c>
      <c r="B2726">
        <v>13211205</v>
      </c>
      <c r="C2726" s="39">
        <v>44194</v>
      </c>
      <c r="D2726" s="50">
        <v>0.38541666666666669</v>
      </c>
      <c r="E2726">
        <v>540</v>
      </c>
      <c r="F2726">
        <v>3.8</v>
      </c>
    </row>
    <row r="2727" spans="1:6">
      <c r="A2727" s="280" t="s">
        <v>499</v>
      </c>
      <c r="B2727">
        <v>13211205</v>
      </c>
      <c r="C2727" s="39">
        <v>44194</v>
      </c>
      <c r="D2727" s="50">
        <v>0.39583333333333331</v>
      </c>
      <c r="E2727">
        <v>535</v>
      </c>
      <c r="F2727">
        <v>3.8</v>
      </c>
    </row>
    <row r="2728" spans="1:6">
      <c r="A2728" s="280" t="s">
        <v>499</v>
      </c>
      <c r="B2728">
        <v>13211205</v>
      </c>
      <c r="C2728" s="39">
        <v>44194</v>
      </c>
      <c r="D2728" s="50">
        <v>0.40625</v>
      </c>
      <c r="E2728">
        <v>540</v>
      </c>
      <c r="F2728">
        <v>3.8</v>
      </c>
    </row>
    <row r="2729" spans="1:6">
      <c r="A2729" s="280" t="s">
        <v>499</v>
      </c>
      <c r="B2729">
        <v>13211205</v>
      </c>
      <c r="C2729" s="39">
        <v>44194</v>
      </c>
      <c r="D2729" s="50">
        <v>0.41666666666666669</v>
      </c>
      <c r="E2729">
        <v>535</v>
      </c>
      <c r="F2729">
        <v>3.8</v>
      </c>
    </row>
    <row r="2730" spans="1:6">
      <c r="A2730" s="280" t="s">
        <v>499</v>
      </c>
      <c r="B2730">
        <v>13211205</v>
      </c>
      <c r="C2730" s="39">
        <v>44194</v>
      </c>
      <c r="D2730" s="50">
        <v>0.42708333333333331</v>
      </c>
      <c r="E2730">
        <v>535</v>
      </c>
      <c r="F2730">
        <v>3.8</v>
      </c>
    </row>
    <row r="2731" spans="1:6">
      <c r="A2731" s="280" t="s">
        <v>499</v>
      </c>
      <c r="B2731">
        <v>13211205</v>
      </c>
      <c r="C2731" s="39">
        <v>44194</v>
      </c>
      <c r="D2731" s="50">
        <v>0.4375</v>
      </c>
      <c r="E2731">
        <v>531</v>
      </c>
      <c r="F2731">
        <v>3.9</v>
      </c>
    </row>
    <row r="2732" spans="1:6">
      <c r="A2732" s="280" t="s">
        <v>499</v>
      </c>
      <c r="B2732">
        <v>13211205</v>
      </c>
      <c r="C2732" s="39">
        <v>44194</v>
      </c>
      <c r="D2732" s="50">
        <v>0.44791666666666669</v>
      </c>
      <c r="E2732">
        <v>535</v>
      </c>
      <c r="F2732">
        <v>3.8</v>
      </c>
    </row>
    <row r="2733" spans="1:6">
      <c r="A2733" s="280" t="s">
        <v>499</v>
      </c>
      <c r="B2733">
        <v>13211205</v>
      </c>
      <c r="C2733" s="39">
        <v>44194</v>
      </c>
      <c r="D2733" s="50">
        <v>0.45833333333333331</v>
      </c>
      <c r="E2733">
        <v>531</v>
      </c>
      <c r="F2733">
        <v>3.8</v>
      </c>
    </row>
    <row r="2734" spans="1:6">
      <c r="A2734" s="280" t="s">
        <v>499</v>
      </c>
      <c r="B2734">
        <v>13211205</v>
      </c>
      <c r="C2734" s="39">
        <v>44194</v>
      </c>
      <c r="D2734" s="50">
        <v>0.46875</v>
      </c>
      <c r="E2734">
        <v>531</v>
      </c>
      <c r="F2734">
        <v>3.8</v>
      </c>
    </row>
    <row r="2735" spans="1:6">
      <c r="A2735" s="280" t="s">
        <v>499</v>
      </c>
      <c r="B2735">
        <v>13211205</v>
      </c>
      <c r="C2735" s="39">
        <v>44194</v>
      </c>
      <c r="D2735" s="50">
        <v>0.47916666666666669</v>
      </c>
      <c r="E2735">
        <v>531</v>
      </c>
      <c r="F2735">
        <v>3.9</v>
      </c>
    </row>
    <row r="2736" spans="1:6">
      <c r="A2736" s="280" t="s">
        <v>499</v>
      </c>
      <c r="B2736">
        <v>13211205</v>
      </c>
      <c r="C2736" s="39">
        <v>44194</v>
      </c>
      <c r="D2736" s="50">
        <v>0.48958333333333331</v>
      </c>
      <c r="E2736">
        <v>527</v>
      </c>
      <c r="F2736">
        <v>3.8</v>
      </c>
    </row>
    <row r="2737" spans="1:6">
      <c r="A2737" s="280" t="s">
        <v>499</v>
      </c>
      <c r="B2737">
        <v>13211205</v>
      </c>
      <c r="C2737" s="39">
        <v>44194</v>
      </c>
      <c r="D2737" s="50">
        <v>0.5</v>
      </c>
      <c r="E2737">
        <v>527</v>
      </c>
      <c r="F2737">
        <v>3.9</v>
      </c>
    </row>
    <row r="2738" spans="1:6">
      <c r="A2738" s="280" t="s">
        <v>499</v>
      </c>
      <c r="B2738">
        <v>13211205</v>
      </c>
      <c r="C2738" s="39">
        <v>44194</v>
      </c>
      <c r="D2738" s="50">
        <v>0.51041666666666663</v>
      </c>
      <c r="E2738">
        <v>523</v>
      </c>
      <c r="F2738">
        <v>3.9</v>
      </c>
    </row>
    <row r="2739" spans="1:6">
      <c r="A2739" s="280" t="s">
        <v>499</v>
      </c>
      <c r="B2739">
        <v>13211205</v>
      </c>
      <c r="C2739" s="39">
        <v>44194</v>
      </c>
      <c r="D2739" s="50">
        <v>0.52083333333333337</v>
      </c>
      <c r="E2739">
        <v>527</v>
      </c>
      <c r="F2739">
        <v>4</v>
      </c>
    </row>
    <row r="2740" spans="1:6">
      <c r="A2740" s="280" t="s">
        <v>499</v>
      </c>
      <c r="B2740">
        <v>13211205</v>
      </c>
      <c r="C2740" s="39">
        <v>44194</v>
      </c>
      <c r="D2740" s="50">
        <v>0.53125</v>
      </c>
      <c r="E2740">
        <v>523</v>
      </c>
      <c r="F2740">
        <v>3.9</v>
      </c>
    </row>
    <row r="2741" spans="1:6">
      <c r="A2741" s="280" t="s">
        <v>499</v>
      </c>
      <c r="B2741">
        <v>13211205</v>
      </c>
      <c r="C2741" s="39">
        <v>44194</v>
      </c>
      <c r="D2741" s="50">
        <v>0.54166666666666663</v>
      </c>
      <c r="E2741">
        <v>523</v>
      </c>
      <c r="F2741">
        <v>4</v>
      </c>
    </row>
    <row r="2742" spans="1:6">
      <c r="A2742" s="280" t="s">
        <v>499</v>
      </c>
      <c r="B2742">
        <v>13211205</v>
      </c>
      <c r="C2742" s="39">
        <v>44194</v>
      </c>
      <c r="D2742" s="50">
        <v>0.55208333333333337</v>
      </c>
      <c r="E2742">
        <v>519</v>
      </c>
      <c r="F2742">
        <v>4</v>
      </c>
    </row>
    <row r="2743" spans="1:6">
      <c r="A2743" s="280" t="s">
        <v>499</v>
      </c>
      <c r="B2743">
        <v>13211205</v>
      </c>
      <c r="C2743" s="39">
        <v>44194</v>
      </c>
      <c r="D2743" s="50">
        <v>0.5625</v>
      </c>
      <c r="E2743">
        <v>523</v>
      </c>
      <c r="F2743">
        <v>4.0999999999999996</v>
      </c>
    </row>
    <row r="2744" spans="1:6">
      <c r="A2744" s="280" t="s">
        <v>499</v>
      </c>
      <c r="B2744">
        <v>13211205</v>
      </c>
      <c r="C2744" s="39">
        <v>44194</v>
      </c>
      <c r="D2744" s="50">
        <v>0.57291666666666663</v>
      </c>
      <c r="E2744">
        <v>519</v>
      </c>
      <c r="F2744">
        <v>4.0999999999999996</v>
      </c>
    </row>
    <row r="2745" spans="1:6">
      <c r="A2745" s="280" t="s">
        <v>499</v>
      </c>
      <c r="B2745">
        <v>13211205</v>
      </c>
      <c r="C2745" s="39">
        <v>44194</v>
      </c>
      <c r="D2745" s="50">
        <v>0.58333333333333337</v>
      </c>
      <c r="E2745">
        <v>519</v>
      </c>
      <c r="F2745">
        <v>4.2</v>
      </c>
    </row>
    <row r="2746" spans="1:6">
      <c r="A2746" s="280" t="s">
        <v>499</v>
      </c>
      <c r="B2746">
        <v>13211205</v>
      </c>
      <c r="C2746" s="39">
        <v>44194</v>
      </c>
      <c r="D2746" s="50">
        <v>0.59375</v>
      </c>
      <c r="E2746">
        <v>519</v>
      </c>
      <c r="F2746">
        <v>4.0999999999999996</v>
      </c>
    </row>
    <row r="2747" spans="1:6">
      <c r="A2747" s="280" t="s">
        <v>499</v>
      </c>
      <c r="B2747">
        <v>13211205</v>
      </c>
      <c r="C2747" s="39">
        <v>44194</v>
      </c>
      <c r="D2747" s="50">
        <v>0.60416666666666663</v>
      </c>
      <c r="E2747">
        <v>515</v>
      </c>
      <c r="F2747">
        <v>4.0999999999999996</v>
      </c>
    </row>
    <row r="2748" spans="1:6">
      <c r="A2748" s="280" t="s">
        <v>499</v>
      </c>
      <c r="B2748">
        <v>13211205</v>
      </c>
      <c r="C2748" s="39">
        <v>44194</v>
      </c>
      <c r="D2748" s="50">
        <v>0.61458333333333337</v>
      </c>
      <c r="E2748">
        <v>511</v>
      </c>
      <c r="F2748">
        <v>4.2</v>
      </c>
    </row>
    <row r="2749" spans="1:6">
      <c r="A2749" s="280" t="s">
        <v>499</v>
      </c>
      <c r="B2749">
        <v>13211205</v>
      </c>
      <c r="C2749" s="39">
        <v>44194</v>
      </c>
      <c r="D2749" s="50">
        <v>0.625</v>
      </c>
      <c r="E2749">
        <v>511</v>
      </c>
      <c r="F2749">
        <v>4.2</v>
      </c>
    </row>
    <row r="2750" spans="1:6">
      <c r="A2750" s="280" t="s">
        <v>499</v>
      </c>
      <c r="B2750">
        <v>13211205</v>
      </c>
      <c r="C2750" s="39">
        <v>44194</v>
      </c>
      <c r="D2750" s="50">
        <v>0.63541666666666663</v>
      </c>
      <c r="E2750">
        <v>511</v>
      </c>
      <c r="F2750">
        <v>4.2</v>
      </c>
    </row>
    <row r="2751" spans="1:6">
      <c r="A2751" s="280" t="s">
        <v>499</v>
      </c>
      <c r="B2751">
        <v>13211205</v>
      </c>
      <c r="C2751" s="39">
        <v>44194</v>
      </c>
      <c r="D2751" s="50">
        <v>0.64583333333333337</v>
      </c>
      <c r="E2751">
        <v>511</v>
      </c>
      <c r="F2751">
        <v>4.2</v>
      </c>
    </row>
    <row r="2752" spans="1:6">
      <c r="A2752" s="280" t="s">
        <v>499</v>
      </c>
      <c r="B2752">
        <v>13211205</v>
      </c>
      <c r="C2752" s="39">
        <v>44194</v>
      </c>
      <c r="D2752" s="50">
        <v>0.65625</v>
      </c>
      <c r="E2752">
        <v>507</v>
      </c>
      <c r="F2752">
        <v>4.2</v>
      </c>
    </row>
    <row r="2753" spans="1:6">
      <c r="A2753" s="280" t="s">
        <v>499</v>
      </c>
      <c r="B2753">
        <v>13211205</v>
      </c>
      <c r="C2753" s="39">
        <v>44194</v>
      </c>
      <c r="D2753" s="50">
        <v>0.66666666666666663</v>
      </c>
      <c r="E2753">
        <v>507</v>
      </c>
      <c r="F2753">
        <v>4.2</v>
      </c>
    </row>
    <row r="2754" spans="1:6">
      <c r="A2754" s="280" t="s">
        <v>499</v>
      </c>
      <c r="B2754">
        <v>13211205</v>
      </c>
      <c r="C2754" s="39">
        <v>44194</v>
      </c>
      <c r="D2754" s="50">
        <v>0.67708333333333337</v>
      </c>
      <c r="E2754">
        <v>507</v>
      </c>
      <c r="F2754">
        <v>4.2</v>
      </c>
    </row>
    <row r="2755" spans="1:6">
      <c r="A2755" s="280" t="s">
        <v>499</v>
      </c>
      <c r="B2755">
        <v>13211205</v>
      </c>
      <c r="C2755" s="39">
        <v>44194</v>
      </c>
      <c r="D2755" s="50">
        <v>0.6875</v>
      </c>
      <c r="E2755">
        <v>507</v>
      </c>
      <c r="F2755">
        <v>4.3</v>
      </c>
    </row>
    <row r="2756" spans="1:6">
      <c r="A2756" s="280" t="s">
        <v>499</v>
      </c>
      <c r="B2756">
        <v>13211205</v>
      </c>
      <c r="C2756" s="39">
        <v>44194</v>
      </c>
      <c r="D2756" s="50">
        <v>0.69791666666666663</v>
      </c>
      <c r="E2756">
        <v>507</v>
      </c>
      <c r="F2756">
        <v>4.3</v>
      </c>
    </row>
    <row r="2757" spans="1:6">
      <c r="A2757" s="280" t="s">
        <v>499</v>
      </c>
      <c r="B2757">
        <v>13211205</v>
      </c>
      <c r="C2757" s="39">
        <v>44194</v>
      </c>
      <c r="D2757" s="50">
        <v>0.70833333333333337</v>
      </c>
      <c r="E2757">
        <v>507</v>
      </c>
      <c r="F2757">
        <v>4.3</v>
      </c>
    </row>
    <row r="2758" spans="1:6">
      <c r="A2758" s="280" t="s">
        <v>499</v>
      </c>
      <c r="B2758">
        <v>13211205</v>
      </c>
      <c r="C2758" s="39">
        <v>44194</v>
      </c>
      <c r="D2758" s="50">
        <v>0.71875</v>
      </c>
      <c r="E2758">
        <v>507</v>
      </c>
      <c r="F2758">
        <v>4.3</v>
      </c>
    </row>
    <row r="2759" spans="1:6">
      <c r="A2759" s="280" t="s">
        <v>499</v>
      </c>
      <c r="B2759">
        <v>13211205</v>
      </c>
      <c r="C2759" s="39">
        <v>44194</v>
      </c>
      <c r="D2759" s="50">
        <v>0.72916666666666663</v>
      </c>
      <c r="E2759">
        <v>507</v>
      </c>
      <c r="F2759">
        <v>4.3</v>
      </c>
    </row>
    <row r="2760" spans="1:6">
      <c r="A2760" s="280" t="s">
        <v>499</v>
      </c>
      <c r="B2760">
        <v>13211205</v>
      </c>
      <c r="C2760" s="39">
        <v>44194</v>
      </c>
      <c r="D2760" s="50">
        <v>0.73958333333333337</v>
      </c>
      <c r="E2760">
        <v>507</v>
      </c>
      <c r="F2760">
        <v>4.3</v>
      </c>
    </row>
    <row r="2761" spans="1:6">
      <c r="A2761" s="280" t="s">
        <v>499</v>
      </c>
      <c r="B2761">
        <v>13211205</v>
      </c>
      <c r="C2761" s="39">
        <v>44194</v>
      </c>
      <c r="D2761" s="50">
        <v>0.75</v>
      </c>
      <c r="E2761">
        <v>507</v>
      </c>
      <c r="F2761">
        <v>4.3</v>
      </c>
    </row>
    <row r="2762" spans="1:6">
      <c r="A2762" s="280" t="s">
        <v>499</v>
      </c>
      <c r="B2762">
        <v>13211205</v>
      </c>
      <c r="C2762" s="39">
        <v>44194</v>
      </c>
      <c r="D2762" s="50">
        <v>0.76041666666666663</v>
      </c>
      <c r="E2762">
        <v>507</v>
      </c>
      <c r="F2762">
        <v>4.3</v>
      </c>
    </row>
    <row r="2763" spans="1:6">
      <c r="A2763" s="280" t="s">
        <v>499</v>
      </c>
      <c r="B2763">
        <v>13211205</v>
      </c>
      <c r="C2763" s="39">
        <v>44194</v>
      </c>
      <c r="D2763" s="50">
        <v>0.77083333333333337</v>
      </c>
      <c r="E2763">
        <v>507</v>
      </c>
      <c r="F2763">
        <v>4.2</v>
      </c>
    </row>
    <row r="2764" spans="1:6">
      <c r="A2764" s="280" t="s">
        <v>499</v>
      </c>
      <c r="B2764">
        <v>13211205</v>
      </c>
      <c r="C2764" s="39">
        <v>44194</v>
      </c>
      <c r="D2764" s="50">
        <v>0.78125</v>
      </c>
      <c r="E2764">
        <v>507</v>
      </c>
      <c r="F2764">
        <v>4.2</v>
      </c>
    </row>
    <row r="2765" spans="1:6">
      <c r="A2765" s="280" t="s">
        <v>499</v>
      </c>
      <c r="B2765">
        <v>13211205</v>
      </c>
      <c r="C2765" s="39">
        <v>44194</v>
      </c>
      <c r="D2765" s="50">
        <v>0.79166666666666663</v>
      </c>
      <c r="E2765">
        <v>511</v>
      </c>
      <c r="F2765">
        <v>4.3</v>
      </c>
    </row>
    <row r="2766" spans="1:6">
      <c r="A2766" s="280" t="s">
        <v>499</v>
      </c>
      <c r="B2766">
        <v>13211205</v>
      </c>
      <c r="C2766" s="39">
        <v>44194</v>
      </c>
      <c r="D2766" s="50">
        <v>0.80208333333333337</v>
      </c>
      <c r="E2766">
        <v>511</v>
      </c>
      <c r="F2766">
        <v>4.2</v>
      </c>
    </row>
    <row r="2767" spans="1:6">
      <c r="A2767" s="280" t="s">
        <v>499</v>
      </c>
      <c r="B2767">
        <v>13211205</v>
      </c>
      <c r="C2767" s="39">
        <v>44194</v>
      </c>
      <c r="D2767" s="50">
        <v>0.8125</v>
      </c>
      <c r="E2767">
        <v>511</v>
      </c>
      <c r="F2767">
        <v>4.2</v>
      </c>
    </row>
    <row r="2768" spans="1:6">
      <c r="A2768" s="280" t="s">
        <v>499</v>
      </c>
      <c r="B2768">
        <v>13211205</v>
      </c>
      <c r="C2768" s="39">
        <v>44194</v>
      </c>
      <c r="D2768" s="50">
        <v>0.82291666666666663</v>
      </c>
      <c r="E2768">
        <v>511</v>
      </c>
      <c r="F2768">
        <v>4.2</v>
      </c>
    </row>
    <row r="2769" spans="1:6">
      <c r="A2769" s="280" t="s">
        <v>499</v>
      </c>
      <c r="B2769">
        <v>13211205</v>
      </c>
      <c r="C2769" s="39">
        <v>44194</v>
      </c>
      <c r="D2769" s="50">
        <v>0.83333333333333337</v>
      </c>
      <c r="E2769">
        <v>515</v>
      </c>
      <c r="F2769">
        <v>4.2</v>
      </c>
    </row>
    <row r="2770" spans="1:6">
      <c r="A2770" s="280" t="s">
        <v>499</v>
      </c>
      <c r="B2770">
        <v>13211205</v>
      </c>
      <c r="C2770" s="39">
        <v>44194</v>
      </c>
      <c r="D2770" s="50">
        <v>0.84375</v>
      </c>
      <c r="E2770">
        <v>515</v>
      </c>
      <c r="F2770">
        <v>4.2</v>
      </c>
    </row>
    <row r="2771" spans="1:6">
      <c r="A2771" s="280" t="s">
        <v>499</v>
      </c>
      <c r="B2771">
        <v>13211205</v>
      </c>
      <c r="C2771" s="39">
        <v>44194</v>
      </c>
      <c r="D2771" s="50">
        <v>0.85416666666666663</v>
      </c>
      <c r="E2771">
        <v>515</v>
      </c>
      <c r="F2771">
        <v>4.2</v>
      </c>
    </row>
    <row r="2772" spans="1:6">
      <c r="A2772" s="280" t="s">
        <v>499</v>
      </c>
      <c r="B2772">
        <v>13211205</v>
      </c>
      <c r="C2772" s="39">
        <v>44194</v>
      </c>
      <c r="D2772" s="50">
        <v>0.86458333333333337</v>
      </c>
      <c r="E2772">
        <v>519</v>
      </c>
      <c r="F2772">
        <v>4.2</v>
      </c>
    </row>
    <row r="2773" spans="1:6">
      <c r="A2773" s="280" t="s">
        <v>499</v>
      </c>
      <c r="B2773">
        <v>13211205</v>
      </c>
      <c r="C2773" s="39">
        <v>44194</v>
      </c>
      <c r="D2773" s="50">
        <v>0.875</v>
      </c>
      <c r="E2773">
        <v>519</v>
      </c>
      <c r="F2773">
        <v>4.0999999999999996</v>
      </c>
    </row>
    <row r="2774" spans="1:6">
      <c r="A2774" s="280" t="s">
        <v>499</v>
      </c>
      <c r="B2774">
        <v>13211205</v>
      </c>
      <c r="C2774" s="39">
        <v>44194</v>
      </c>
      <c r="D2774" s="50">
        <v>0.88541666666666663</v>
      </c>
      <c r="E2774">
        <v>523</v>
      </c>
      <c r="F2774">
        <v>4.2</v>
      </c>
    </row>
    <row r="2775" spans="1:6">
      <c r="A2775" s="280" t="s">
        <v>499</v>
      </c>
      <c r="B2775">
        <v>13211205</v>
      </c>
      <c r="C2775" s="39">
        <v>44194</v>
      </c>
      <c r="D2775" s="50">
        <v>0.89583333333333337</v>
      </c>
      <c r="E2775">
        <v>523</v>
      </c>
      <c r="F2775">
        <v>4.2</v>
      </c>
    </row>
    <row r="2776" spans="1:6">
      <c r="A2776" s="280" t="s">
        <v>499</v>
      </c>
      <c r="B2776">
        <v>13211205</v>
      </c>
      <c r="C2776" s="39">
        <v>44194</v>
      </c>
      <c r="D2776" s="50">
        <v>0.90625</v>
      </c>
      <c r="E2776">
        <v>523</v>
      </c>
      <c r="F2776">
        <v>4.0999999999999996</v>
      </c>
    </row>
    <row r="2777" spans="1:6">
      <c r="A2777" s="280" t="s">
        <v>499</v>
      </c>
      <c r="B2777">
        <v>13211205</v>
      </c>
      <c r="C2777" s="39">
        <v>44194</v>
      </c>
      <c r="D2777" s="50">
        <v>0.91666666666666663</v>
      </c>
      <c r="E2777">
        <v>527</v>
      </c>
      <c r="F2777">
        <v>4.0999999999999996</v>
      </c>
    </row>
    <row r="2778" spans="1:6">
      <c r="A2778" s="280" t="s">
        <v>499</v>
      </c>
      <c r="B2778">
        <v>13211205</v>
      </c>
      <c r="C2778" s="39">
        <v>44194</v>
      </c>
      <c r="D2778" s="50">
        <v>0.92708333333333337</v>
      </c>
      <c r="E2778">
        <v>527</v>
      </c>
      <c r="F2778">
        <v>4</v>
      </c>
    </row>
    <row r="2779" spans="1:6">
      <c r="A2779" s="280" t="s">
        <v>499</v>
      </c>
      <c r="B2779">
        <v>13211205</v>
      </c>
      <c r="C2779" s="39">
        <v>44194</v>
      </c>
      <c r="D2779" s="50">
        <v>0.9375</v>
      </c>
      <c r="E2779">
        <v>527</v>
      </c>
      <c r="F2779">
        <v>4.0999999999999996</v>
      </c>
    </row>
    <row r="2780" spans="1:6">
      <c r="A2780" s="280" t="s">
        <v>499</v>
      </c>
      <c r="B2780">
        <v>13211205</v>
      </c>
      <c r="C2780" s="39">
        <v>44194</v>
      </c>
      <c r="D2780" s="50">
        <v>0.94791666666666663</v>
      </c>
      <c r="E2780">
        <v>523</v>
      </c>
      <c r="F2780">
        <v>4.0999999999999996</v>
      </c>
    </row>
    <row r="2781" spans="1:6">
      <c r="A2781" s="280" t="s">
        <v>499</v>
      </c>
      <c r="B2781">
        <v>13211205</v>
      </c>
      <c r="C2781" s="39">
        <v>44194</v>
      </c>
      <c r="D2781" s="50">
        <v>0.95833333333333337</v>
      </c>
      <c r="E2781">
        <v>531</v>
      </c>
      <c r="F2781">
        <v>4</v>
      </c>
    </row>
    <row r="2782" spans="1:6">
      <c r="A2782" s="280" t="s">
        <v>499</v>
      </c>
      <c r="B2782">
        <v>13211205</v>
      </c>
      <c r="C2782" s="39">
        <v>44194</v>
      </c>
      <c r="D2782" s="50">
        <v>0.96875</v>
      </c>
      <c r="E2782">
        <v>531</v>
      </c>
      <c r="F2782">
        <v>4</v>
      </c>
    </row>
    <row r="2783" spans="1:6">
      <c r="A2783" s="280" t="s">
        <v>499</v>
      </c>
      <c r="B2783">
        <v>13211205</v>
      </c>
      <c r="C2783" s="39">
        <v>44194</v>
      </c>
      <c r="D2783" s="50">
        <v>0.97916666666666663</v>
      </c>
      <c r="E2783">
        <v>531</v>
      </c>
      <c r="F2783">
        <v>4</v>
      </c>
    </row>
    <row r="2784" spans="1:6">
      <c r="A2784" s="280" t="s">
        <v>499</v>
      </c>
      <c r="B2784">
        <v>13211205</v>
      </c>
      <c r="C2784" s="39">
        <v>44194</v>
      </c>
      <c r="D2784" s="50">
        <v>0.98958333333333337</v>
      </c>
      <c r="E2784">
        <v>531</v>
      </c>
      <c r="F2784">
        <v>4</v>
      </c>
    </row>
    <row r="2785" spans="1:6">
      <c r="A2785" s="280" t="s">
        <v>499</v>
      </c>
      <c r="B2785">
        <v>13211205</v>
      </c>
      <c r="C2785" s="39">
        <v>44195</v>
      </c>
      <c r="D2785" s="50">
        <v>0</v>
      </c>
      <c r="E2785">
        <v>531</v>
      </c>
      <c r="F2785">
        <v>4</v>
      </c>
    </row>
    <row r="2786" spans="1:6">
      <c r="A2786" s="280" t="s">
        <v>499</v>
      </c>
      <c r="B2786">
        <v>13211205</v>
      </c>
      <c r="C2786" s="39">
        <v>44195</v>
      </c>
      <c r="D2786" s="50">
        <v>1.0416666666666666E-2</v>
      </c>
      <c r="E2786">
        <v>531</v>
      </c>
      <c r="F2786">
        <v>4</v>
      </c>
    </row>
    <row r="2787" spans="1:6">
      <c r="A2787" s="280" t="s">
        <v>499</v>
      </c>
      <c r="B2787">
        <v>13211205</v>
      </c>
      <c r="C2787" s="39">
        <v>44195</v>
      </c>
      <c r="D2787" s="50">
        <v>2.0833333333333332E-2</v>
      </c>
      <c r="E2787">
        <v>531</v>
      </c>
      <c r="F2787">
        <v>4</v>
      </c>
    </row>
    <row r="2788" spans="1:6">
      <c r="A2788" s="280" t="s">
        <v>499</v>
      </c>
      <c r="B2788">
        <v>13211205</v>
      </c>
      <c r="C2788" s="39">
        <v>44195</v>
      </c>
      <c r="D2788" s="50">
        <v>3.125E-2</v>
      </c>
      <c r="E2788">
        <v>531</v>
      </c>
      <c r="F2788">
        <v>4</v>
      </c>
    </row>
    <row r="2789" spans="1:6">
      <c r="A2789" s="280" t="s">
        <v>499</v>
      </c>
      <c r="B2789">
        <v>13211205</v>
      </c>
      <c r="C2789" s="39">
        <v>44195</v>
      </c>
      <c r="D2789" s="50">
        <v>4.1666666666666664E-2</v>
      </c>
      <c r="E2789">
        <v>531</v>
      </c>
      <c r="F2789">
        <v>4</v>
      </c>
    </row>
    <row r="2790" spans="1:6">
      <c r="A2790" s="280" t="s">
        <v>499</v>
      </c>
      <c r="B2790">
        <v>13211205</v>
      </c>
      <c r="C2790" s="39">
        <v>44195</v>
      </c>
      <c r="D2790" s="50">
        <v>5.2083333333333336E-2</v>
      </c>
      <c r="E2790">
        <v>527</v>
      </c>
      <c r="F2790">
        <v>4</v>
      </c>
    </row>
    <row r="2791" spans="1:6">
      <c r="A2791" s="280" t="s">
        <v>499</v>
      </c>
      <c r="B2791">
        <v>13211205</v>
      </c>
      <c r="C2791" s="39">
        <v>44195</v>
      </c>
      <c r="D2791" s="50">
        <v>6.25E-2</v>
      </c>
      <c r="E2791">
        <v>531</v>
      </c>
      <c r="F2791">
        <v>4</v>
      </c>
    </row>
    <row r="2792" spans="1:6">
      <c r="A2792" s="280" t="s">
        <v>499</v>
      </c>
      <c r="B2792">
        <v>13211205</v>
      </c>
      <c r="C2792" s="39">
        <v>44195</v>
      </c>
      <c r="D2792" s="50">
        <v>7.2916666666666671E-2</v>
      </c>
      <c r="E2792">
        <v>531</v>
      </c>
      <c r="F2792">
        <v>4</v>
      </c>
    </row>
    <row r="2793" spans="1:6">
      <c r="A2793" s="280" t="s">
        <v>499</v>
      </c>
      <c r="B2793">
        <v>13211205</v>
      </c>
      <c r="C2793" s="39">
        <v>44195</v>
      </c>
      <c r="D2793" s="50">
        <v>8.3333333333333329E-2</v>
      </c>
      <c r="E2793">
        <v>531</v>
      </c>
      <c r="F2793">
        <v>3.9</v>
      </c>
    </row>
    <row r="2794" spans="1:6">
      <c r="A2794" s="280" t="s">
        <v>499</v>
      </c>
      <c r="B2794">
        <v>13211205</v>
      </c>
      <c r="C2794" s="39">
        <v>44195</v>
      </c>
      <c r="D2794" s="50">
        <v>9.375E-2</v>
      </c>
      <c r="E2794">
        <v>531</v>
      </c>
      <c r="F2794">
        <v>3.9</v>
      </c>
    </row>
    <row r="2795" spans="1:6">
      <c r="A2795" s="280" t="s">
        <v>499</v>
      </c>
      <c r="B2795">
        <v>13211205</v>
      </c>
      <c r="C2795" s="39">
        <v>44195</v>
      </c>
      <c r="D2795" s="50">
        <v>0.10416666666666667</v>
      </c>
      <c r="E2795">
        <v>531</v>
      </c>
      <c r="F2795">
        <v>3.9</v>
      </c>
    </row>
    <row r="2796" spans="1:6">
      <c r="A2796" s="280" t="s">
        <v>499</v>
      </c>
      <c r="B2796">
        <v>13211205</v>
      </c>
      <c r="C2796" s="39">
        <v>44195</v>
      </c>
      <c r="D2796" s="50">
        <v>0.11458333333333333</v>
      </c>
      <c r="E2796">
        <v>531</v>
      </c>
      <c r="F2796">
        <v>3.9</v>
      </c>
    </row>
    <row r="2797" spans="1:6">
      <c r="A2797" s="280" t="s">
        <v>499</v>
      </c>
      <c r="B2797">
        <v>13211205</v>
      </c>
      <c r="C2797" s="39">
        <v>44195</v>
      </c>
      <c r="D2797" s="50">
        <v>0.125</v>
      </c>
      <c r="E2797">
        <v>527</v>
      </c>
      <c r="F2797">
        <v>4</v>
      </c>
    </row>
    <row r="2798" spans="1:6">
      <c r="A2798" s="280" t="s">
        <v>499</v>
      </c>
      <c r="B2798">
        <v>13211205</v>
      </c>
      <c r="C2798" s="39">
        <v>44195</v>
      </c>
      <c r="D2798" s="50">
        <v>0.13541666666666666</v>
      </c>
      <c r="E2798">
        <v>531</v>
      </c>
      <c r="F2798">
        <v>3.9</v>
      </c>
    </row>
    <row r="2799" spans="1:6">
      <c r="A2799" s="280" t="s">
        <v>499</v>
      </c>
      <c r="B2799">
        <v>13211205</v>
      </c>
      <c r="C2799" s="39">
        <v>44195</v>
      </c>
      <c r="D2799" s="50">
        <v>0.14583333333333334</v>
      </c>
      <c r="E2799">
        <v>527</v>
      </c>
      <c r="F2799">
        <v>3.9</v>
      </c>
    </row>
    <row r="2800" spans="1:6">
      <c r="A2800" s="280" t="s">
        <v>499</v>
      </c>
      <c r="B2800">
        <v>13211205</v>
      </c>
      <c r="C2800" s="39">
        <v>44195</v>
      </c>
      <c r="D2800" s="50">
        <v>0.15625</v>
      </c>
      <c r="E2800">
        <v>527</v>
      </c>
      <c r="F2800">
        <v>3.9</v>
      </c>
    </row>
    <row r="2801" spans="1:6">
      <c r="A2801" s="280" t="s">
        <v>499</v>
      </c>
      <c r="B2801">
        <v>13211205</v>
      </c>
      <c r="C2801" s="39">
        <v>44195</v>
      </c>
      <c r="D2801" s="50">
        <v>0.16666666666666666</v>
      </c>
      <c r="E2801">
        <v>527</v>
      </c>
      <c r="F2801">
        <v>3.8</v>
      </c>
    </row>
    <row r="2802" spans="1:6">
      <c r="A2802" s="280" t="s">
        <v>499</v>
      </c>
      <c r="B2802">
        <v>13211205</v>
      </c>
      <c r="C2802" s="39">
        <v>44195</v>
      </c>
      <c r="D2802" s="50">
        <v>0.17708333333333334</v>
      </c>
      <c r="E2802">
        <v>527</v>
      </c>
      <c r="F2802">
        <v>3.8</v>
      </c>
    </row>
    <row r="2803" spans="1:6">
      <c r="A2803" s="280" t="s">
        <v>499</v>
      </c>
      <c r="B2803">
        <v>13211205</v>
      </c>
      <c r="C2803" s="39">
        <v>44195</v>
      </c>
      <c r="D2803" s="50">
        <v>0.1875</v>
      </c>
      <c r="E2803">
        <v>527</v>
      </c>
      <c r="F2803">
        <v>3.8</v>
      </c>
    </row>
    <row r="2804" spans="1:6">
      <c r="A2804" s="280" t="s">
        <v>499</v>
      </c>
      <c r="B2804">
        <v>13211205</v>
      </c>
      <c r="C2804" s="39">
        <v>44195</v>
      </c>
      <c r="D2804" s="50">
        <v>0.19791666666666666</v>
      </c>
      <c r="E2804">
        <v>527</v>
      </c>
      <c r="F2804">
        <v>3.9</v>
      </c>
    </row>
    <row r="2805" spans="1:6">
      <c r="A2805" s="280" t="s">
        <v>499</v>
      </c>
      <c r="B2805">
        <v>13211205</v>
      </c>
      <c r="C2805" s="39">
        <v>44195</v>
      </c>
      <c r="D2805" s="50">
        <v>0.20833333333333334</v>
      </c>
      <c r="E2805">
        <v>527</v>
      </c>
      <c r="F2805">
        <v>3.8</v>
      </c>
    </row>
    <row r="2806" spans="1:6">
      <c r="A2806" s="280" t="s">
        <v>499</v>
      </c>
      <c r="B2806">
        <v>13211205</v>
      </c>
      <c r="C2806" s="39">
        <v>44195</v>
      </c>
      <c r="D2806" s="50">
        <v>0.21875</v>
      </c>
      <c r="E2806">
        <v>531</v>
      </c>
      <c r="F2806">
        <v>3.8</v>
      </c>
    </row>
    <row r="2807" spans="1:6">
      <c r="A2807" s="280" t="s">
        <v>499</v>
      </c>
      <c r="B2807">
        <v>13211205</v>
      </c>
      <c r="C2807" s="39">
        <v>44195</v>
      </c>
      <c r="D2807" s="50">
        <v>0.22916666666666666</v>
      </c>
      <c r="E2807">
        <v>531</v>
      </c>
      <c r="F2807">
        <v>3.8</v>
      </c>
    </row>
    <row r="2808" spans="1:6">
      <c r="A2808" s="280" t="s">
        <v>499</v>
      </c>
      <c r="B2808">
        <v>13211205</v>
      </c>
      <c r="C2808" s="39">
        <v>44195</v>
      </c>
      <c r="D2808" s="50">
        <v>0.23958333333333334</v>
      </c>
      <c r="E2808">
        <v>531</v>
      </c>
      <c r="F2808">
        <v>3.8</v>
      </c>
    </row>
    <row r="2809" spans="1:6">
      <c r="A2809" s="280" t="s">
        <v>499</v>
      </c>
      <c r="B2809">
        <v>13211205</v>
      </c>
      <c r="C2809" s="39">
        <v>44195</v>
      </c>
      <c r="D2809" s="50">
        <v>0.25</v>
      </c>
      <c r="E2809">
        <v>527</v>
      </c>
      <c r="F2809">
        <v>3.7</v>
      </c>
    </row>
    <row r="2810" spans="1:6">
      <c r="A2810" s="280" t="s">
        <v>499</v>
      </c>
      <c r="B2810">
        <v>13211205</v>
      </c>
      <c r="C2810" s="39">
        <v>44195</v>
      </c>
      <c r="D2810" s="50">
        <v>0.26041666666666669</v>
      </c>
      <c r="E2810">
        <v>527</v>
      </c>
      <c r="F2810">
        <v>3.8</v>
      </c>
    </row>
    <row r="2811" spans="1:6">
      <c r="A2811" s="280" t="s">
        <v>499</v>
      </c>
      <c r="B2811">
        <v>13211205</v>
      </c>
      <c r="C2811" s="39">
        <v>44195</v>
      </c>
      <c r="D2811" s="50">
        <v>0.27083333333333331</v>
      </c>
      <c r="E2811">
        <v>531</v>
      </c>
      <c r="F2811">
        <v>3.7</v>
      </c>
    </row>
    <row r="2812" spans="1:6">
      <c r="A2812" s="280" t="s">
        <v>499</v>
      </c>
      <c r="B2812">
        <v>13211205</v>
      </c>
      <c r="C2812" s="39">
        <v>44195</v>
      </c>
      <c r="D2812" s="50">
        <v>0.28125</v>
      </c>
      <c r="E2812">
        <v>531</v>
      </c>
      <c r="F2812">
        <v>3.7</v>
      </c>
    </row>
    <row r="2813" spans="1:6">
      <c r="A2813" s="280" t="s">
        <v>499</v>
      </c>
      <c r="B2813">
        <v>13211205</v>
      </c>
      <c r="C2813" s="39">
        <v>44195</v>
      </c>
      <c r="D2813" s="50">
        <v>0.29166666666666669</v>
      </c>
      <c r="E2813">
        <v>531</v>
      </c>
      <c r="F2813">
        <v>3.7</v>
      </c>
    </row>
    <row r="2814" spans="1:6">
      <c r="A2814" s="280" t="s">
        <v>499</v>
      </c>
      <c r="B2814">
        <v>13211205</v>
      </c>
      <c r="C2814" s="39">
        <v>44195</v>
      </c>
      <c r="D2814" s="50">
        <v>0.30208333333333331</v>
      </c>
      <c r="E2814">
        <v>527</v>
      </c>
      <c r="F2814">
        <v>3.8</v>
      </c>
    </row>
    <row r="2815" spans="1:6">
      <c r="A2815" s="280" t="s">
        <v>499</v>
      </c>
      <c r="B2815">
        <v>13211205</v>
      </c>
      <c r="C2815" s="39">
        <v>44195</v>
      </c>
      <c r="D2815" s="50">
        <v>0.3125</v>
      </c>
      <c r="E2815">
        <v>531</v>
      </c>
      <c r="F2815">
        <v>3.7</v>
      </c>
    </row>
    <row r="2816" spans="1:6">
      <c r="A2816" s="280" t="s">
        <v>499</v>
      </c>
      <c r="B2816">
        <v>13211205</v>
      </c>
      <c r="C2816" s="39">
        <v>44195</v>
      </c>
      <c r="D2816" s="50">
        <v>0.32291666666666669</v>
      </c>
      <c r="E2816">
        <v>531</v>
      </c>
      <c r="F2816">
        <v>3.7</v>
      </c>
    </row>
    <row r="2817" spans="1:6">
      <c r="A2817" s="280" t="s">
        <v>499</v>
      </c>
      <c r="B2817">
        <v>13211205</v>
      </c>
      <c r="C2817" s="39">
        <v>44195</v>
      </c>
      <c r="D2817" s="50">
        <v>0.33333333333333331</v>
      </c>
      <c r="E2817">
        <v>527</v>
      </c>
      <c r="F2817">
        <v>3.7</v>
      </c>
    </row>
    <row r="2818" spans="1:6">
      <c r="A2818" s="280" t="s">
        <v>499</v>
      </c>
      <c r="B2818">
        <v>13211205</v>
      </c>
      <c r="C2818" s="39">
        <v>44195</v>
      </c>
      <c r="D2818" s="50">
        <v>0.34375</v>
      </c>
      <c r="E2818">
        <v>527</v>
      </c>
      <c r="F2818">
        <v>3.7</v>
      </c>
    </row>
    <row r="2819" spans="1:6">
      <c r="A2819" s="280" t="s">
        <v>499</v>
      </c>
      <c r="B2819">
        <v>13211205</v>
      </c>
      <c r="C2819" s="39">
        <v>44195</v>
      </c>
      <c r="D2819" s="50">
        <v>0.35416666666666669</v>
      </c>
      <c r="E2819">
        <v>527</v>
      </c>
      <c r="F2819">
        <v>3.7</v>
      </c>
    </row>
    <row r="2820" spans="1:6">
      <c r="A2820" s="280" t="s">
        <v>499</v>
      </c>
      <c r="B2820">
        <v>13211205</v>
      </c>
      <c r="C2820" s="39">
        <v>44195</v>
      </c>
      <c r="D2820" s="50">
        <v>0.36458333333333331</v>
      </c>
      <c r="E2820">
        <v>527</v>
      </c>
      <c r="F2820">
        <v>3.7</v>
      </c>
    </row>
    <row r="2821" spans="1:6">
      <c r="A2821" s="280" t="s">
        <v>499</v>
      </c>
      <c r="B2821">
        <v>13211205</v>
      </c>
      <c r="C2821" s="39">
        <v>44195</v>
      </c>
      <c r="D2821" s="50">
        <v>0.375</v>
      </c>
      <c r="E2821">
        <v>527</v>
      </c>
      <c r="F2821">
        <v>3.7</v>
      </c>
    </row>
    <row r="2822" spans="1:6">
      <c r="A2822" s="280" t="s">
        <v>499</v>
      </c>
      <c r="B2822">
        <v>13211205</v>
      </c>
      <c r="C2822" s="39">
        <v>44195</v>
      </c>
      <c r="D2822" s="50">
        <v>0.38541666666666669</v>
      </c>
      <c r="E2822">
        <v>527</v>
      </c>
      <c r="F2822">
        <v>3.6</v>
      </c>
    </row>
    <row r="2823" spans="1:6">
      <c r="A2823" s="280" t="s">
        <v>499</v>
      </c>
      <c r="B2823">
        <v>13211205</v>
      </c>
      <c r="C2823" s="39">
        <v>44195</v>
      </c>
      <c r="D2823" s="50">
        <v>0.39583333333333331</v>
      </c>
      <c r="E2823">
        <v>527</v>
      </c>
      <c r="F2823">
        <v>3.7</v>
      </c>
    </row>
    <row r="2824" spans="1:6">
      <c r="A2824" s="280" t="s">
        <v>499</v>
      </c>
      <c r="B2824">
        <v>13211205</v>
      </c>
      <c r="C2824" s="39">
        <v>44195</v>
      </c>
      <c r="D2824" s="50">
        <v>0.40625</v>
      </c>
      <c r="E2824">
        <v>527</v>
      </c>
      <c r="F2824">
        <v>3.7</v>
      </c>
    </row>
    <row r="2825" spans="1:6">
      <c r="A2825" s="280" t="s">
        <v>499</v>
      </c>
      <c r="B2825">
        <v>13211205</v>
      </c>
      <c r="C2825" s="39">
        <v>44195</v>
      </c>
      <c r="D2825" s="50">
        <v>0.41666666666666669</v>
      </c>
      <c r="E2825">
        <v>527</v>
      </c>
      <c r="F2825">
        <v>3.7</v>
      </c>
    </row>
    <row r="2826" spans="1:6">
      <c r="A2826" s="280" t="s">
        <v>499</v>
      </c>
      <c r="B2826">
        <v>13211205</v>
      </c>
      <c r="C2826" s="39">
        <v>44195</v>
      </c>
      <c r="D2826" s="50">
        <v>0.42708333333333331</v>
      </c>
      <c r="E2826">
        <v>527</v>
      </c>
      <c r="F2826">
        <v>3.7</v>
      </c>
    </row>
    <row r="2827" spans="1:6">
      <c r="A2827" s="280" t="s">
        <v>499</v>
      </c>
      <c r="B2827">
        <v>13211205</v>
      </c>
      <c r="C2827" s="39">
        <v>44195</v>
      </c>
      <c r="D2827" s="50">
        <v>0.4375</v>
      </c>
      <c r="E2827">
        <v>527</v>
      </c>
      <c r="F2827">
        <v>3.6</v>
      </c>
    </row>
    <row r="2828" spans="1:6">
      <c r="A2828" s="280" t="s">
        <v>499</v>
      </c>
      <c r="B2828">
        <v>13211205</v>
      </c>
      <c r="C2828" s="39">
        <v>44195</v>
      </c>
      <c r="D2828" s="50">
        <v>0.44791666666666669</v>
      </c>
      <c r="E2828">
        <v>523</v>
      </c>
      <c r="F2828">
        <v>3.7</v>
      </c>
    </row>
    <row r="2829" spans="1:6">
      <c r="A2829" s="280" t="s">
        <v>499</v>
      </c>
      <c r="B2829">
        <v>13211205</v>
      </c>
      <c r="C2829" s="39">
        <v>44195</v>
      </c>
      <c r="D2829" s="50">
        <v>0.45833333333333331</v>
      </c>
      <c r="E2829">
        <v>523</v>
      </c>
      <c r="F2829">
        <v>3.7</v>
      </c>
    </row>
    <row r="2830" spans="1:6">
      <c r="A2830" s="280" t="s">
        <v>499</v>
      </c>
      <c r="B2830">
        <v>13211205</v>
      </c>
      <c r="C2830" s="39">
        <v>44195</v>
      </c>
      <c r="D2830" s="50">
        <v>0.46875</v>
      </c>
      <c r="E2830">
        <v>523</v>
      </c>
      <c r="F2830">
        <v>3.7</v>
      </c>
    </row>
    <row r="2831" spans="1:6">
      <c r="A2831" s="280" t="s">
        <v>499</v>
      </c>
      <c r="B2831">
        <v>13211205</v>
      </c>
      <c r="C2831" s="39">
        <v>44195</v>
      </c>
      <c r="D2831" s="50">
        <v>0.47916666666666669</v>
      </c>
      <c r="E2831">
        <v>527</v>
      </c>
      <c r="F2831">
        <v>3.7</v>
      </c>
    </row>
    <row r="2832" spans="1:6">
      <c r="A2832" s="280" t="s">
        <v>499</v>
      </c>
      <c r="B2832">
        <v>13211205</v>
      </c>
      <c r="C2832" s="39">
        <v>44195</v>
      </c>
      <c r="D2832" s="50">
        <v>0.48958333333333331</v>
      </c>
      <c r="E2832">
        <v>519</v>
      </c>
      <c r="F2832">
        <v>3.8</v>
      </c>
    </row>
    <row r="2833" spans="1:6">
      <c r="A2833" s="280" t="s">
        <v>499</v>
      </c>
      <c r="B2833">
        <v>13211205</v>
      </c>
      <c r="C2833" s="39">
        <v>44195</v>
      </c>
      <c r="D2833" s="50">
        <v>0.5</v>
      </c>
      <c r="E2833">
        <v>519</v>
      </c>
      <c r="F2833">
        <v>3.8</v>
      </c>
    </row>
    <row r="2834" spans="1:6">
      <c r="A2834" s="280" t="s">
        <v>499</v>
      </c>
      <c r="B2834">
        <v>13211205</v>
      </c>
      <c r="C2834" s="39">
        <v>44195</v>
      </c>
      <c r="D2834" s="50">
        <v>0.51041666666666663</v>
      </c>
      <c r="E2834">
        <v>519</v>
      </c>
      <c r="F2834">
        <v>3.9</v>
      </c>
    </row>
    <row r="2835" spans="1:6">
      <c r="A2835" s="280" t="s">
        <v>499</v>
      </c>
      <c r="B2835">
        <v>13211205</v>
      </c>
      <c r="C2835" s="39">
        <v>44195</v>
      </c>
      <c r="D2835" s="50">
        <v>0.52083333333333337</v>
      </c>
      <c r="E2835">
        <v>519</v>
      </c>
      <c r="F2835">
        <v>3.8</v>
      </c>
    </row>
    <row r="2836" spans="1:6">
      <c r="A2836" s="280" t="s">
        <v>499</v>
      </c>
      <c r="B2836">
        <v>13211205</v>
      </c>
      <c r="C2836" s="39">
        <v>44195</v>
      </c>
      <c r="D2836" s="50">
        <v>0.53125</v>
      </c>
      <c r="E2836">
        <v>519</v>
      </c>
      <c r="F2836">
        <v>3.8</v>
      </c>
    </row>
    <row r="2837" spans="1:6">
      <c r="A2837" s="280" t="s">
        <v>499</v>
      </c>
      <c r="B2837">
        <v>13211205</v>
      </c>
      <c r="C2837" s="39">
        <v>44195</v>
      </c>
      <c r="D2837" s="50">
        <v>0.54166666666666663</v>
      </c>
      <c r="E2837">
        <v>515</v>
      </c>
      <c r="F2837">
        <v>3.9</v>
      </c>
    </row>
    <row r="2838" spans="1:6">
      <c r="A2838" s="280" t="s">
        <v>499</v>
      </c>
      <c r="B2838">
        <v>13211205</v>
      </c>
      <c r="C2838" s="39">
        <v>44195</v>
      </c>
      <c r="D2838" s="50">
        <v>0.55208333333333337</v>
      </c>
      <c r="E2838">
        <v>515</v>
      </c>
      <c r="F2838">
        <v>3.9</v>
      </c>
    </row>
    <row r="2839" spans="1:6">
      <c r="A2839" s="280" t="s">
        <v>499</v>
      </c>
      <c r="B2839">
        <v>13211205</v>
      </c>
      <c r="C2839" s="39">
        <v>44195</v>
      </c>
      <c r="D2839" s="50">
        <v>0.5625</v>
      </c>
      <c r="E2839">
        <v>515</v>
      </c>
      <c r="F2839">
        <v>3.9</v>
      </c>
    </row>
    <row r="2840" spans="1:6">
      <c r="A2840" s="280" t="s">
        <v>499</v>
      </c>
      <c r="B2840">
        <v>13211205</v>
      </c>
      <c r="C2840" s="39">
        <v>44195</v>
      </c>
      <c r="D2840" s="50">
        <v>0.57291666666666663</v>
      </c>
      <c r="E2840">
        <v>515</v>
      </c>
      <c r="F2840">
        <v>4</v>
      </c>
    </row>
    <row r="2841" spans="1:6">
      <c r="A2841" s="280" t="s">
        <v>499</v>
      </c>
      <c r="B2841">
        <v>13211205</v>
      </c>
      <c r="C2841" s="39">
        <v>44195</v>
      </c>
      <c r="D2841" s="50">
        <v>0.58333333333333337</v>
      </c>
      <c r="E2841">
        <v>511</v>
      </c>
      <c r="F2841">
        <v>4</v>
      </c>
    </row>
    <row r="2842" spans="1:6">
      <c r="A2842" s="280" t="s">
        <v>499</v>
      </c>
      <c r="B2842">
        <v>13211205</v>
      </c>
      <c r="C2842" s="39">
        <v>44195</v>
      </c>
      <c r="D2842" s="50">
        <v>0.59375</v>
      </c>
      <c r="E2842">
        <v>511</v>
      </c>
      <c r="F2842">
        <v>4</v>
      </c>
    </row>
    <row r="2843" spans="1:6">
      <c r="A2843" s="280" t="s">
        <v>499</v>
      </c>
      <c r="B2843">
        <v>13211205</v>
      </c>
      <c r="C2843" s="39">
        <v>44195</v>
      </c>
      <c r="D2843" s="50">
        <v>0.60416666666666663</v>
      </c>
      <c r="E2843">
        <v>511</v>
      </c>
      <c r="F2843">
        <v>4</v>
      </c>
    </row>
    <row r="2844" spans="1:6">
      <c r="A2844" s="280" t="s">
        <v>499</v>
      </c>
      <c r="B2844">
        <v>13211205</v>
      </c>
      <c r="C2844" s="39">
        <v>44195</v>
      </c>
      <c r="D2844" s="50">
        <v>0.61458333333333337</v>
      </c>
      <c r="E2844">
        <v>511</v>
      </c>
      <c r="F2844">
        <v>4.0999999999999996</v>
      </c>
    </row>
    <row r="2845" spans="1:6">
      <c r="A2845" s="280" t="s">
        <v>499</v>
      </c>
      <c r="B2845">
        <v>13211205</v>
      </c>
      <c r="C2845" s="39">
        <v>44195</v>
      </c>
      <c r="D2845" s="50">
        <v>0.625</v>
      </c>
      <c r="E2845">
        <v>507</v>
      </c>
      <c r="F2845">
        <v>4</v>
      </c>
    </row>
    <row r="2846" spans="1:6">
      <c r="A2846" s="280" t="s">
        <v>499</v>
      </c>
      <c r="B2846">
        <v>13211205</v>
      </c>
      <c r="C2846" s="39">
        <v>44195</v>
      </c>
      <c r="D2846" s="50">
        <v>0.63541666666666663</v>
      </c>
      <c r="E2846">
        <v>507</v>
      </c>
      <c r="F2846">
        <v>4.0999999999999996</v>
      </c>
    </row>
    <row r="2847" spans="1:6">
      <c r="A2847" s="280" t="s">
        <v>499</v>
      </c>
      <c r="B2847">
        <v>13211205</v>
      </c>
      <c r="C2847" s="39">
        <v>44195</v>
      </c>
      <c r="D2847" s="50">
        <v>0.64583333333333337</v>
      </c>
      <c r="E2847">
        <v>503</v>
      </c>
      <c r="F2847">
        <v>4.2</v>
      </c>
    </row>
    <row r="2848" spans="1:6">
      <c r="A2848" s="280" t="s">
        <v>499</v>
      </c>
      <c r="B2848">
        <v>13211205</v>
      </c>
      <c r="C2848" s="39">
        <v>44195</v>
      </c>
      <c r="D2848" s="50">
        <v>0.65625</v>
      </c>
      <c r="E2848">
        <v>503</v>
      </c>
      <c r="F2848">
        <v>4.0999999999999996</v>
      </c>
    </row>
    <row r="2849" spans="1:6">
      <c r="A2849" s="280" t="s">
        <v>499</v>
      </c>
      <c r="B2849">
        <v>13211205</v>
      </c>
      <c r="C2849" s="39">
        <v>44195</v>
      </c>
      <c r="D2849" s="50">
        <v>0.66666666666666663</v>
      </c>
      <c r="E2849">
        <v>503</v>
      </c>
      <c r="F2849">
        <v>4.2</v>
      </c>
    </row>
    <row r="2850" spans="1:6">
      <c r="A2850" s="280" t="s">
        <v>499</v>
      </c>
      <c r="B2850">
        <v>13211205</v>
      </c>
      <c r="C2850" s="39">
        <v>44195</v>
      </c>
      <c r="D2850" s="50">
        <v>0.67708333333333337</v>
      </c>
      <c r="E2850">
        <v>503</v>
      </c>
      <c r="F2850">
        <v>4.2</v>
      </c>
    </row>
    <row r="2851" spans="1:6">
      <c r="A2851" s="280" t="s">
        <v>499</v>
      </c>
      <c r="B2851">
        <v>13211205</v>
      </c>
      <c r="C2851" s="39">
        <v>44195</v>
      </c>
      <c r="D2851" s="50">
        <v>0.6875</v>
      </c>
      <c r="E2851">
        <v>507</v>
      </c>
      <c r="F2851">
        <v>4.2</v>
      </c>
    </row>
  </sheetData>
  <pageMargins left="0.7" right="0.7" top="0.75" bottom="0.75" header="0.3" footer="0.3"/>
  <pageSetup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E2976"/>
  <sheetViews>
    <sheetView workbookViewId="0">
      <selection activeCell="L12" sqref="L12"/>
    </sheetView>
  </sheetViews>
  <sheetFormatPr defaultRowHeight="15"/>
  <cols>
    <col min="3" max="3" width="17.42578125" bestFit="1" customWidth="1"/>
  </cols>
  <sheetData>
    <row r="1" spans="1:5">
      <c r="A1" s="280" t="s">
        <v>499</v>
      </c>
      <c r="B1">
        <v>13211210</v>
      </c>
      <c r="C1" s="39">
        <v>44166</v>
      </c>
      <c r="D1" s="50">
        <v>0</v>
      </c>
      <c r="E1">
        <v>5.8</v>
      </c>
    </row>
    <row r="2" spans="1:5">
      <c r="A2" s="280" t="s">
        <v>499</v>
      </c>
      <c r="B2">
        <v>13211210</v>
      </c>
      <c r="C2" s="39">
        <v>44166</v>
      </c>
      <c r="D2" s="50">
        <v>1.0416666666666666E-2</v>
      </c>
      <c r="E2">
        <v>5.8</v>
      </c>
    </row>
    <row r="3" spans="1:5">
      <c r="A3" s="280" t="s">
        <v>499</v>
      </c>
      <c r="B3">
        <v>13211210</v>
      </c>
      <c r="C3" s="39">
        <v>44166</v>
      </c>
      <c r="D3" s="50">
        <v>2.0833333333333332E-2</v>
      </c>
      <c r="E3">
        <v>5.8</v>
      </c>
    </row>
    <row r="4" spans="1:5">
      <c r="A4" s="280" t="s">
        <v>499</v>
      </c>
      <c r="B4">
        <v>13211210</v>
      </c>
      <c r="C4" s="39">
        <v>44166</v>
      </c>
      <c r="D4" s="50">
        <v>3.125E-2</v>
      </c>
      <c r="E4">
        <v>5.7</v>
      </c>
    </row>
    <row r="5" spans="1:5">
      <c r="A5" s="280" t="s">
        <v>499</v>
      </c>
      <c r="B5">
        <v>13211210</v>
      </c>
      <c r="C5" s="39">
        <v>44166</v>
      </c>
      <c r="D5" s="50">
        <v>4.1666666666666664E-2</v>
      </c>
      <c r="E5">
        <v>5.7</v>
      </c>
    </row>
    <row r="6" spans="1:5">
      <c r="A6" s="280" t="s">
        <v>499</v>
      </c>
      <c r="B6">
        <v>13211210</v>
      </c>
      <c r="C6" s="39">
        <v>44166</v>
      </c>
      <c r="D6" s="50">
        <v>5.2083333333333336E-2</v>
      </c>
      <c r="E6">
        <v>5.7</v>
      </c>
    </row>
    <row r="7" spans="1:5">
      <c r="A7" s="280" t="s">
        <v>499</v>
      </c>
      <c r="B7">
        <v>13211210</v>
      </c>
      <c r="C7" s="39">
        <v>44166</v>
      </c>
      <c r="D7" s="50">
        <v>6.25E-2</v>
      </c>
      <c r="E7">
        <v>5.7</v>
      </c>
    </row>
    <row r="8" spans="1:5">
      <c r="A8" s="280" t="s">
        <v>499</v>
      </c>
      <c r="B8">
        <v>13211210</v>
      </c>
      <c r="C8" s="39">
        <v>44166</v>
      </c>
      <c r="D8" s="50">
        <v>7.2916666666666671E-2</v>
      </c>
      <c r="E8">
        <v>5.7</v>
      </c>
    </row>
    <row r="9" spans="1:5">
      <c r="A9" s="280" t="s">
        <v>499</v>
      </c>
      <c r="B9">
        <v>13211210</v>
      </c>
      <c r="C9" s="39">
        <v>44166</v>
      </c>
      <c r="D9" s="50">
        <v>8.3333333333333329E-2</v>
      </c>
      <c r="E9">
        <v>5.6</v>
      </c>
    </row>
    <row r="10" spans="1:5">
      <c r="A10" s="280" t="s">
        <v>499</v>
      </c>
      <c r="B10">
        <v>13211210</v>
      </c>
      <c r="C10" s="39">
        <v>44166</v>
      </c>
      <c r="D10" s="50">
        <v>9.375E-2</v>
      </c>
      <c r="E10">
        <v>5.5</v>
      </c>
    </row>
    <row r="11" spans="1:5">
      <c r="A11" s="280" t="s">
        <v>499</v>
      </c>
      <c r="B11">
        <v>13211210</v>
      </c>
      <c r="C11" s="39">
        <v>44166</v>
      </c>
      <c r="D11" s="50">
        <v>0.10416666666666667</v>
      </c>
      <c r="E11">
        <v>5.4</v>
      </c>
    </row>
    <row r="12" spans="1:5">
      <c r="A12" s="280" t="s">
        <v>499</v>
      </c>
      <c r="B12">
        <v>13211210</v>
      </c>
      <c r="C12" s="39">
        <v>44166</v>
      </c>
      <c r="D12" s="50">
        <v>0.11458333333333333</v>
      </c>
      <c r="E12">
        <v>5.5</v>
      </c>
    </row>
    <row r="13" spans="1:5">
      <c r="A13" s="280" t="s">
        <v>499</v>
      </c>
      <c r="B13">
        <v>13211210</v>
      </c>
      <c r="C13" s="39">
        <v>44166</v>
      </c>
      <c r="D13" s="50">
        <v>0.125</v>
      </c>
      <c r="E13">
        <v>5.5</v>
      </c>
    </row>
    <row r="14" spans="1:5">
      <c r="A14" s="280" t="s">
        <v>499</v>
      </c>
      <c r="B14">
        <v>13211210</v>
      </c>
      <c r="C14" s="39">
        <v>44166</v>
      </c>
      <c r="D14" s="50">
        <v>0.13541666666666666</v>
      </c>
      <c r="E14">
        <v>5.5</v>
      </c>
    </row>
    <row r="15" spans="1:5">
      <c r="A15" s="280" t="s">
        <v>499</v>
      </c>
      <c r="B15">
        <v>13211210</v>
      </c>
      <c r="C15" s="39">
        <v>44166</v>
      </c>
      <c r="D15" s="50">
        <v>0.14583333333333334</v>
      </c>
      <c r="E15">
        <v>5.4</v>
      </c>
    </row>
    <row r="16" spans="1:5">
      <c r="A16" s="280" t="s">
        <v>499</v>
      </c>
      <c r="B16">
        <v>13211210</v>
      </c>
      <c r="C16" s="39">
        <v>44166</v>
      </c>
      <c r="D16" s="50">
        <v>0.15625</v>
      </c>
      <c r="E16">
        <v>5.3</v>
      </c>
    </row>
    <row r="17" spans="1:5">
      <c r="A17" s="280" t="s">
        <v>499</v>
      </c>
      <c r="B17">
        <v>13211210</v>
      </c>
      <c r="C17" s="39">
        <v>44166</v>
      </c>
      <c r="D17" s="50">
        <v>0.16666666666666666</v>
      </c>
      <c r="E17">
        <v>5.2</v>
      </c>
    </row>
    <row r="18" spans="1:5">
      <c r="A18" s="280" t="s">
        <v>499</v>
      </c>
      <c r="B18">
        <v>13211210</v>
      </c>
      <c r="C18" s="39">
        <v>44166</v>
      </c>
      <c r="D18" s="50">
        <v>0.17708333333333334</v>
      </c>
      <c r="E18">
        <v>5.2</v>
      </c>
    </row>
    <row r="19" spans="1:5">
      <c r="A19" s="280" t="s">
        <v>499</v>
      </c>
      <c r="B19">
        <v>13211210</v>
      </c>
      <c r="C19" s="39">
        <v>44166</v>
      </c>
      <c r="D19" s="50">
        <v>0.1875</v>
      </c>
      <c r="E19">
        <v>5.0999999999999996</v>
      </c>
    </row>
    <row r="20" spans="1:5">
      <c r="A20" s="280" t="s">
        <v>499</v>
      </c>
      <c r="B20">
        <v>13211210</v>
      </c>
      <c r="C20" s="39">
        <v>44166</v>
      </c>
      <c r="D20" s="50">
        <v>0.19791666666666666</v>
      </c>
      <c r="E20">
        <v>5.0999999999999996</v>
      </c>
    </row>
    <row r="21" spans="1:5">
      <c r="A21" s="280" t="s">
        <v>499</v>
      </c>
      <c r="B21">
        <v>13211210</v>
      </c>
      <c r="C21" s="39">
        <v>44166</v>
      </c>
      <c r="D21" s="50">
        <v>0.20833333333333334</v>
      </c>
      <c r="E21">
        <v>5.0999999999999996</v>
      </c>
    </row>
    <row r="22" spans="1:5">
      <c r="A22" s="280" t="s">
        <v>499</v>
      </c>
      <c r="B22">
        <v>13211210</v>
      </c>
      <c r="C22" s="39">
        <v>44166</v>
      </c>
      <c r="D22" s="50">
        <v>0.21875</v>
      </c>
      <c r="E22">
        <v>5.0999999999999996</v>
      </c>
    </row>
    <row r="23" spans="1:5">
      <c r="A23" s="280" t="s">
        <v>499</v>
      </c>
      <c r="B23">
        <v>13211210</v>
      </c>
      <c r="C23" s="39">
        <v>44166</v>
      </c>
      <c r="D23" s="50">
        <v>0.22916666666666666</v>
      </c>
      <c r="E23">
        <v>5.0999999999999996</v>
      </c>
    </row>
    <row r="24" spans="1:5">
      <c r="A24" s="280" t="s">
        <v>499</v>
      </c>
      <c r="B24">
        <v>13211210</v>
      </c>
      <c r="C24" s="39">
        <v>44166</v>
      </c>
      <c r="D24" s="50">
        <v>0.23958333333333334</v>
      </c>
      <c r="E24">
        <v>5.0999999999999996</v>
      </c>
    </row>
    <row r="25" spans="1:5">
      <c r="A25" s="280" t="s">
        <v>499</v>
      </c>
      <c r="B25">
        <v>13211210</v>
      </c>
      <c r="C25" s="39">
        <v>44166</v>
      </c>
      <c r="D25" s="50">
        <v>0.25</v>
      </c>
      <c r="E25">
        <v>5</v>
      </c>
    </row>
    <row r="26" spans="1:5">
      <c r="A26" s="280" t="s">
        <v>499</v>
      </c>
      <c r="B26">
        <v>13211210</v>
      </c>
      <c r="C26" s="39">
        <v>44166</v>
      </c>
      <c r="D26" s="50">
        <v>0.26041666666666669</v>
      </c>
      <c r="E26">
        <v>5</v>
      </c>
    </row>
    <row r="27" spans="1:5">
      <c r="A27" s="280" t="s">
        <v>499</v>
      </c>
      <c r="B27">
        <v>13211210</v>
      </c>
      <c r="C27" s="39">
        <v>44166</v>
      </c>
      <c r="D27" s="50">
        <v>0.27083333333333331</v>
      </c>
      <c r="E27">
        <v>5</v>
      </c>
    </row>
    <row r="28" spans="1:5">
      <c r="A28" s="280" t="s">
        <v>499</v>
      </c>
      <c r="B28">
        <v>13211210</v>
      </c>
      <c r="C28" s="39">
        <v>44166</v>
      </c>
      <c r="D28" s="50">
        <v>0.28125</v>
      </c>
      <c r="E28">
        <v>5.0999999999999996</v>
      </c>
    </row>
    <row r="29" spans="1:5">
      <c r="A29" s="280" t="s">
        <v>499</v>
      </c>
      <c r="B29">
        <v>13211210</v>
      </c>
      <c r="C29" s="39">
        <v>44166</v>
      </c>
      <c r="D29" s="50">
        <v>0.29166666666666669</v>
      </c>
      <c r="E29">
        <v>5.0999999999999996</v>
      </c>
    </row>
    <row r="30" spans="1:5">
      <c r="A30" s="280" t="s">
        <v>499</v>
      </c>
      <c r="B30">
        <v>13211210</v>
      </c>
      <c r="C30" s="39">
        <v>44166</v>
      </c>
      <c r="D30" s="50">
        <v>0.30208333333333331</v>
      </c>
      <c r="E30">
        <v>5</v>
      </c>
    </row>
    <row r="31" spans="1:5">
      <c r="A31" s="280" t="s">
        <v>499</v>
      </c>
      <c r="B31">
        <v>13211210</v>
      </c>
      <c r="C31" s="39">
        <v>44166</v>
      </c>
      <c r="D31" s="50">
        <v>0.3125</v>
      </c>
      <c r="E31">
        <v>4.8</v>
      </c>
    </row>
    <row r="32" spans="1:5">
      <c r="A32" s="280" t="s">
        <v>499</v>
      </c>
      <c r="B32">
        <v>13211210</v>
      </c>
      <c r="C32" s="39">
        <v>44166</v>
      </c>
      <c r="D32" s="50">
        <v>0.32291666666666669</v>
      </c>
      <c r="E32">
        <v>4.8</v>
      </c>
    </row>
    <row r="33" spans="1:5">
      <c r="A33" s="280" t="s">
        <v>499</v>
      </c>
      <c r="B33">
        <v>13211210</v>
      </c>
      <c r="C33" s="39">
        <v>44166</v>
      </c>
      <c r="D33" s="50">
        <v>0.33333333333333331</v>
      </c>
      <c r="E33">
        <v>5</v>
      </c>
    </row>
    <row r="34" spans="1:5">
      <c r="A34" s="280" t="s">
        <v>499</v>
      </c>
      <c r="B34">
        <v>13211210</v>
      </c>
      <c r="C34" s="39">
        <v>44166</v>
      </c>
      <c r="D34" s="50">
        <v>0.34375</v>
      </c>
      <c r="E34">
        <v>5</v>
      </c>
    </row>
    <row r="35" spans="1:5">
      <c r="A35" s="280" t="s">
        <v>499</v>
      </c>
      <c r="B35">
        <v>13211210</v>
      </c>
      <c r="C35" s="39">
        <v>44166</v>
      </c>
      <c r="D35" s="50">
        <v>0.35416666666666669</v>
      </c>
      <c r="E35">
        <v>4.9000000000000004</v>
      </c>
    </row>
    <row r="36" spans="1:5">
      <c r="A36" s="280" t="s">
        <v>499</v>
      </c>
      <c r="B36">
        <v>13211210</v>
      </c>
      <c r="C36" s="39">
        <v>44166</v>
      </c>
      <c r="D36" s="50">
        <v>0.36458333333333331</v>
      </c>
      <c r="E36">
        <v>4.8</v>
      </c>
    </row>
    <row r="37" spans="1:5">
      <c r="A37" s="280" t="s">
        <v>499</v>
      </c>
      <c r="B37">
        <v>13211210</v>
      </c>
      <c r="C37" s="39">
        <v>44166</v>
      </c>
      <c r="D37" s="50">
        <v>0.375</v>
      </c>
      <c r="E37">
        <v>4.8</v>
      </c>
    </row>
    <row r="38" spans="1:5">
      <c r="A38" s="280" t="s">
        <v>499</v>
      </c>
      <c r="B38">
        <v>13211210</v>
      </c>
      <c r="C38" s="39">
        <v>44166</v>
      </c>
      <c r="D38" s="50">
        <v>0.38541666666666669</v>
      </c>
      <c r="E38">
        <v>4.7</v>
      </c>
    </row>
    <row r="39" spans="1:5">
      <c r="A39" s="280" t="s">
        <v>499</v>
      </c>
      <c r="B39">
        <v>13211210</v>
      </c>
      <c r="C39" s="39">
        <v>44166</v>
      </c>
      <c r="D39" s="50">
        <v>0.39583333333333331</v>
      </c>
      <c r="E39">
        <v>4.7</v>
      </c>
    </row>
    <row r="40" spans="1:5">
      <c r="A40" s="280" t="s">
        <v>499</v>
      </c>
      <c r="B40">
        <v>13211210</v>
      </c>
      <c r="C40" s="39">
        <v>44166</v>
      </c>
      <c r="D40" s="50">
        <v>0.40625</v>
      </c>
      <c r="E40">
        <v>4.5999999999999996</v>
      </c>
    </row>
    <row r="41" spans="1:5">
      <c r="A41" s="280" t="s">
        <v>499</v>
      </c>
      <c r="B41">
        <v>13211210</v>
      </c>
      <c r="C41" s="39">
        <v>44166</v>
      </c>
      <c r="D41" s="50">
        <v>0.41666666666666669</v>
      </c>
      <c r="E41">
        <v>4.5999999999999996</v>
      </c>
    </row>
    <row r="42" spans="1:5">
      <c r="A42" s="280" t="s">
        <v>499</v>
      </c>
      <c r="B42">
        <v>13211210</v>
      </c>
      <c r="C42" s="39">
        <v>44166</v>
      </c>
      <c r="D42" s="50">
        <v>0.42708333333333331</v>
      </c>
      <c r="E42">
        <v>4.5999999999999996</v>
      </c>
    </row>
    <row r="43" spans="1:5">
      <c r="A43" s="280" t="s">
        <v>499</v>
      </c>
      <c r="B43">
        <v>13211210</v>
      </c>
      <c r="C43" s="39">
        <v>44166</v>
      </c>
      <c r="D43" s="50">
        <v>0.4375</v>
      </c>
      <c r="E43">
        <v>4.5999999999999996</v>
      </c>
    </row>
    <row r="44" spans="1:5">
      <c r="A44" s="280" t="s">
        <v>499</v>
      </c>
      <c r="B44">
        <v>13211210</v>
      </c>
      <c r="C44" s="39">
        <v>44166</v>
      </c>
      <c r="D44" s="50">
        <v>0.44791666666666669</v>
      </c>
      <c r="E44">
        <v>4.8</v>
      </c>
    </row>
    <row r="45" spans="1:5">
      <c r="A45" s="280" t="s">
        <v>499</v>
      </c>
      <c r="B45">
        <v>13211210</v>
      </c>
      <c r="C45" s="39">
        <v>44166</v>
      </c>
      <c r="D45" s="50">
        <v>0.45833333333333331</v>
      </c>
      <c r="E45">
        <v>4.9000000000000004</v>
      </c>
    </row>
    <row r="46" spans="1:5">
      <c r="A46" s="280" t="s">
        <v>499</v>
      </c>
      <c r="B46">
        <v>13211210</v>
      </c>
      <c r="C46" s="39">
        <v>44166</v>
      </c>
      <c r="D46" s="50">
        <v>0.46875</v>
      </c>
      <c r="E46">
        <v>5.0999999999999996</v>
      </c>
    </row>
    <row r="47" spans="1:5">
      <c r="A47" s="280" t="s">
        <v>499</v>
      </c>
      <c r="B47">
        <v>13211210</v>
      </c>
      <c r="C47" s="39">
        <v>44166</v>
      </c>
      <c r="D47" s="50">
        <v>0.47916666666666669</v>
      </c>
      <c r="E47">
        <v>5.3</v>
      </c>
    </row>
    <row r="48" spans="1:5">
      <c r="A48" s="280" t="s">
        <v>499</v>
      </c>
      <c r="B48">
        <v>13211210</v>
      </c>
      <c r="C48" s="39">
        <v>44166</v>
      </c>
      <c r="D48" s="50">
        <v>0.48958333333333331</v>
      </c>
      <c r="E48">
        <v>5.3</v>
      </c>
    </row>
    <row r="49" spans="1:5">
      <c r="A49" s="280" t="s">
        <v>499</v>
      </c>
      <c r="B49">
        <v>13211210</v>
      </c>
      <c r="C49" s="39">
        <v>44166</v>
      </c>
      <c r="D49" s="50">
        <v>0.5</v>
      </c>
      <c r="E49">
        <v>5.3</v>
      </c>
    </row>
    <row r="50" spans="1:5">
      <c r="A50" s="280" t="s">
        <v>499</v>
      </c>
      <c r="B50">
        <v>13211210</v>
      </c>
      <c r="C50" s="39">
        <v>44166</v>
      </c>
      <c r="D50" s="50">
        <v>0.51041666666666663</v>
      </c>
      <c r="E50">
        <v>5.3</v>
      </c>
    </row>
    <row r="51" spans="1:5">
      <c r="A51" s="280" t="s">
        <v>499</v>
      </c>
      <c r="B51">
        <v>13211210</v>
      </c>
      <c r="C51" s="39">
        <v>44166</v>
      </c>
      <c r="D51" s="50">
        <v>0.52083333333333337</v>
      </c>
      <c r="E51">
        <v>5.4</v>
      </c>
    </row>
    <row r="52" spans="1:5">
      <c r="A52" s="280" t="s">
        <v>499</v>
      </c>
      <c r="B52">
        <v>13211210</v>
      </c>
      <c r="C52" s="39">
        <v>44166</v>
      </c>
      <c r="D52" s="50">
        <v>0.53125</v>
      </c>
      <c r="E52">
        <v>5.4</v>
      </c>
    </row>
    <row r="53" spans="1:5">
      <c r="A53" s="280" t="s">
        <v>499</v>
      </c>
      <c r="B53">
        <v>13211210</v>
      </c>
      <c r="C53" s="39">
        <v>44166</v>
      </c>
      <c r="D53" s="50">
        <v>0.54166666666666663</v>
      </c>
      <c r="E53">
        <v>5.5</v>
      </c>
    </row>
    <row r="54" spans="1:5">
      <c r="A54" s="280" t="s">
        <v>499</v>
      </c>
      <c r="B54">
        <v>13211210</v>
      </c>
      <c r="C54" s="39">
        <v>44166</v>
      </c>
      <c r="D54" s="50">
        <v>0.55208333333333337</v>
      </c>
      <c r="E54">
        <v>5.6</v>
      </c>
    </row>
    <row r="55" spans="1:5">
      <c r="A55" s="280" t="s">
        <v>499</v>
      </c>
      <c r="B55">
        <v>13211210</v>
      </c>
      <c r="C55" s="39">
        <v>44166</v>
      </c>
      <c r="D55" s="50">
        <v>0.5625</v>
      </c>
      <c r="E55">
        <v>5.6</v>
      </c>
    </row>
    <row r="56" spans="1:5">
      <c r="A56" s="280" t="s">
        <v>499</v>
      </c>
      <c r="B56">
        <v>13211210</v>
      </c>
      <c r="C56" s="39">
        <v>44166</v>
      </c>
      <c r="D56" s="50">
        <v>0.57291666666666663</v>
      </c>
      <c r="E56">
        <v>5.7</v>
      </c>
    </row>
    <row r="57" spans="1:5">
      <c r="A57" s="280" t="s">
        <v>499</v>
      </c>
      <c r="B57">
        <v>13211210</v>
      </c>
      <c r="C57" s="39">
        <v>44166</v>
      </c>
      <c r="D57" s="50">
        <v>0.58333333333333337</v>
      </c>
      <c r="E57">
        <v>5.8</v>
      </c>
    </row>
    <row r="58" spans="1:5">
      <c r="A58" s="280" t="s">
        <v>499</v>
      </c>
      <c r="B58">
        <v>13211210</v>
      </c>
      <c r="C58" s="39">
        <v>44166</v>
      </c>
      <c r="D58" s="50">
        <v>0.59375</v>
      </c>
      <c r="E58">
        <v>5.8</v>
      </c>
    </row>
    <row r="59" spans="1:5">
      <c r="A59" s="280" t="s">
        <v>499</v>
      </c>
      <c r="B59">
        <v>13211210</v>
      </c>
      <c r="C59" s="39">
        <v>44166</v>
      </c>
      <c r="D59" s="50">
        <v>0.60416666666666663</v>
      </c>
      <c r="E59">
        <v>5.9</v>
      </c>
    </row>
    <row r="60" spans="1:5">
      <c r="A60" s="280" t="s">
        <v>499</v>
      </c>
      <c r="B60">
        <v>13211210</v>
      </c>
      <c r="C60" s="39">
        <v>44166</v>
      </c>
      <c r="D60" s="50">
        <v>0.61458333333333337</v>
      </c>
      <c r="E60">
        <v>6</v>
      </c>
    </row>
    <row r="61" spans="1:5">
      <c r="A61" s="280" t="s">
        <v>499</v>
      </c>
      <c r="B61">
        <v>13211210</v>
      </c>
      <c r="C61" s="39">
        <v>44166</v>
      </c>
      <c r="D61" s="50">
        <v>0.625</v>
      </c>
      <c r="E61">
        <v>6.1</v>
      </c>
    </row>
    <row r="62" spans="1:5">
      <c r="A62" s="280" t="s">
        <v>499</v>
      </c>
      <c r="B62">
        <v>13211210</v>
      </c>
      <c r="C62" s="39">
        <v>44166</v>
      </c>
      <c r="D62" s="50">
        <v>0.63541666666666663</v>
      </c>
      <c r="E62">
        <v>6.1</v>
      </c>
    </row>
    <row r="63" spans="1:5">
      <c r="A63" s="280" t="s">
        <v>499</v>
      </c>
      <c r="B63">
        <v>13211210</v>
      </c>
      <c r="C63" s="39">
        <v>44166</v>
      </c>
      <c r="D63" s="50">
        <v>0.64583333333333337</v>
      </c>
      <c r="E63">
        <v>6.2</v>
      </c>
    </row>
    <row r="64" spans="1:5">
      <c r="A64" s="280" t="s">
        <v>499</v>
      </c>
      <c r="B64">
        <v>13211210</v>
      </c>
      <c r="C64" s="39">
        <v>44166</v>
      </c>
      <c r="D64" s="50">
        <v>0.65625</v>
      </c>
      <c r="E64">
        <v>6.1</v>
      </c>
    </row>
    <row r="65" spans="1:5">
      <c r="A65" s="280" t="s">
        <v>499</v>
      </c>
      <c r="B65">
        <v>13211210</v>
      </c>
      <c r="C65" s="39">
        <v>44166</v>
      </c>
      <c r="D65" s="50">
        <v>0.66666666666666663</v>
      </c>
      <c r="E65">
        <v>6.1</v>
      </c>
    </row>
    <row r="66" spans="1:5">
      <c r="A66" s="280" t="s">
        <v>499</v>
      </c>
      <c r="B66">
        <v>13211210</v>
      </c>
      <c r="C66" s="39">
        <v>44166</v>
      </c>
      <c r="D66" s="50">
        <v>0.67708333333333337</v>
      </c>
      <c r="E66">
        <v>6.1</v>
      </c>
    </row>
    <row r="67" spans="1:5">
      <c r="A67" s="280" t="s">
        <v>499</v>
      </c>
      <c r="B67">
        <v>13211210</v>
      </c>
      <c r="C67" s="39">
        <v>44166</v>
      </c>
      <c r="D67" s="50">
        <v>0.6875</v>
      </c>
      <c r="E67">
        <v>5.9</v>
      </c>
    </row>
    <row r="68" spans="1:5">
      <c r="A68" s="280" t="s">
        <v>499</v>
      </c>
      <c r="B68">
        <v>13211210</v>
      </c>
      <c r="C68" s="39">
        <v>44166</v>
      </c>
      <c r="D68" s="50">
        <v>0.69791666666666663</v>
      </c>
      <c r="E68">
        <v>5.9</v>
      </c>
    </row>
    <row r="69" spans="1:5">
      <c r="A69" s="280" t="s">
        <v>499</v>
      </c>
      <c r="B69">
        <v>13211210</v>
      </c>
      <c r="C69" s="39">
        <v>44166</v>
      </c>
      <c r="D69" s="50">
        <v>0.70833333333333337</v>
      </c>
      <c r="E69">
        <v>6.1</v>
      </c>
    </row>
    <row r="70" spans="1:5">
      <c r="A70" s="280" t="s">
        <v>499</v>
      </c>
      <c r="B70">
        <v>13211210</v>
      </c>
      <c r="C70" s="39">
        <v>44166</v>
      </c>
      <c r="D70" s="50">
        <v>0.71875</v>
      </c>
      <c r="E70">
        <v>6.2</v>
      </c>
    </row>
    <row r="71" spans="1:5">
      <c r="A71" s="280" t="s">
        <v>499</v>
      </c>
      <c r="B71">
        <v>13211210</v>
      </c>
      <c r="C71" s="39">
        <v>44166</v>
      </c>
      <c r="D71" s="50">
        <v>0.72916666666666663</v>
      </c>
      <c r="E71">
        <v>6.3</v>
      </c>
    </row>
    <row r="72" spans="1:5">
      <c r="A72" s="280" t="s">
        <v>499</v>
      </c>
      <c r="B72">
        <v>13211210</v>
      </c>
      <c r="C72" s="39">
        <v>44166</v>
      </c>
      <c r="D72" s="50">
        <v>0.73958333333333337</v>
      </c>
      <c r="E72">
        <v>6.3</v>
      </c>
    </row>
    <row r="73" spans="1:5">
      <c r="A73" s="280" t="s">
        <v>499</v>
      </c>
      <c r="B73">
        <v>13211210</v>
      </c>
      <c r="C73" s="39">
        <v>44166</v>
      </c>
      <c r="D73" s="50">
        <v>0.75</v>
      </c>
      <c r="E73">
        <v>6.3</v>
      </c>
    </row>
    <row r="74" spans="1:5">
      <c r="A74" s="280" t="s">
        <v>499</v>
      </c>
      <c r="B74">
        <v>13211210</v>
      </c>
      <c r="C74" s="39">
        <v>44166</v>
      </c>
      <c r="D74" s="50">
        <v>0.76041666666666663</v>
      </c>
      <c r="E74">
        <v>6.2</v>
      </c>
    </row>
    <row r="75" spans="1:5">
      <c r="A75" s="280" t="s">
        <v>499</v>
      </c>
      <c r="B75">
        <v>13211210</v>
      </c>
      <c r="C75" s="39">
        <v>44166</v>
      </c>
      <c r="D75" s="50">
        <v>0.77083333333333337</v>
      </c>
      <c r="E75">
        <v>6.3</v>
      </c>
    </row>
    <row r="76" spans="1:5">
      <c r="A76" s="280" t="s">
        <v>499</v>
      </c>
      <c r="B76">
        <v>13211210</v>
      </c>
      <c r="C76" s="39">
        <v>44166</v>
      </c>
      <c r="D76" s="50">
        <v>0.78125</v>
      </c>
      <c r="E76">
        <v>6.3</v>
      </c>
    </row>
    <row r="77" spans="1:5">
      <c r="A77" s="280" t="s">
        <v>499</v>
      </c>
      <c r="B77">
        <v>13211210</v>
      </c>
      <c r="C77" s="39">
        <v>44166</v>
      </c>
      <c r="D77" s="50">
        <v>0.79166666666666663</v>
      </c>
      <c r="E77">
        <v>6.3</v>
      </c>
    </row>
    <row r="78" spans="1:5">
      <c r="A78" s="280" t="s">
        <v>499</v>
      </c>
      <c r="B78">
        <v>13211210</v>
      </c>
      <c r="C78" s="39">
        <v>44166</v>
      </c>
      <c r="D78" s="50">
        <v>0.80208333333333337</v>
      </c>
      <c r="E78">
        <v>6.3</v>
      </c>
    </row>
    <row r="79" spans="1:5">
      <c r="A79" s="280" t="s">
        <v>499</v>
      </c>
      <c r="B79">
        <v>13211210</v>
      </c>
      <c r="C79" s="39">
        <v>44166</v>
      </c>
      <c r="D79" s="50">
        <v>0.8125</v>
      </c>
      <c r="E79">
        <v>6.2</v>
      </c>
    </row>
    <row r="80" spans="1:5">
      <c r="A80" s="280" t="s">
        <v>499</v>
      </c>
      <c r="B80">
        <v>13211210</v>
      </c>
      <c r="C80" s="39">
        <v>44166</v>
      </c>
      <c r="D80" s="50">
        <v>0.82291666666666663</v>
      </c>
      <c r="E80">
        <v>6.3</v>
      </c>
    </row>
    <row r="81" spans="1:5">
      <c r="A81" s="280" t="s">
        <v>499</v>
      </c>
      <c r="B81">
        <v>13211210</v>
      </c>
      <c r="C81" s="39">
        <v>44166</v>
      </c>
      <c r="D81" s="50">
        <v>0.83333333333333337</v>
      </c>
      <c r="E81">
        <v>6.3</v>
      </c>
    </row>
    <row r="82" spans="1:5">
      <c r="A82" s="280" t="s">
        <v>499</v>
      </c>
      <c r="B82">
        <v>13211210</v>
      </c>
      <c r="C82" s="39">
        <v>44166</v>
      </c>
      <c r="D82" s="50">
        <v>0.84375</v>
      </c>
      <c r="E82">
        <v>6.3</v>
      </c>
    </row>
    <row r="83" spans="1:5">
      <c r="A83" s="280" t="s">
        <v>499</v>
      </c>
      <c r="B83">
        <v>13211210</v>
      </c>
      <c r="C83" s="39">
        <v>44166</v>
      </c>
      <c r="D83" s="50">
        <v>0.85416666666666663</v>
      </c>
      <c r="E83">
        <v>6.3</v>
      </c>
    </row>
    <row r="84" spans="1:5">
      <c r="A84" s="280" t="s">
        <v>499</v>
      </c>
      <c r="B84">
        <v>13211210</v>
      </c>
      <c r="C84" s="39">
        <v>44166</v>
      </c>
      <c r="D84" s="50">
        <v>0.86458333333333337</v>
      </c>
      <c r="E84">
        <v>6.2</v>
      </c>
    </row>
    <row r="85" spans="1:5">
      <c r="A85" s="280" t="s">
        <v>499</v>
      </c>
      <c r="B85">
        <v>13211210</v>
      </c>
      <c r="C85" s="39">
        <v>44166</v>
      </c>
      <c r="D85" s="50">
        <v>0.875</v>
      </c>
      <c r="E85">
        <v>6.3</v>
      </c>
    </row>
    <row r="86" spans="1:5">
      <c r="A86" s="280" t="s">
        <v>499</v>
      </c>
      <c r="B86">
        <v>13211210</v>
      </c>
      <c r="C86" s="39">
        <v>44166</v>
      </c>
      <c r="D86" s="50">
        <v>0.88541666666666663</v>
      </c>
      <c r="E86">
        <v>6.3</v>
      </c>
    </row>
    <row r="87" spans="1:5">
      <c r="A87" s="280" t="s">
        <v>499</v>
      </c>
      <c r="B87">
        <v>13211210</v>
      </c>
      <c r="C87" s="39">
        <v>44166</v>
      </c>
      <c r="D87" s="50">
        <v>0.89583333333333337</v>
      </c>
      <c r="E87">
        <v>6.3</v>
      </c>
    </row>
    <row r="88" spans="1:5">
      <c r="A88" s="280" t="s">
        <v>499</v>
      </c>
      <c r="B88">
        <v>13211210</v>
      </c>
      <c r="C88" s="39">
        <v>44166</v>
      </c>
      <c r="D88" s="50">
        <v>0.90625</v>
      </c>
      <c r="E88">
        <v>6.2</v>
      </c>
    </row>
    <row r="89" spans="1:5">
      <c r="A89" s="280" t="s">
        <v>499</v>
      </c>
      <c r="B89">
        <v>13211210</v>
      </c>
      <c r="C89" s="39">
        <v>44166</v>
      </c>
      <c r="D89" s="50">
        <v>0.91666666666666663</v>
      </c>
      <c r="E89">
        <v>6.4</v>
      </c>
    </row>
    <row r="90" spans="1:5">
      <c r="A90" s="280" t="s">
        <v>499</v>
      </c>
      <c r="B90">
        <v>13211210</v>
      </c>
      <c r="C90" s="39">
        <v>44166</v>
      </c>
      <c r="D90" s="50">
        <v>0.92708333333333337</v>
      </c>
      <c r="E90">
        <v>6.3</v>
      </c>
    </row>
    <row r="91" spans="1:5">
      <c r="A91" s="280" t="s">
        <v>499</v>
      </c>
      <c r="B91">
        <v>13211210</v>
      </c>
      <c r="C91" s="39">
        <v>44166</v>
      </c>
      <c r="D91" s="50">
        <v>0.9375</v>
      </c>
      <c r="E91">
        <v>6.3</v>
      </c>
    </row>
    <row r="92" spans="1:5">
      <c r="A92" s="280" t="s">
        <v>499</v>
      </c>
      <c r="B92">
        <v>13211210</v>
      </c>
      <c r="C92" s="39">
        <v>44166</v>
      </c>
      <c r="D92" s="50">
        <v>0.94791666666666663</v>
      </c>
      <c r="E92">
        <v>6.2</v>
      </c>
    </row>
    <row r="93" spans="1:5">
      <c r="A93" s="280" t="s">
        <v>499</v>
      </c>
      <c r="B93">
        <v>13211210</v>
      </c>
      <c r="C93" s="39">
        <v>44166</v>
      </c>
      <c r="D93" s="50">
        <v>0.95833333333333337</v>
      </c>
      <c r="E93">
        <v>6.2</v>
      </c>
    </row>
    <row r="94" spans="1:5">
      <c r="A94" s="280" t="s">
        <v>499</v>
      </c>
      <c r="B94">
        <v>13211210</v>
      </c>
      <c r="C94" s="39">
        <v>44166</v>
      </c>
      <c r="D94" s="50">
        <v>0.96875</v>
      </c>
      <c r="E94">
        <v>6.2</v>
      </c>
    </row>
    <row r="95" spans="1:5">
      <c r="A95" s="280" t="s">
        <v>499</v>
      </c>
      <c r="B95">
        <v>13211210</v>
      </c>
      <c r="C95" s="39">
        <v>44166</v>
      </c>
      <c r="D95" s="50">
        <v>0.97916666666666663</v>
      </c>
      <c r="E95">
        <v>6.2</v>
      </c>
    </row>
    <row r="96" spans="1:5">
      <c r="A96" s="280" t="s">
        <v>499</v>
      </c>
      <c r="B96">
        <v>13211210</v>
      </c>
      <c r="C96" s="39">
        <v>44166</v>
      </c>
      <c r="D96" s="50">
        <v>0.98958333333333337</v>
      </c>
      <c r="E96">
        <v>6.2</v>
      </c>
    </row>
    <row r="97" spans="1:5">
      <c r="A97" s="280" t="s">
        <v>499</v>
      </c>
      <c r="B97">
        <v>13211210</v>
      </c>
      <c r="C97" s="39">
        <v>44167</v>
      </c>
      <c r="D97" s="50">
        <v>0</v>
      </c>
      <c r="E97">
        <v>6.1</v>
      </c>
    </row>
    <row r="98" spans="1:5">
      <c r="A98" s="280" t="s">
        <v>499</v>
      </c>
      <c r="B98">
        <v>13211210</v>
      </c>
      <c r="C98" s="39">
        <v>44167</v>
      </c>
      <c r="D98" s="50">
        <v>1.0416666666666666E-2</v>
      </c>
      <c r="E98">
        <v>6.2</v>
      </c>
    </row>
    <row r="99" spans="1:5">
      <c r="A99" s="280" t="s">
        <v>499</v>
      </c>
      <c r="B99">
        <v>13211210</v>
      </c>
      <c r="C99" s="39">
        <v>44167</v>
      </c>
      <c r="D99" s="50">
        <v>2.0833333333333332E-2</v>
      </c>
      <c r="E99">
        <v>6.2</v>
      </c>
    </row>
    <row r="100" spans="1:5">
      <c r="A100" s="280" t="s">
        <v>499</v>
      </c>
      <c r="B100">
        <v>13211210</v>
      </c>
      <c r="C100" s="39">
        <v>44167</v>
      </c>
      <c r="D100" s="50">
        <v>3.125E-2</v>
      </c>
      <c r="E100">
        <v>6.1</v>
      </c>
    </row>
    <row r="101" spans="1:5">
      <c r="A101" s="280" t="s">
        <v>499</v>
      </c>
      <c r="B101">
        <v>13211210</v>
      </c>
      <c r="C101" s="39">
        <v>44167</v>
      </c>
      <c r="D101" s="50">
        <v>4.1666666666666664E-2</v>
      </c>
      <c r="E101">
        <v>6.1</v>
      </c>
    </row>
    <row r="102" spans="1:5">
      <c r="A102" s="280" t="s">
        <v>499</v>
      </c>
      <c r="B102">
        <v>13211210</v>
      </c>
      <c r="C102" s="39">
        <v>44167</v>
      </c>
      <c r="D102" s="50">
        <v>5.2083333333333336E-2</v>
      </c>
      <c r="E102">
        <v>6.2</v>
      </c>
    </row>
    <row r="103" spans="1:5">
      <c r="A103" s="280" t="s">
        <v>499</v>
      </c>
      <c r="B103">
        <v>13211210</v>
      </c>
      <c r="C103" s="39">
        <v>44167</v>
      </c>
      <c r="D103" s="50">
        <v>6.25E-2</v>
      </c>
      <c r="E103">
        <v>6.2</v>
      </c>
    </row>
    <row r="104" spans="1:5">
      <c r="A104" s="280" t="s">
        <v>499</v>
      </c>
      <c r="B104">
        <v>13211210</v>
      </c>
      <c r="C104" s="39">
        <v>44167</v>
      </c>
      <c r="D104" s="50">
        <v>7.2916666666666671E-2</v>
      </c>
      <c r="E104">
        <v>5.9</v>
      </c>
    </row>
    <row r="105" spans="1:5">
      <c r="A105" s="280" t="s">
        <v>499</v>
      </c>
      <c r="B105">
        <v>13211210</v>
      </c>
      <c r="C105" s="39">
        <v>44167</v>
      </c>
      <c r="D105" s="50">
        <v>8.3333333333333329E-2</v>
      </c>
      <c r="E105">
        <v>5.6</v>
      </c>
    </row>
    <row r="106" spans="1:5">
      <c r="A106" s="280" t="s">
        <v>499</v>
      </c>
      <c r="B106">
        <v>13211210</v>
      </c>
      <c r="C106" s="39">
        <v>44167</v>
      </c>
      <c r="D106" s="50">
        <v>9.375E-2</v>
      </c>
      <c r="E106">
        <v>5.7</v>
      </c>
    </row>
    <row r="107" spans="1:5">
      <c r="A107" s="280" t="s">
        <v>499</v>
      </c>
      <c r="B107">
        <v>13211210</v>
      </c>
      <c r="C107" s="39">
        <v>44167</v>
      </c>
      <c r="D107" s="50">
        <v>0.10416666666666667</v>
      </c>
      <c r="E107">
        <v>5.9</v>
      </c>
    </row>
    <row r="108" spans="1:5">
      <c r="A108" s="280" t="s">
        <v>499</v>
      </c>
      <c r="B108">
        <v>13211210</v>
      </c>
      <c r="C108" s="39">
        <v>44167</v>
      </c>
      <c r="D108" s="50">
        <v>0.11458333333333333</v>
      </c>
      <c r="E108">
        <v>5.9</v>
      </c>
    </row>
    <row r="109" spans="1:5">
      <c r="A109" s="280" t="s">
        <v>499</v>
      </c>
      <c r="B109">
        <v>13211210</v>
      </c>
      <c r="C109" s="39">
        <v>44167</v>
      </c>
      <c r="D109" s="50">
        <v>0.125</v>
      </c>
      <c r="E109">
        <v>5.8</v>
      </c>
    </row>
    <row r="110" spans="1:5">
      <c r="A110" s="280" t="s">
        <v>499</v>
      </c>
      <c r="B110">
        <v>13211210</v>
      </c>
      <c r="C110" s="39">
        <v>44167</v>
      </c>
      <c r="D110" s="50">
        <v>0.13541666666666666</v>
      </c>
      <c r="E110">
        <v>5.8</v>
      </c>
    </row>
    <row r="111" spans="1:5">
      <c r="A111" s="280" t="s">
        <v>499</v>
      </c>
      <c r="B111">
        <v>13211210</v>
      </c>
      <c r="C111" s="39">
        <v>44167</v>
      </c>
      <c r="D111" s="50">
        <v>0.14583333333333334</v>
      </c>
      <c r="E111">
        <v>5.6</v>
      </c>
    </row>
    <row r="112" spans="1:5">
      <c r="A112" s="280" t="s">
        <v>499</v>
      </c>
      <c r="B112">
        <v>13211210</v>
      </c>
      <c r="C112" s="39">
        <v>44167</v>
      </c>
      <c r="D112" s="50">
        <v>0.15625</v>
      </c>
      <c r="E112">
        <v>5.5</v>
      </c>
    </row>
    <row r="113" spans="1:5">
      <c r="A113" s="280" t="s">
        <v>499</v>
      </c>
      <c r="B113">
        <v>13211210</v>
      </c>
      <c r="C113" s="39">
        <v>44167</v>
      </c>
      <c r="D113" s="50">
        <v>0.16666666666666666</v>
      </c>
      <c r="E113">
        <v>5.4</v>
      </c>
    </row>
    <row r="114" spans="1:5">
      <c r="A114" s="280" t="s">
        <v>499</v>
      </c>
      <c r="B114">
        <v>13211210</v>
      </c>
      <c r="C114" s="39">
        <v>44167</v>
      </c>
      <c r="D114" s="50">
        <v>0.17708333333333334</v>
      </c>
      <c r="E114">
        <v>5.4</v>
      </c>
    </row>
    <row r="115" spans="1:5">
      <c r="A115" s="280" t="s">
        <v>499</v>
      </c>
      <c r="B115">
        <v>13211210</v>
      </c>
      <c r="C115" s="39">
        <v>44167</v>
      </c>
      <c r="D115" s="50">
        <v>0.1875</v>
      </c>
      <c r="E115">
        <v>5.4</v>
      </c>
    </row>
    <row r="116" spans="1:5">
      <c r="A116" s="280" t="s">
        <v>499</v>
      </c>
      <c r="B116">
        <v>13211210</v>
      </c>
      <c r="C116" s="39">
        <v>44167</v>
      </c>
      <c r="D116" s="50">
        <v>0.19791666666666666</v>
      </c>
      <c r="E116">
        <v>5.3</v>
      </c>
    </row>
    <row r="117" spans="1:5">
      <c r="A117" s="280" t="s">
        <v>499</v>
      </c>
      <c r="B117">
        <v>13211210</v>
      </c>
      <c r="C117" s="39">
        <v>44167</v>
      </c>
      <c r="D117" s="50">
        <v>0.20833333333333334</v>
      </c>
      <c r="E117">
        <v>5.2</v>
      </c>
    </row>
    <row r="118" spans="1:5">
      <c r="A118" s="280" t="s">
        <v>499</v>
      </c>
      <c r="B118">
        <v>13211210</v>
      </c>
      <c r="C118" s="39">
        <v>44167</v>
      </c>
      <c r="D118" s="50">
        <v>0.21875</v>
      </c>
      <c r="E118">
        <v>5.3</v>
      </c>
    </row>
    <row r="119" spans="1:5">
      <c r="A119" s="280" t="s">
        <v>499</v>
      </c>
      <c r="B119">
        <v>13211210</v>
      </c>
      <c r="C119" s="39">
        <v>44167</v>
      </c>
      <c r="D119" s="50">
        <v>0.22916666666666666</v>
      </c>
      <c r="E119">
        <v>5.3</v>
      </c>
    </row>
    <row r="120" spans="1:5">
      <c r="A120" s="280" t="s">
        <v>499</v>
      </c>
      <c r="B120">
        <v>13211210</v>
      </c>
      <c r="C120" s="39">
        <v>44167</v>
      </c>
      <c r="D120" s="50">
        <v>0.23958333333333334</v>
      </c>
      <c r="E120">
        <v>5.2</v>
      </c>
    </row>
    <row r="121" spans="1:5">
      <c r="A121" s="280" t="s">
        <v>499</v>
      </c>
      <c r="B121">
        <v>13211210</v>
      </c>
      <c r="C121" s="39">
        <v>44167</v>
      </c>
      <c r="D121" s="50">
        <v>0.25</v>
      </c>
      <c r="E121">
        <v>5.2</v>
      </c>
    </row>
    <row r="122" spans="1:5">
      <c r="A122" s="280" t="s">
        <v>499</v>
      </c>
      <c r="B122">
        <v>13211210</v>
      </c>
      <c r="C122" s="39">
        <v>44167</v>
      </c>
      <c r="D122" s="50">
        <v>0.26041666666666669</v>
      </c>
      <c r="E122">
        <v>5.0999999999999996</v>
      </c>
    </row>
    <row r="123" spans="1:5">
      <c r="A123" s="280" t="s">
        <v>499</v>
      </c>
      <c r="B123">
        <v>13211210</v>
      </c>
      <c r="C123" s="39">
        <v>44167</v>
      </c>
      <c r="D123" s="50">
        <v>0.27083333333333331</v>
      </c>
      <c r="E123">
        <v>5.0999999999999996</v>
      </c>
    </row>
    <row r="124" spans="1:5">
      <c r="A124" s="280" t="s">
        <v>499</v>
      </c>
      <c r="B124">
        <v>13211210</v>
      </c>
      <c r="C124" s="39">
        <v>44167</v>
      </c>
      <c r="D124" s="50">
        <v>0.28125</v>
      </c>
      <c r="E124">
        <v>5.0999999999999996</v>
      </c>
    </row>
    <row r="125" spans="1:5">
      <c r="A125" s="280" t="s">
        <v>499</v>
      </c>
      <c r="B125">
        <v>13211210</v>
      </c>
      <c r="C125" s="39">
        <v>44167</v>
      </c>
      <c r="D125" s="50">
        <v>0.29166666666666669</v>
      </c>
      <c r="E125">
        <v>5.0999999999999996</v>
      </c>
    </row>
    <row r="126" spans="1:5">
      <c r="A126" s="280" t="s">
        <v>499</v>
      </c>
      <c r="B126">
        <v>13211210</v>
      </c>
      <c r="C126" s="39">
        <v>44167</v>
      </c>
      <c r="D126" s="50">
        <v>0.30208333333333331</v>
      </c>
      <c r="E126">
        <v>5.0999999999999996</v>
      </c>
    </row>
    <row r="127" spans="1:5">
      <c r="A127" s="280" t="s">
        <v>499</v>
      </c>
      <c r="B127">
        <v>13211210</v>
      </c>
      <c r="C127" s="39">
        <v>44167</v>
      </c>
      <c r="D127" s="50">
        <v>0.3125</v>
      </c>
      <c r="E127">
        <v>5.0999999999999996</v>
      </c>
    </row>
    <row r="128" spans="1:5">
      <c r="A128" s="280" t="s">
        <v>499</v>
      </c>
      <c r="B128">
        <v>13211210</v>
      </c>
      <c r="C128" s="39">
        <v>44167</v>
      </c>
      <c r="D128" s="50">
        <v>0.32291666666666669</v>
      </c>
      <c r="E128">
        <v>5.0999999999999996</v>
      </c>
    </row>
    <row r="129" spans="1:5">
      <c r="A129" s="280" t="s">
        <v>499</v>
      </c>
      <c r="B129">
        <v>13211210</v>
      </c>
      <c r="C129" s="39">
        <v>44167</v>
      </c>
      <c r="D129" s="50">
        <v>0.33333333333333331</v>
      </c>
      <c r="E129">
        <v>5.0999999999999996</v>
      </c>
    </row>
    <row r="130" spans="1:5">
      <c r="A130" s="280" t="s">
        <v>499</v>
      </c>
      <c r="B130">
        <v>13211210</v>
      </c>
      <c r="C130" s="39">
        <v>44167</v>
      </c>
      <c r="D130" s="50">
        <v>0.34375</v>
      </c>
      <c r="E130">
        <v>5.0999999999999996</v>
      </c>
    </row>
    <row r="131" spans="1:5">
      <c r="A131" s="280" t="s">
        <v>499</v>
      </c>
      <c r="B131">
        <v>13211210</v>
      </c>
      <c r="C131" s="39">
        <v>44167</v>
      </c>
      <c r="D131" s="50">
        <v>0.35416666666666669</v>
      </c>
      <c r="E131">
        <v>5</v>
      </c>
    </row>
    <row r="132" spans="1:5">
      <c r="A132" s="280" t="s">
        <v>499</v>
      </c>
      <c r="B132">
        <v>13211210</v>
      </c>
      <c r="C132" s="39">
        <v>44167</v>
      </c>
      <c r="D132" s="50">
        <v>0.36458333333333331</v>
      </c>
      <c r="E132">
        <v>4.8</v>
      </c>
    </row>
    <row r="133" spans="1:5">
      <c r="A133" s="280" t="s">
        <v>499</v>
      </c>
      <c r="B133">
        <v>13211210</v>
      </c>
      <c r="C133" s="39">
        <v>44167</v>
      </c>
      <c r="D133" s="50">
        <v>0.375</v>
      </c>
      <c r="E133">
        <v>4.9000000000000004</v>
      </c>
    </row>
    <row r="134" spans="1:5">
      <c r="A134" s="280" t="s">
        <v>499</v>
      </c>
      <c r="B134">
        <v>13211210</v>
      </c>
      <c r="C134" s="39">
        <v>44167</v>
      </c>
      <c r="D134" s="50">
        <v>0.38541666666666669</v>
      </c>
      <c r="E134">
        <v>4.9000000000000004</v>
      </c>
    </row>
    <row r="135" spans="1:5">
      <c r="A135" s="280" t="s">
        <v>499</v>
      </c>
      <c r="B135">
        <v>13211210</v>
      </c>
      <c r="C135" s="39">
        <v>44167</v>
      </c>
      <c r="D135" s="50">
        <v>0.39583333333333331</v>
      </c>
      <c r="E135">
        <v>5.0999999999999996</v>
      </c>
    </row>
    <row r="136" spans="1:5">
      <c r="A136" s="280" t="s">
        <v>499</v>
      </c>
      <c r="B136">
        <v>13211210</v>
      </c>
      <c r="C136" s="39">
        <v>44167</v>
      </c>
      <c r="D136" s="50">
        <v>0.40625</v>
      </c>
      <c r="E136">
        <v>5.0999999999999996</v>
      </c>
    </row>
    <row r="137" spans="1:5">
      <c r="A137" s="280" t="s">
        <v>499</v>
      </c>
      <c r="B137">
        <v>13211210</v>
      </c>
      <c r="C137" s="39">
        <v>44167</v>
      </c>
      <c r="D137" s="50">
        <v>0.41666666666666669</v>
      </c>
      <c r="E137">
        <v>5.0999999999999996</v>
      </c>
    </row>
    <row r="138" spans="1:5">
      <c r="A138" s="280" t="s">
        <v>499</v>
      </c>
      <c r="B138">
        <v>13211210</v>
      </c>
      <c r="C138" s="39">
        <v>44167</v>
      </c>
      <c r="D138" s="50">
        <v>0.42708333333333331</v>
      </c>
      <c r="E138">
        <v>5.0999999999999996</v>
      </c>
    </row>
    <row r="139" spans="1:5">
      <c r="A139" s="280" t="s">
        <v>499</v>
      </c>
      <c r="B139">
        <v>13211210</v>
      </c>
      <c r="C139" s="39">
        <v>44167</v>
      </c>
      <c r="D139" s="50">
        <v>0.4375</v>
      </c>
      <c r="E139">
        <v>5.0999999999999996</v>
      </c>
    </row>
    <row r="140" spans="1:5">
      <c r="A140" s="280" t="s">
        <v>499</v>
      </c>
      <c r="B140">
        <v>13211210</v>
      </c>
      <c r="C140" s="39">
        <v>44167</v>
      </c>
      <c r="D140" s="50">
        <v>0.44791666666666669</v>
      </c>
      <c r="E140">
        <v>5.0999999999999996</v>
      </c>
    </row>
    <row r="141" spans="1:5">
      <c r="A141" s="280" t="s">
        <v>499</v>
      </c>
      <c r="B141">
        <v>13211210</v>
      </c>
      <c r="C141" s="39">
        <v>44167</v>
      </c>
      <c r="D141" s="50">
        <v>0.45833333333333331</v>
      </c>
      <c r="E141">
        <v>5.0999999999999996</v>
      </c>
    </row>
    <row r="142" spans="1:5">
      <c r="A142" s="280" t="s">
        <v>499</v>
      </c>
      <c r="B142">
        <v>13211210</v>
      </c>
      <c r="C142" s="39">
        <v>44167</v>
      </c>
      <c r="D142" s="50">
        <v>0.46875</v>
      </c>
      <c r="E142">
        <v>5.2</v>
      </c>
    </row>
    <row r="143" spans="1:5">
      <c r="A143" s="280" t="s">
        <v>499</v>
      </c>
      <c r="B143">
        <v>13211210</v>
      </c>
      <c r="C143" s="39">
        <v>44167</v>
      </c>
      <c r="D143" s="50">
        <v>0.47916666666666669</v>
      </c>
      <c r="E143">
        <v>5.2</v>
      </c>
    </row>
    <row r="144" spans="1:5">
      <c r="A144" s="280" t="s">
        <v>499</v>
      </c>
      <c r="B144">
        <v>13211210</v>
      </c>
      <c r="C144" s="39">
        <v>44167</v>
      </c>
      <c r="D144" s="50">
        <v>0.48958333333333331</v>
      </c>
      <c r="E144">
        <v>5.2</v>
      </c>
    </row>
    <row r="145" spans="1:5">
      <c r="A145" s="280" t="s">
        <v>499</v>
      </c>
      <c r="B145">
        <v>13211210</v>
      </c>
      <c r="C145" s="39">
        <v>44167</v>
      </c>
      <c r="D145" s="50">
        <v>0.5</v>
      </c>
      <c r="E145">
        <v>5.3</v>
      </c>
    </row>
    <row r="146" spans="1:5">
      <c r="A146" s="280" t="s">
        <v>499</v>
      </c>
      <c r="B146">
        <v>13211210</v>
      </c>
      <c r="C146" s="39">
        <v>44167</v>
      </c>
      <c r="D146" s="50">
        <v>0.51041666666666663</v>
      </c>
      <c r="E146">
        <v>5.4</v>
      </c>
    </row>
    <row r="147" spans="1:5">
      <c r="A147" s="280" t="s">
        <v>499</v>
      </c>
      <c r="B147">
        <v>13211210</v>
      </c>
      <c r="C147" s="39">
        <v>44167</v>
      </c>
      <c r="D147" s="50">
        <v>0.52083333333333337</v>
      </c>
      <c r="E147">
        <v>5.4</v>
      </c>
    </row>
    <row r="148" spans="1:5">
      <c r="A148" s="280" t="s">
        <v>499</v>
      </c>
      <c r="B148">
        <v>13211210</v>
      </c>
      <c r="C148" s="39">
        <v>44167</v>
      </c>
      <c r="D148" s="50">
        <v>0.53125</v>
      </c>
      <c r="E148">
        <v>5.5</v>
      </c>
    </row>
    <row r="149" spans="1:5">
      <c r="A149" s="280" t="s">
        <v>499</v>
      </c>
      <c r="B149">
        <v>13211210</v>
      </c>
      <c r="C149" s="39">
        <v>44167</v>
      </c>
      <c r="D149" s="50">
        <v>0.54166666666666663</v>
      </c>
      <c r="E149">
        <v>5.6</v>
      </c>
    </row>
    <row r="150" spans="1:5">
      <c r="A150" s="280" t="s">
        <v>499</v>
      </c>
      <c r="B150">
        <v>13211210</v>
      </c>
      <c r="C150" s="39">
        <v>44167</v>
      </c>
      <c r="D150" s="50">
        <v>0.55208333333333337</v>
      </c>
      <c r="E150">
        <v>5.7</v>
      </c>
    </row>
    <row r="151" spans="1:5">
      <c r="A151" s="280" t="s">
        <v>499</v>
      </c>
      <c r="B151">
        <v>13211210</v>
      </c>
      <c r="C151" s="39">
        <v>44167</v>
      </c>
      <c r="D151" s="50">
        <v>0.5625</v>
      </c>
      <c r="E151">
        <v>5.8</v>
      </c>
    </row>
    <row r="152" spans="1:5">
      <c r="A152" s="280" t="s">
        <v>499</v>
      </c>
      <c r="B152">
        <v>13211210</v>
      </c>
      <c r="C152" s="39">
        <v>44167</v>
      </c>
      <c r="D152" s="50">
        <v>0.57291666666666663</v>
      </c>
      <c r="E152">
        <v>5.8</v>
      </c>
    </row>
    <row r="153" spans="1:5">
      <c r="A153" s="280" t="s">
        <v>499</v>
      </c>
      <c r="B153">
        <v>13211210</v>
      </c>
      <c r="C153" s="39">
        <v>44167</v>
      </c>
      <c r="D153" s="50">
        <v>0.58333333333333337</v>
      </c>
      <c r="E153">
        <v>5.9</v>
      </c>
    </row>
    <row r="154" spans="1:5">
      <c r="A154" s="280" t="s">
        <v>499</v>
      </c>
      <c r="B154">
        <v>13211210</v>
      </c>
      <c r="C154" s="39">
        <v>44167</v>
      </c>
      <c r="D154" s="50">
        <v>0.59375</v>
      </c>
      <c r="E154">
        <v>5.9</v>
      </c>
    </row>
    <row r="155" spans="1:5">
      <c r="A155" s="280" t="s">
        <v>499</v>
      </c>
      <c r="B155">
        <v>13211210</v>
      </c>
      <c r="C155" s="39">
        <v>44167</v>
      </c>
      <c r="D155" s="50">
        <v>0.60416666666666663</v>
      </c>
      <c r="E155">
        <v>5.9</v>
      </c>
    </row>
    <row r="156" spans="1:5">
      <c r="A156" s="280" t="s">
        <v>499</v>
      </c>
      <c r="B156">
        <v>13211210</v>
      </c>
      <c r="C156" s="39">
        <v>44167</v>
      </c>
      <c r="D156" s="50">
        <v>0.61458333333333337</v>
      </c>
      <c r="E156">
        <v>6</v>
      </c>
    </row>
    <row r="157" spans="1:5">
      <c r="A157" s="280" t="s">
        <v>499</v>
      </c>
      <c r="B157">
        <v>13211210</v>
      </c>
      <c r="C157" s="39">
        <v>44167</v>
      </c>
      <c r="D157" s="50">
        <v>0.625</v>
      </c>
      <c r="E157">
        <v>6</v>
      </c>
    </row>
    <row r="158" spans="1:5">
      <c r="A158" s="280" t="s">
        <v>499</v>
      </c>
      <c r="B158">
        <v>13211210</v>
      </c>
      <c r="C158" s="39">
        <v>44167</v>
      </c>
      <c r="D158" s="50">
        <v>0.63541666666666663</v>
      </c>
      <c r="E158">
        <v>6</v>
      </c>
    </row>
    <row r="159" spans="1:5">
      <c r="A159" s="280" t="s">
        <v>499</v>
      </c>
      <c r="B159">
        <v>13211210</v>
      </c>
      <c r="C159" s="39">
        <v>44167</v>
      </c>
      <c r="D159" s="50">
        <v>0.64583333333333337</v>
      </c>
      <c r="E159">
        <v>6.1</v>
      </c>
    </row>
    <row r="160" spans="1:5">
      <c r="A160" s="280" t="s">
        <v>499</v>
      </c>
      <c r="B160">
        <v>13211210</v>
      </c>
      <c r="C160" s="39">
        <v>44167</v>
      </c>
      <c r="D160" s="50">
        <v>0.65625</v>
      </c>
      <c r="E160">
        <v>6.1</v>
      </c>
    </row>
    <row r="161" spans="1:5">
      <c r="A161" s="280" t="s">
        <v>499</v>
      </c>
      <c r="B161">
        <v>13211210</v>
      </c>
      <c r="C161" s="39">
        <v>44167</v>
      </c>
      <c r="D161" s="50">
        <v>0.66666666666666663</v>
      </c>
      <c r="E161">
        <v>6.2</v>
      </c>
    </row>
    <row r="162" spans="1:5">
      <c r="A162" s="280" t="s">
        <v>499</v>
      </c>
      <c r="B162">
        <v>13211210</v>
      </c>
      <c r="C162" s="39">
        <v>44167</v>
      </c>
      <c r="D162" s="50">
        <v>0.67708333333333337</v>
      </c>
      <c r="E162">
        <v>6.2</v>
      </c>
    </row>
    <row r="163" spans="1:5">
      <c r="A163" s="280" t="s">
        <v>499</v>
      </c>
      <c r="B163">
        <v>13211210</v>
      </c>
      <c r="C163" s="39">
        <v>44167</v>
      </c>
      <c r="D163" s="50">
        <v>0.6875</v>
      </c>
      <c r="E163">
        <v>6.2</v>
      </c>
    </row>
    <row r="164" spans="1:5">
      <c r="A164" s="280" t="s">
        <v>499</v>
      </c>
      <c r="B164">
        <v>13211210</v>
      </c>
      <c r="C164" s="39">
        <v>44167</v>
      </c>
      <c r="D164" s="50">
        <v>0.69791666666666663</v>
      </c>
      <c r="E164">
        <v>6.3</v>
      </c>
    </row>
    <row r="165" spans="1:5">
      <c r="A165" s="280" t="s">
        <v>499</v>
      </c>
      <c r="B165">
        <v>13211210</v>
      </c>
      <c r="C165" s="39">
        <v>44167</v>
      </c>
      <c r="D165" s="50">
        <v>0.70833333333333337</v>
      </c>
      <c r="E165">
        <v>6.4</v>
      </c>
    </row>
    <row r="166" spans="1:5">
      <c r="A166" s="280" t="s">
        <v>499</v>
      </c>
      <c r="B166">
        <v>13211210</v>
      </c>
      <c r="C166" s="39">
        <v>44167</v>
      </c>
      <c r="D166" s="50">
        <v>0.71875</v>
      </c>
      <c r="E166">
        <v>6.5</v>
      </c>
    </row>
    <row r="167" spans="1:5">
      <c r="A167" s="280" t="s">
        <v>499</v>
      </c>
      <c r="B167">
        <v>13211210</v>
      </c>
      <c r="C167" s="39">
        <v>44167</v>
      </c>
      <c r="D167" s="50">
        <v>0.72916666666666663</v>
      </c>
      <c r="E167">
        <v>6.4</v>
      </c>
    </row>
    <row r="168" spans="1:5">
      <c r="A168" s="280" t="s">
        <v>499</v>
      </c>
      <c r="B168">
        <v>13211210</v>
      </c>
      <c r="C168" s="39">
        <v>44167</v>
      </c>
      <c r="D168" s="50">
        <v>0.73958333333333337</v>
      </c>
      <c r="E168">
        <v>6.1</v>
      </c>
    </row>
    <row r="169" spans="1:5">
      <c r="A169" s="280" t="s">
        <v>499</v>
      </c>
      <c r="B169">
        <v>13211210</v>
      </c>
      <c r="C169" s="39">
        <v>44167</v>
      </c>
      <c r="D169" s="50">
        <v>0.75</v>
      </c>
      <c r="E169">
        <v>6</v>
      </c>
    </row>
    <row r="170" spans="1:5">
      <c r="A170" s="280" t="s">
        <v>499</v>
      </c>
      <c r="B170">
        <v>13211210</v>
      </c>
      <c r="C170" s="39">
        <v>44167</v>
      </c>
      <c r="D170" s="50">
        <v>0.76041666666666663</v>
      </c>
      <c r="E170">
        <v>6.3</v>
      </c>
    </row>
    <row r="171" spans="1:5">
      <c r="A171" s="280" t="s">
        <v>499</v>
      </c>
      <c r="B171">
        <v>13211210</v>
      </c>
      <c r="C171" s="39">
        <v>44167</v>
      </c>
      <c r="D171" s="50">
        <v>0.77083333333333337</v>
      </c>
      <c r="E171">
        <v>6.4</v>
      </c>
    </row>
    <row r="172" spans="1:5">
      <c r="A172" s="280" t="s">
        <v>499</v>
      </c>
      <c r="B172">
        <v>13211210</v>
      </c>
      <c r="C172" s="39">
        <v>44167</v>
      </c>
      <c r="D172" s="50">
        <v>0.78125</v>
      </c>
      <c r="E172">
        <v>6.5</v>
      </c>
    </row>
    <row r="173" spans="1:5">
      <c r="A173" s="280" t="s">
        <v>499</v>
      </c>
      <c r="B173">
        <v>13211210</v>
      </c>
      <c r="C173" s="39">
        <v>44167</v>
      </c>
      <c r="D173" s="50">
        <v>0.79166666666666663</v>
      </c>
      <c r="E173">
        <v>6.5</v>
      </c>
    </row>
    <row r="174" spans="1:5">
      <c r="A174" s="280" t="s">
        <v>499</v>
      </c>
      <c r="B174">
        <v>13211210</v>
      </c>
      <c r="C174" s="39">
        <v>44167</v>
      </c>
      <c r="D174" s="50">
        <v>0.80208333333333337</v>
      </c>
      <c r="E174">
        <v>6.4</v>
      </c>
    </row>
    <row r="175" spans="1:5">
      <c r="A175" s="280" t="s">
        <v>499</v>
      </c>
      <c r="B175">
        <v>13211210</v>
      </c>
      <c r="C175" s="39">
        <v>44167</v>
      </c>
      <c r="D175" s="50">
        <v>0.8125</v>
      </c>
      <c r="E175">
        <v>6.4</v>
      </c>
    </row>
    <row r="176" spans="1:5">
      <c r="A176" s="280" t="s">
        <v>499</v>
      </c>
      <c r="B176">
        <v>13211210</v>
      </c>
      <c r="C176" s="39">
        <v>44167</v>
      </c>
      <c r="D176" s="50">
        <v>0.82291666666666663</v>
      </c>
      <c r="E176">
        <v>6.3</v>
      </c>
    </row>
    <row r="177" spans="1:5">
      <c r="A177" s="280" t="s">
        <v>499</v>
      </c>
      <c r="B177">
        <v>13211210</v>
      </c>
      <c r="C177" s="39">
        <v>44167</v>
      </c>
      <c r="D177" s="50">
        <v>0.83333333333333337</v>
      </c>
      <c r="E177">
        <v>6.4</v>
      </c>
    </row>
    <row r="178" spans="1:5">
      <c r="A178" s="280" t="s">
        <v>499</v>
      </c>
      <c r="B178">
        <v>13211210</v>
      </c>
      <c r="C178" s="39">
        <v>44167</v>
      </c>
      <c r="D178" s="50">
        <v>0.84375</v>
      </c>
      <c r="E178">
        <v>6.2</v>
      </c>
    </row>
    <row r="179" spans="1:5">
      <c r="A179" s="280" t="s">
        <v>499</v>
      </c>
      <c r="B179">
        <v>13211210</v>
      </c>
      <c r="C179" s="39">
        <v>44167</v>
      </c>
      <c r="D179" s="50">
        <v>0.85416666666666663</v>
      </c>
      <c r="E179">
        <v>6</v>
      </c>
    </row>
    <row r="180" spans="1:5">
      <c r="A180" s="280" t="s">
        <v>499</v>
      </c>
      <c r="B180">
        <v>13211210</v>
      </c>
      <c r="C180" s="39">
        <v>44167</v>
      </c>
      <c r="D180" s="50">
        <v>0.86458333333333337</v>
      </c>
      <c r="E180">
        <v>5.9</v>
      </c>
    </row>
    <row r="181" spans="1:5">
      <c r="A181" s="280" t="s">
        <v>499</v>
      </c>
      <c r="B181">
        <v>13211210</v>
      </c>
      <c r="C181" s="39">
        <v>44167</v>
      </c>
      <c r="D181" s="50">
        <v>0.875</v>
      </c>
      <c r="E181">
        <v>6.1</v>
      </c>
    </row>
    <row r="182" spans="1:5">
      <c r="A182" s="280" t="s">
        <v>499</v>
      </c>
      <c r="B182">
        <v>13211210</v>
      </c>
      <c r="C182" s="39">
        <v>44167</v>
      </c>
      <c r="D182" s="50">
        <v>0.88541666666666663</v>
      </c>
      <c r="E182">
        <v>6.2</v>
      </c>
    </row>
    <row r="183" spans="1:5">
      <c r="A183" s="280" t="s">
        <v>499</v>
      </c>
      <c r="B183">
        <v>13211210</v>
      </c>
      <c r="C183" s="39">
        <v>44167</v>
      </c>
      <c r="D183" s="50">
        <v>0.89583333333333337</v>
      </c>
      <c r="E183">
        <v>6.2</v>
      </c>
    </row>
    <row r="184" spans="1:5">
      <c r="A184" s="280" t="s">
        <v>499</v>
      </c>
      <c r="B184">
        <v>13211210</v>
      </c>
      <c r="C184" s="39">
        <v>44167</v>
      </c>
      <c r="D184" s="50">
        <v>0.90625</v>
      </c>
      <c r="E184">
        <v>6.2</v>
      </c>
    </row>
    <row r="185" spans="1:5">
      <c r="A185" s="280" t="s">
        <v>499</v>
      </c>
      <c r="B185">
        <v>13211210</v>
      </c>
      <c r="C185" s="39">
        <v>44167</v>
      </c>
      <c r="D185" s="50">
        <v>0.91666666666666663</v>
      </c>
      <c r="E185">
        <v>6.3</v>
      </c>
    </row>
    <row r="186" spans="1:5">
      <c r="A186" s="280" t="s">
        <v>499</v>
      </c>
      <c r="B186">
        <v>13211210</v>
      </c>
      <c r="C186" s="39">
        <v>44167</v>
      </c>
      <c r="D186" s="50">
        <v>0.92708333333333337</v>
      </c>
      <c r="E186">
        <v>6.2</v>
      </c>
    </row>
    <row r="187" spans="1:5">
      <c r="A187" s="280" t="s">
        <v>499</v>
      </c>
      <c r="B187">
        <v>13211210</v>
      </c>
      <c r="C187" s="39">
        <v>44167</v>
      </c>
      <c r="D187" s="50">
        <v>0.9375</v>
      </c>
      <c r="E187">
        <v>6.2</v>
      </c>
    </row>
    <row r="188" spans="1:5">
      <c r="A188" s="280" t="s">
        <v>499</v>
      </c>
      <c r="B188">
        <v>13211210</v>
      </c>
      <c r="C188" s="39">
        <v>44167</v>
      </c>
      <c r="D188" s="50">
        <v>0.94791666666666663</v>
      </c>
      <c r="E188">
        <v>6.2</v>
      </c>
    </row>
    <row r="189" spans="1:5">
      <c r="A189" s="280" t="s">
        <v>499</v>
      </c>
      <c r="B189">
        <v>13211210</v>
      </c>
      <c r="C189" s="39">
        <v>44167</v>
      </c>
      <c r="D189" s="50">
        <v>0.95833333333333337</v>
      </c>
      <c r="E189">
        <v>6.3</v>
      </c>
    </row>
    <row r="190" spans="1:5">
      <c r="A190" s="280" t="s">
        <v>499</v>
      </c>
      <c r="B190">
        <v>13211210</v>
      </c>
      <c r="C190" s="39">
        <v>44167</v>
      </c>
      <c r="D190" s="50">
        <v>0.96875</v>
      </c>
      <c r="E190">
        <v>6.2</v>
      </c>
    </row>
    <row r="191" spans="1:5">
      <c r="A191" s="280" t="s">
        <v>499</v>
      </c>
      <c r="B191">
        <v>13211210</v>
      </c>
      <c r="C191" s="39">
        <v>44167</v>
      </c>
      <c r="D191" s="50">
        <v>0.97916666666666663</v>
      </c>
      <c r="E191">
        <v>6.2</v>
      </c>
    </row>
    <row r="192" spans="1:5">
      <c r="A192" s="280" t="s">
        <v>499</v>
      </c>
      <c r="B192">
        <v>13211210</v>
      </c>
      <c r="C192" s="39">
        <v>44167</v>
      </c>
      <c r="D192" s="50">
        <v>0.98958333333333337</v>
      </c>
      <c r="E192">
        <v>6.1</v>
      </c>
    </row>
    <row r="193" spans="1:5">
      <c r="A193" s="280" t="s">
        <v>499</v>
      </c>
      <c r="B193">
        <v>13211210</v>
      </c>
      <c r="C193" s="39">
        <v>44168</v>
      </c>
      <c r="D193" s="50">
        <v>0</v>
      </c>
      <c r="E193">
        <v>6.1</v>
      </c>
    </row>
    <row r="194" spans="1:5">
      <c r="A194" s="280" t="s">
        <v>499</v>
      </c>
      <c r="B194">
        <v>13211210</v>
      </c>
      <c r="C194" s="39">
        <v>44168</v>
      </c>
      <c r="D194" s="50">
        <v>1.0416666666666666E-2</v>
      </c>
      <c r="E194">
        <v>6</v>
      </c>
    </row>
    <row r="195" spans="1:5">
      <c r="A195" s="280" t="s">
        <v>499</v>
      </c>
      <c r="B195">
        <v>13211210</v>
      </c>
      <c r="C195" s="39">
        <v>44168</v>
      </c>
      <c r="D195" s="50">
        <v>2.0833333333333332E-2</v>
      </c>
      <c r="E195">
        <v>6</v>
      </c>
    </row>
    <row r="196" spans="1:5">
      <c r="A196" s="280" t="s">
        <v>499</v>
      </c>
      <c r="B196">
        <v>13211210</v>
      </c>
      <c r="C196" s="39">
        <v>44168</v>
      </c>
      <c r="D196" s="50">
        <v>3.125E-2</v>
      </c>
      <c r="E196">
        <v>5.9</v>
      </c>
    </row>
    <row r="197" spans="1:5">
      <c r="A197" s="280" t="s">
        <v>499</v>
      </c>
      <c r="B197">
        <v>13211210</v>
      </c>
      <c r="C197" s="39">
        <v>44168</v>
      </c>
      <c r="D197" s="50">
        <v>4.1666666666666664E-2</v>
      </c>
      <c r="E197">
        <v>5.9</v>
      </c>
    </row>
    <row r="198" spans="1:5">
      <c r="A198" s="280" t="s">
        <v>499</v>
      </c>
      <c r="B198">
        <v>13211210</v>
      </c>
      <c r="C198" s="39">
        <v>44168</v>
      </c>
      <c r="D198" s="50">
        <v>5.2083333333333336E-2</v>
      </c>
      <c r="E198">
        <v>5.9</v>
      </c>
    </row>
    <row r="199" spans="1:5">
      <c r="A199" s="280" t="s">
        <v>499</v>
      </c>
      <c r="B199">
        <v>13211210</v>
      </c>
      <c r="C199" s="39">
        <v>44168</v>
      </c>
      <c r="D199" s="50">
        <v>6.25E-2</v>
      </c>
      <c r="E199">
        <v>5.8</v>
      </c>
    </row>
    <row r="200" spans="1:5">
      <c r="A200" s="280" t="s">
        <v>499</v>
      </c>
      <c r="B200">
        <v>13211210</v>
      </c>
      <c r="C200" s="39">
        <v>44168</v>
      </c>
      <c r="D200" s="50">
        <v>7.2916666666666671E-2</v>
      </c>
      <c r="E200">
        <v>5.7</v>
      </c>
    </row>
    <row r="201" spans="1:5">
      <c r="A201" s="280" t="s">
        <v>499</v>
      </c>
      <c r="B201">
        <v>13211210</v>
      </c>
      <c r="C201" s="39">
        <v>44168</v>
      </c>
      <c r="D201" s="50">
        <v>8.3333333333333329E-2</v>
      </c>
      <c r="E201">
        <v>5.7</v>
      </c>
    </row>
    <row r="202" spans="1:5">
      <c r="A202" s="280" t="s">
        <v>499</v>
      </c>
      <c r="B202">
        <v>13211210</v>
      </c>
      <c r="C202" s="39">
        <v>44168</v>
      </c>
      <c r="D202" s="50">
        <v>9.375E-2</v>
      </c>
      <c r="E202">
        <v>5.7</v>
      </c>
    </row>
    <row r="203" spans="1:5">
      <c r="A203" s="280" t="s">
        <v>499</v>
      </c>
      <c r="B203">
        <v>13211210</v>
      </c>
      <c r="C203" s="39">
        <v>44168</v>
      </c>
      <c r="D203" s="50">
        <v>0.10416666666666667</v>
      </c>
      <c r="E203">
        <v>5.6</v>
      </c>
    </row>
    <row r="204" spans="1:5">
      <c r="A204" s="280" t="s">
        <v>499</v>
      </c>
      <c r="B204">
        <v>13211210</v>
      </c>
      <c r="C204" s="39">
        <v>44168</v>
      </c>
      <c r="D204" s="50">
        <v>0.11458333333333333</v>
      </c>
      <c r="E204">
        <v>5.6</v>
      </c>
    </row>
    <row r="205" spans="1:5">
      <c r="A205" s="280" t="s">
        <v>499</v>
      </c>
      <c r="B205">
        <v>13211210</v>
      </c>
      <c r="C205" s="39">
        <v>44168</v>
      </c>
      <c r="D205" s="50">
        <v>0.125</v>
      </c>
      <c r="E205">
        <v>5.5</v>
      </c>
    </row>
    <row r="206" spans="1:5">
      <c r="A206" s="280" t="s">
        <v>499</v>
      </c>
      <c r="B206">
        <v>13211210</v>
      </c>
      <c r="C206" s="39">
        <v>44168</v>
      </c>
      <c r="D206" s="50">
        <v>0.13541666666666666</v>
      </c>
      <c r="E206">
        <v>5.5</v>
      </c>
    </row>
    <row r="207" spans="1:5">
      <c r="A207" s="280" t="s">
        <v>499</v>
      </c>
      <c r="B207">
        <v>13211210</v>
      </c>
      <c r="C207" s="39">
        <v>44168</v>
      </c>
      <c r="D207" s="50">
        <v>0.14583333333333334</v>
      </c>
      <c r="E207">
        <v>5.6</v>
      </c>
    </row>
    <row r="208" spans="1:5">
      <c r="A208" s="280" t="s">
        <v>499</v>
      </c>
      <c r="B208">
        <v>13211210</v>
      </c>
      <c r="C208" s="39">
        <v>44168</v>
      </c>
      <c r="D208" s="50">
        <v>0.15625</v>
      </c>
      <c r="E208">
        <v>5.5</v>
      </c>
    </row>
    <row r="209" spans="1:5">
      <c r="A209" s="280" t="s">
        <v>499</v>
      </c>
      <c r="B209">
        <v>13211210</v>
      </c>
      <c r="C209" s="39">
        <v>44168</v>
      </c>
      <c r="D209" s="50">
        <v>0.16666666666666666</v>
      </c>
      <c r="E209">
        <v>5.4</v>
      </c>
    </row>
    <row r="210" spans="1:5">
      <c r="A210" s="280" t="s">
        <v>499</v>
      </c>
      <c r="B210">
        <v>13211210</v>
      </c>
      <c r="C210" s="39">
        <v>44168</v>
      </c>
      <c r="D210" s="50">
        <v>0.17708333333333334</v>
      </c>
      <c r="E210">
        <v>5.4</v>
      </c>
    </row>
    <row r="211" spans="1:5">
      <c r="A211" s="280" t="s">
        <v>499</v>
      </c>
      <c r="B211">
        <v>13211210</v>
      </c>
      <c r="C211" s="39">
        <v>44168</v>
      </c>
      <c r="D211" s="50">
        <v>0.1875</v>
      </c>
      <c r="E211">
        <v>5.3</v>
      </c>
    </row>
    <row r="212" spans="1:5">
      <c r="A212" s="280" t="s">
        <v>499</v>
      </c>
      <c r="B212">
        <v>13211210</v>
      </c>
      <c r="C212" s="39">
        <v>44168</v>
      </c>
      <c r="D212" s="50">
        <v>0.19791666666666666</v>
      </c>
      <c r="E212">
        <v>5.3</v>
      </c>
    </row>
    <row r="213" spans="1:5">
      <c r="A213" s="280" t="s">
        <v>499</v>
      </c>
      <c r="B213">
        <v>13211210</v>
      </c>
      <c r="C213" s="39">
        <v>44168</v>
      </c>
      <c r="D213" s="50">
        <v>0.20833333333333334</v>
      </c>
      <c r="E213">
        <v>5.2</v>
      </c>
    </row>
    <row r="214" spans="1:5">
      <c r="A214" s="280" t="s">
        <v>499</v>
      </c>
      <c r="B214">
        <v>13211210</v>
      </c>
      <c r="C214" s="39">
        <v>44168</v>
      </c>
      <c r="D214" s="50">
        <v>0.21875</v>
      </c>
      <c r="E214">
        <v>5.2</v>
      </c>
    </row>
    <row r="215" spans="1:5">
      <c r="A215" s="280" t="s">
        <v>499</v>
      </c>
      <c r="B215">
        <v>13211210</v>
      </c>
      <c r="C215" s="39">
        <v>44168</v>
      </c>
      <c r="D215" s="50">
        <v>0.22916666666666666</v>
      </c>
      <c r="E215">
        <v>5.2</v>
      </c>
    </row>
    <row r="216" spans="1:5">
      <c r="A216" s="280" t="s">
        <v>499</v>
      </c>
      <c r="B216">
        <v>13211210</v>
      </c>
      <c r="C216" s="39">
        <v>44168</v>
      </c>
      <c r="D216" s="50">
        <v>0.23958333333333334</v>
      </c>
      <c r="E216">
        <v>5.2</v>
      </c>
    </row>
    <row r="217" spans="1:5">
      <c r="A217" s="280" t="s">
        <v>499</v>
      </c>
      <c r="B217">
        <v>13211210</v>
      </c>
      <c r="C217" s="39">
        <v>44168</v>
      </c>
      <c r="D217" s="50">
        <v>0.25</v>
      </c>
      <c r="E217">
        <v>5.2</v>
      </c>
    </row>
    <row r="218" spans="1:5">
      <c r="A218" s="280" t="s">
        <v>499</v>
      </c>
      <c r="B218">
        <v>13211210</v>
      </c>
      <c r="C218" s="39">
        <v>44168</v>
      </c>
      <c r="D218" s="50">
        <v>0.26041666666666669</v>
      </c>
      <c r="E218">
        <v>5.2</v>
      </c>
    </row>
    <row r="219" spans="1:5">
      <c r="A219" s="280" t="s">
        <v>499</v>
      </c>
      <c r="B219">
        <v>13211210</v>
      </c>
      <c r="C219" s="39">
        <v>44168</v>
      </c>
      <c r="D219" s="50">
        <v>0.27083333333333331</v>
      </c>
      <c r="E219">
        <v>5.0999999999999996</v>
      </c>
    </row>
    <row r="220" spans="1:5">
      <c r="A220" s="280" t="s">
        <v>499</v>
      </c>
      <c r="B220">
        <v>13211210</v>
      </c>
      <c r="C220" s="39">
        <v>44168</v>
      </c>
      <c r="D220" s="50">
        <v>0.28125</v>
      </c>
      <c r="E220">
        <v>5</v>
      </c>
    </row>
    <row r="221" spans="1:5">
      <c r="A221" s="280" t="s">
        <v>499</v>
      </c>
      <c r="B221">
        <v>13211210</v>
      </c>
      <c r="C221" s="39">
        <v>44168</v>
      </c>
      <c r="D221" s="50">
        <v>0.29166666666666669</v>
      </c>
      <c r="E221">
        <v>5</v>
      </c>
    </row>
    <row r="222" spans="1:5">
      <c r="A222" s="280" t="s">
        <v>499</v>
      </c>
      <c r="B222">
        <v>13211210</v>
      </c>
      <c r="C222" s="39">
        <v>44168</v>
      </c>
      <c r="D222" s="50">
        <v>0.30208333333333331</v>
      </c>
      <c r="E222">
        <v>5.0999999999999996</v>
      </c>
    </row>
    <row r="223" spans="1:5">
      <c r="A223" s="280" t="s">
        <v>499</v>
      </c>
      <c r="B223">
        <v>13211210</v>
      </c>
      <c r="C223" s="39">
        <v>44168</v>
      </c>
      <c r="D223" s="50">
        <v>0.3125</v>
      </c>
      <c r="E223">
        <v>5.0999999999999996</v>
      </c>
    </row>
    <row r="224" spans="1:5">
      <c r="A224" s="280" t="s">
        <v>499</v>
      </c>
      <c r="B224">
        <v>13211210</v>
      </c>
      <c r="C224" s="39">
        <v>44168</v>
      </c>
      <c r="D224" s="50">
        <v>0.32291666666666669</v>
      </c>
      <c r="E224">
        <v>5.0999999999999996</v>
      </c>
    </row>
    <row r="225" spans="1:5">
      <c r="A225" s="280" t="s">
        <v>499</v>
      </c>
      <c r="B225">
        <v>13211210</v>
      </c>
      <c r="C225" s="39">
        <v>44168</v>
      </c>
      <c r="D225" s="50">
        <v>0.33333333333333331</v>
      </c>
      <c r="E225">
        <v>5.0999999999999996</v>
      </c>
    </row>
    <row r="226" spans="1:5">
      <c r="A226" s="280" t="s">
        <v>499</v>
      </c>
      <c r="B226">
        <v>13211210</v>
      </c>
      <c r="C226" s="39">
        <v>44168</v>
      </c>
      <c r="D226" s="50">
        <v>0.34375</v>
      </c>
      <c r="E226">
        <v>5.2</v>
      </c>
    </row>
    <row r="227" spans="1:5">
      <c r="A227" s="280" t="s">
        <v>499</v>
      </c>
      <c r="B227">
        <v>13211210</v>
      </c>
      <c r="C227" s="39">
        <v>44168</v>
      </c>
      <c r="D227" s="50">
        <v>0.35416666666666669</v>
      </c>
      <c r="E227">
        <v>5</v>
      </c>
    </row>
    <row r="228" spans="1:5">
      <c r="A228" s="280" t="s">
        <v>499</v>
      </c>
      <c r="B228">
        <v>13211210</v>
      </c>
      <c r="C228" s="39">
        <v>44168</v>
      </c>
      <c r="D228" s="50">
        <v>0.36458333333333331</v>
      </c>
      <c r="E228">
        <v>4.8</v>
      </c>
    </row>
    <row r="229" spans="1:5">
      <c r="A229" s="280" t="s">
        <v>499</v>
      </c>
      <c r="B229">
        <v>13211210</v>
      </c>
      <c r="C229" s="39">
        <v>44168</v>
      </c>
      <c r="D229" s="50">
        <v>0.375</v>
      </c>
      <c r="E229">
        <v>4.8</v>
      </c>
    </row>
    <row r="230" spans="1:5">
      <c r="A230" s="280" t="s">
        <v>499</v>
      </c>
      <c r="B230">
        <v>13211210</v>
      </c>
      <c r="C230" s="39">
        <v>44168</v>
      </c>
      <c r="D230" s="50">
        <v>0.38541666666666669</v>
      </c>
      <c r="E230">
        <v>5</v>
      </c>
    </row>
    <row r="231" spans="1:5">
      <c r="A231" s="280" t="s">
        <v>499</v>
      </c>
      <c r="B231">
        <v>13211210</v>
      </c>
      <c r="C231" s="39">
        <v>44168</v>
      </c>
      <c r="D231" s="50">
        <v>0.39583333333333331</v>
      </c>
      <c r="E231">
        <v>5.3</v>
      </c>
    </row>
    <row r="232" spans="1:5">
      <c r="A232" s="280" t="s">
        <v>499</v>
      </c>
      <c r="B232">
        <v>13211210</v>
      </c>
      <c r="C232" s="39">
        <v>44168</v>
      </c>
      <c r="D232" s="50">
        <v>0.40625</v>
      </c>
      <c r="E232">
        <v>5.3</v>
      </c>
    </row>
    <row r="233" spans="1:5">
      <c r="A233" s="280" t="s">
        <v>499</v>
      </c>
      <c r="B233">
        <v>13211210</v>
      </c>
      <c r="C233" s="39">
        <v>44168</v>
      </c>
      <c r="D233" s="50">
        <v>0.41666666666666669</v>
      </c>
      <c r="E233">
        <v>5.3</v>
      </c>
    </row>
    <row r="234" spans="1:5">
      <c r="A234" s="280" t="s">
        <v>499</v>
      </c>
      <c r="B234">
        <v>13211210</v>
      </c>
      <c r="C234" s="39">
        <v>44168</v>
      </c>
      <c r="D234" s="50">
        <v>0.42708333333333331</v>
      </c>
      <c r="E234">
        <v>5.3</v>
      </c>
    </row>
    <row r="235" spans="1:5">
      <c r="A235" s="280" t="s">
        <v>499</v>
      </c>
      <c r="B235">
        <v>13211210</v>
      </c>
      <c r="C235" s="39">
        <v>44168</v>
      </c>
      <c r="D235" s="50">
        <v>0.4375</v>
      </c>
      <c r="E235">
        <v>5.2</v>
      </c>
    </row>
    <row r="236" spans="1:5">
      <c r="A236" s="280" t="s">
        <v>499</v>
      </c>
      <c r="B236">
        <v>13211210</v>
      </c>
      <c r="C236" s="39">
        <v>44168</v>
      </c>
      <c r="D236" s="50">
        <v>0.44791666666666669</v>
      </c>
      <c r="E236">
        <v>5.0999999999999996</v>
      </c>
    </row>
    <row r="237" spans="1:5">
      <c r="A237" s="280" t="s">
        <v>499</v>
      </c>
      <c r="B237">
        <v>13211210</v>
      </c>
      <c r="C237" s="39">
        <v>44168</v>
      </c>
      <c r="D237" s="50">
        <v>0.45833333333333331</v>
      </c>
      <c r="E237">
        <v>5.0999999999999996</v>
      </c>
    </row>
    <row r="238" spans="1:5">
      <c r="A238" s="280" t="s">
        <v>499</v>
      </c>
      <c r="B238">
        <v>13211210</v>
      </c>
      <c r="C238" s="39">
        <v>44168</v>
      </c>
      <c r="D238" s="50">
        <v>0.46875</v>
      </c>
      <c r="E238">
        <v>5.2</v>
      </c>
    </row>
    <row r="239" spans="1:5">
      <c r="A239" s="280" t="s">
        <v>499</v>
      </c>
      <c r="B239">
        <v>13211210</v>
      </c>
      <c r="C239" s="39">
        <v>44168</v>
      </c>
      <c r="D239" s="50">
        <v>0.47916666666666669</v>
      </c>
      <c r="E239">
        <v>5.3</v>
      </c>
    </row>
    <row r="240" spans="1:5">
      <c r="A240" s="280" t="s">
        <v>499</v>
      </c>
      <c r="B240">
        <v>13211210</v>
      </c>
      <c r="C240" s="39">
        <v>44168</v>
      </c>
      <c r="D240" s="50">
        <v>0.48958333333333331</v>
      </c>
      <c r="E240">
        <v>5.3</v>
      </c>
    </row>
    <row r="241" spans="1:5">
      <c r="A241" s="280" t="s">
        <v>499</v>
      </c>
      <c r="B241">
        <v>13211210</v>
      </c>
      <c r="C241" s="39">
        <v>44168</v>
      </c>
      <c r="D241" s="50">
        <v>0.5</v>
      </c>
      <c r="E241">
        <v>5.3</v>
      </c>
    </row>
    <row r="242" spans="1:5">
      <c r="A242" s="280" t="s">
        <v>499</v>
      </c>
      <c r="B242">
        <v>13211210</v>
      </c>
      <c r="C242" s="39">
        <v>44168</v>
      </c>
      <c r="D242" s="50">
        <v>0.51041666666666663</v>
      </c>
      <c r="E242">
        <v>5.4</v>
      </c>
    </row>
    <row r="243" spans="1:5">
      <c r="A243" s="280" t="s">
        <v>499</v>
      </c>
      <c r="B243">
        <v>13211210</v>
      </c>
      <c r="C243" s="39">
        <v>44168</v>
      </c>
      <c r="D243" s="50">
        <v>0.52083333333333337</v>
      </c>
      <c r="E243">
        <v>5.4</v>
      </c>
    </row>
    <row r="244" spans="1:5">
      <c r="A244" s="280" t="s">
        <v>499</v>
      </c>
      <c r="B244">
        <v>13211210</v>
      </c>
      <c r="C244" s="39">
        <v>44168</v>
      </c>
      <c r="D244" s="50">
        <v>0.53125</v>
      </c>
      <c r="E244">
        <v>5.5</v>
      </c>
    </row>
    <row r="245" spans="1:5">
      <c r="A245" s="280" t="s">
        <v>499</v>
      </c>
      <c r="B245">
        <v>13211210</v>
      </c>
      <c r="C245" s="39">
        <v>44168</v>
      </c>
      <c r="D245" s="50">
        <v>0.54166666666666663</v>
      </c>
      <c r="E245">
        <v>5.4</v>
      </c>
    </row>
    <row r="246" spans="1:5">
      <c r="A246" s="280" t="s">
        <v>499</v>
      </c>
      <c r="B246">
        <v>13211210</v>
      </c>
      <c r="C246" s="39">
        <v>44168</v>
      </c>
      <c r="D246" s="50">
        <v>0.55208333333333337</v>
      </c>
      <c r="E246">
        <v>5.5</v>
      </c>
    </row>
    <row r="247" spans="1:5">
      <c r="A247" s="280" t="s">
        <v>499</v>
      </c>
      <c r="B247">
        <v>13211210</v>
      </c>
      <c r="C247" s="39">
        <v>44168</v>
      </c>
      <c r="D247" s="50">
        <v>0.5625</v>
      </c>
      <c r="E247">
        <v>5.5</v>
      </c>
    </row>
    <row r="248" spans="1:5">
      <c r="A248" s="280" t="s">
        <v>499</v>
      </c>
      <c r="B248">
        <v>13211210</v>
      </c>
      <c r="C248" s="39">
        <v>44168</v>
      </c>
      <c r="D248" s="50">
        <v>0.57291666666666663</v>
      </c>
      <c r="E248">
        <v>5.6</v>
      </c>
    </row>
    <row r="249" spans="1:5">
      <c r="A249" s="280" t="s">
        <v>499</v>
      </c>
      <c r="B249">
        <v>13211210</v>
      </c>
      <c r="C249" s="39">
        <v>44168</v>
      </c>
      <c r="D249" s="50">
        <v>0.58333333333333337</v>
      </c>
      <c r="E249">
        <v>5.7</v>
      </c>
    </row>
    <row r="250" spans="1:5">
      <c r="A250" s="280" t="s">
        <v>499</v>
      </c>
      <c r="B250">
        <v>13211210</v>
      </c>
      <c r="C250" s="39">
        <v>44168</v>
      </c>
      <c r="D250" s="50">
        <v>0.59375</v>
      </c>
      <c r="E250">
        <v>5.8</v>
      </c>
    </row>
    <row r="251" spans="1:5">
      <c r="A251" s="280" t="s">
        <v>499</v>
      </c>
      <c r="B251">
        <v>13211210</v>
      </c>
      <c r="C251" s="39">
        <v>44168</v>
      </c>
      <c r="D251" s="50">
        <v>0.60416666666666663</v>
      </c>
      <c r="E251">
        <v>5.8</v>
      </c>
    </row>
    <row r="252" spans="1:5">
      <c r="A252" s="280" t="s">
        <v>499</v>
      </c>
      <c r="B252">
        <v>13211210</v>
      </c>
      <c r="C252" s="39">
        <v>44168</v>
      </c>
      <c r="D252" s="50">
        <v>0.61458333333333337</v>
      </c>
      <c r="E252">
        <v>5.8</v>
      </c>
    </row>
    <row r="253" spans="1:5">
      <c r="A253" s="280" t="s">
        <v>499</v>
      </c>
      <c r="B253">
        <v>13211210</v>
      </c>
      <c r="C253" s="39">
        <v>44168</v>
      </c>
      <c r="D253" s="50">
        <v>0.625</v>
      </c>
      <c r="E253">
        <v>5.9</v>
      </c>
    </row>
    <row r="254" spans="1:5">
      <c r="A254" s="280" t="s">
        <v>499</v>
      </c>
      <c r="B254">
        <v>13211210</v>
      </c>
      <c r="C254" s="39">
        <v>44168</v>
      </c>
      <c r="D254" s="50">
        <v>0.63541666666666663</v>
      </c>
      <c r="E254">
        <v>5.9</v>
      </c>
    </row>
    <row r="255" spans="1:5">
      <c r="A255" s="280" t="s">
        <v>499</v>
      </c>
      <c r="B255">
        <v>13211210</v>
      </c>
      <c r="C255" s="39">
        <v>44168</v>
      </c>
      <c r="D255" s="50">
        <v>0.64583333333333337</v>
      </c>
      <c r="E255">
        <v>5.9</v>
      </c>
    </row>
    <row r="256" spans="1:5">
      <c r="A256" s="280" t="s">
        <v>499</v>
      </c>
      <c r="B256">
        <v>13211210</v>
      </c>
      <c r="C256" s="39">
        <v>44168</v>
      </c>
      <c r="D256" s="50">
        <v>0.65625</v>
      </c>
      <c r="E256">
        <v>5.9</v>
      </c>
    </row>
    <row r="257" spans="1:5">
      <c r="A257" s="280" t="s">
        <v>499</v>
      </c>
      <c r="B257">
        <v>13211210</v>
      </c>
      <c r="C257" s="39">
        <v>44168</v>
      </c>
      <c r="D257" s="50">
        <v>0.66666666666666663</v>
      </c>
      <c r="E257">
        <v>5.9</v>
      </c>
    </row>
    <row r="258" spans="1:5">
      <c r="A258" s="280" t="s">
        <v>499</v>
      </c>
      <c r="B258">
        <v>13211210</v>
      </c>
      <c r="C258" s="39">
        <v>44168</v>
      </c>
      <c r="D258" s="50">
        <v>0.67708333333333337</v>
      </c>
      <c r="E258">
        <v>6</v>
      </c>
    </row>
    <row r="259" spans="1:5">
      <c r="A259" s="280" t="s">
        <v>499</v>
      </c>
      <c r="B259">
        <v>13211210</v>
      </c>
      <c r="C259" s="39">
        <v>44168</v>
      </c>
      <c r="D259" s="50">
        <v>0.6875</v>
      </c>
      <c r="E259">
        <v>5.9</v>
      </c>
    </row>
    <row r="260" spans="1:5">
      <c r="A260" s="280" t="s">
        <v>499</v>
      </c>
      <c r="B260">
        <v>13211210</v>
      </c>
      <c r="C260" s="39">
        <v>44168</v>
      </c>
      <c r="D260" s="50">
        <v>0.69791666666666663</v>
      </c>
      <c r="E260">
        <v>6</v>
      </c>
    </row>
    <row r="261" spans="1:5">
      <c r="A261" s="280" t="s">
        <v>499</v>
      </c>
      <c r="B261">
        <v>13211210</v>
      </c>
      <c r="C261" s="39">
        <v>44168</v>
      </c>
      <c r="D261" s="50">
        <v>0.70833333333333337</v>
      </c>
      <c r="E261">
        <v>6</v>
      </c>
    </row>
    <row r="262" spans="1:5">
      <c r="A262" s="280" t="s">
        <v>499</v>
      </c>
      <c r="B262">
        <v>13211210</v>
      </c>
      <c r="C262" s="39">
        <v>44168</v>
      </c>
      <c r="D262" s="50">
        <v>0.71875</v>
      </c>
      <c r="E262">
        <v>6</v>
      </c>
    </row>
    <row r="263" spans="1:5">
      <c r="A263" s="280" t="s">
        <v>499</v>
      </c>
      <c r="B263">
        <v>13211210</v>
      </c>
      <c r="C263" s="39">
        <v>44168</v>
      </c>
      <c r="D263" s="50">
        <v>0.72916666666666663</v>
      </c>
      <c r="E263">
        <v>5.8</v>
      </c>
    </row>
    <row r="264" spans="1:5">
      <c r="A264" s="280" t="s">
        <v>499</v>
      </c>
      <c r="B264">
        <v>13211210</v>
      </c>
      <c r="C264" s="39">
        <v>44168</v>
      </c>
      <c r="D264" s="50">
        <v>0.73958333333333337</v>
      </c>
      <c r="E264">
        <v>5.6</v>
      </c>
    </row>
    <row r="265" spans="1:5">
      <c r="A265" s="280" t="s">
        <v>499</v>
      </c>
      <c r="B265">
        <v>13211210</v>
      </c>
      <c r="C265" s="39">
        <v>44168</v>
      </c>
      <c r="D265" s="50">
        <v>0.75</v>
      </c>
      <c r="E265">
        <v>5.6</v>
      </c>
    </row>
    <row r="266" spans="1:5">
      <c r="A266" s="280" t="s">
        <v>499</v>
      </c>
      <c r="B266">
        <v>13211210</v>
      </c>
      <c r="C266" s="39">
        <v>44168</v>
      </c>
      <c r="D266" s="50">
        <v>0.76041666666666663</v>
      </c>
      <c r="E266">
        <v>5.8</v>
      </c>
    </row>
    <row r="267" spans="1:5">
      <c r="A267" s="280" t="s">
        <v>499</v>
      </c>
      <c r="B267">
        <v>13211210</v>
      </c>
      <c r="C267" s="39">
        <v>44168</v>
      </c>
      <c r="D267" s="50">
        <v>0.77083333333333337</v>
      </c>
      <c r="E267">
        <v>6</v>
      </c>
    </row>
    <row r="268" spans="1:5">
      <c r="A268" s="280" t="s">
        <v>499</v>
      </c>
      <c r="B268">
        <v>13211210</v>
      </c>
      <c r="C268" s="39">
        <v>44168</v>
      </c>
      <c r="D268" s="50">
        <v>0.78125</v>
      </c>
      <c r="E268">
        <v>6</v>
      </c>
    </row>
    <row r="269" spans="1:5">
      <c r="A269" s="280" t="s">
        <v>499</v>
      </c>
      <c r="B269">
        <v>13211210</v>
      </c>
      <c r="C269" s="39">
        <v>44168</v>
      </c>
      <c r="D269" s="50">
        <v>0.79166666666666663</v>
      </c>
      <c r="E269">
        <v>6</v>
      </c>
    </row>
    <row r="270" spans="1:5">
      <c r="A270" s="280" t="s">
        <v>499</v>
      </c>
      <c r="B270">
        <v>13211210</v>
      </c>
      <c r="C270" s="39">
        <v>44168</v>
      </c>
      <c r="D270" s="50">
        <v>0.80208333333333337</v>
      </c>
      <c r="E270">
        <v>6</v>
      </c>
    </row>
    <row r="271" spans="1:5">
      <c r="A271" s="280" t="s">
        <v>499</v>
      </c>
      <c r="B271">
        <v>13211210</v>
      </c>
      <c r="C271" s="39">
        <v>44168</v>
      </c>
      <c r="D271" s="50">
        <v>0.8125</v>
      </c>
      <c r="E271">
        <v>6</v>
      </c>
    </row>
    <row r="272" spans="1:5">
      <c r="A272" s="280" t="s">
        <v>499</v>
      </c>
      <c r="B272">
        <v>13211210</v>
      </c>
      <c r="C272" s="39">
        <v>44168</v>
      </c>
      <c r="D272" s="50">
        <v>0.82291666666666663</v>
      </c>
      <c r="E272">
        <v>6</v>
      </c>
    </row>
    <row r="273" spans="1:5">
      <c r="A273" s="280" t="s">
        <v>499</v>
      </c>
      <c r="B273">
        <v>13211210</v>
      </c>
      <c r="C273" s="39">
        <v>44168</v>
      </c>
      <c r="D273" s="50">
        <v>0.83333333333333337</v>
      </c>
      <c r="E273">
        <v>6</v>
      </c>
    </row>
    <row r="274" spans="1:5">
      <c r="A274" s="280" t="s">
        <v>499</v>
      </c>
      <c r="B274">
        <v>13211210</v>
      </c>
      <c r="C274" s="39">
        <v>44168</v>
      </c>
      <c r="D274" s="50">
        <v>0.84375</v>
      </c>
      <c r="E274">
        <v>6.1</v>
      </c>
    </row>
    <row r="275" spans="1:5">
      <c r="A275" s="280" t="s">
        <v>499</v>
      </c>
      <c r="B275">
        <v>13211210</v>
      </c>
      <c r="C275" s="39">
        <v>44168</v>
      </c>
      <c r="D275" s="50">
        <v>0.85416666666666663</v>
      </c>
      <c r="E275">
        <v>6</v>
      </c>
    </row>
    <row r="276" spans="1:5">
      <c r="A276" s="280" t="s">
        <v>499</v>
      </c>
      <c r="B276">
        <v>13211210</v>
      </c>
      <c r="C276" s="39">
        <v>44168</v>
      </c>
      <c r="D276" s="50">
        <v>0.86458333333333337</v>
      </c>
      <c r="E276">
        <v>6.1</v>
      </c>
    </row>
    <row r="277" spans="1:5">
      <c r="A277" s="280" t="s">
        <v>499</v>
      </c>
      <c r="B277">
        <v>13211210</v>
      </c>
      <c r="C277" s="39">
        <v>44168</v>
      </c>
      <c r="D277" s="50">
        <v>0.875</v>
      </c>
      <c r="E277">
        <v>6</v>
      </c>
    </row>
    <row r="278" spans="1:5">
      <c r="A278" s="280" t="s">
        <v>499</v>
      </c>
      <c r="B278">
        <v>13211210</v>
      </c>
      <c r="C278" s="39">
        <v>44168</v>
      </c>
      <c r="D278" s="50">
        <v>0.88541666666666663</v>
      </c>
      <c r="E278">
        <v>6.1</v>
      </c>
    </row>
    <row r="279" spans="1:5">
      <c r="A279" s="280" t="s">
        <v>499</v>
      </c>
      <c r="B279">
        <v>13211210</v>
      </c>
      <c r="C279" s="39">
        <v>44168</v>
      </c>
      <c r="D279" s="50">
        <v>0.89583333333333337</v>
      </c>
      <c r="E279">
        <v>6.1</v>
      </c>
    </row>
    <row r="280" spans="1:5">
      <c r="A280" s="280" t="s">
        <v>499</v>
      </c>
      <c r="B280">
        <v>13211210</v>
      </c>
      <c r="C280" s="39">
        <v>44168</v>
      </c>
      <c r="D280" s="50">
        <v>0.90625</v>
      </c>
      <c r="E280">
        <v>6.1</v>
      </c>
    </row>
    <row r="281" spans="1:5">
      <c r="A281" s="280" t="s">
        <v>499</v>
      </c>
      <c r="B281">
        <v>13211210</v>
      </c>
      <c r="C281" s="39">
        <v>44168</v>
      </c>
      <c r="D281" s="50">
        <v>0.91666666666666663</v>
      </c>
      <c r="E281">
        <v>6</v>
      </c>
    </row>
    <row r="282" spans="1:5">
      <c r="A282" s="280" t="s">
        <v>499</v>
      </c>
      <c r="B282">
        <v>13211210</v>
      </c>
      <c r="C282" s="39">
        <v>44168</v>
      </c>
      <c r="D282" s="50">
        <v>0.92708333333333337</v>
      </c>
      <c r="E282">
        <v>6.1</v>
      </c>
    </row>
    <row r="283" spans="1:5">
      <c r="A283" s="280" t="s">
        <v>499</v>
      </c>
      <c r="B283">
        <v>13211210</v>
      </c>
      <c r="C283" s="39">
        <v>44168</v>
      </c>
      <c r="D283" s="50">
        <v>0.9375</v>
      </c>
      <c r="E283">
        <v>6</v>
      </c>
    </row>
    <row r="284" spans="1:5">
      <c r="A284" s="280" t="s">
        <v>499</v>
      </c>
      <c r="B284">
        <v>13211210</v>
      </c>
      <c r="C284" s="39">
        <v>44168</v>
      </c>
      <c r="D284" s="50">
        <v>0.94791666666666663</v>
      </c>
      <c r="E284">
        <v>5.9</v>
      </c>
    </row>
    <row r="285" spans="1:5">
      <c r="A285" s="280" t="s">
        <v>499</v>
      </c>
      <c r="B285">
        <v>13211210</v>
      </c>
      <c r="C285" s="39">
        <v>44168</v>
      </c>
      <c r="D285" s="50">
        <v>0.95833333333333337</v>
      </c>
      <c r="E285">
        <v>5.9</v>
      </c>
    </row>
    <row r="286" spans="1:5">
      <c r="A286" s="280" t="s">
        <v>499</v>
      </c>
      <c r="B286">
        <v>13211210</v>
      </c>
      <c r="C286" s="39">
        <v>44168</v>
      </c>
      <c r="D286" s="50">
        <v>0.96875</v>
      </c>
      <c r="E286">
        <v>5.9</v>
      </c>
    </row>
    <row r="287" spans="1:5">
      <c r="A287" s="280" t="s">
        <v>499</v>
      </c>
      <c r="B287">
        <v>13211210</v>
      </c>
      <c r="C287" s="39">
        <v>44168</v>
      </c>
      <c r="D287" s="50">
        <v>0.97916666666666663</v>
      </c>
      <c r="E287">
        <v>5.8</v>
      </c>
    </row>
    <row r="288" spans="1:5">
      <c r="A288" s="280" t="s">
        <v>499</v>
      </c>
      <c r="B288">
        <v>13211210</v>
      </c>
      <c r="C288" s="39">
        <v>44168</v>
      </c>
      <c r="D288" s="50">
        <v>0.98958333333333337</v>
      </c>
      <c r="E288">
        <v>5.8</v>
      </c>
    </row>
    <row r="289" spans="1:5">
      <c r="A289" s="280" t="s">
        <v>499</v>
      </c>
      <c r="B289">
        <v>13211210</v>
      </c>
      <c r="C289" s="39">
        <v>44169</v>
      </c>
      <c r="D289" s="50">
        <v>0</v>
      </c>
      <c r="E289">
        <v>5.8</v>
      </c>
    </row>
    <row r="290" spans="1:5">
      <c r="A290" s="280" t="s">
        <v>499</v>
      </c>
      <c r="B290">
        <v>13211210</v>
      </c>
      <c r="C290" s="39">
        <v>44169</v>
      </c>
      <c r="D290" s="50">
        <v>1.0416666666666666E-2</v>
      </c>
      <c r="E290">
        <v>5.8</v>
      </c>
    </row>
    <row r="291" spans="1:5">
      <c r="A291" s="280" t="s">
        <v>499</v>
      </c>
      <c r="B291">
        <v>13211210</v>
      </c>
      <c r="C291" s="39">
        <v>44169</v>
      </c>
      <c r="D291" s="50">
        <v>2.0833333333333332E-2</v>
      </c>
      <c r="E291">
        <v>5.7</v>
      </c>
    </row>
    <row r="292" spans="1:5">
      <c r="A292" s="280" t="s">
        <v>499</v>
      </c>
      <c r="B292">
        <v>13211210</v>
      </c>
      <c r="C292" s="39">
        <v>44169</v>
      </c>
      <c r="D292" s="50">
        <v>3.125E-2</v>
      </c>
      <c r="E292">
        <v>5.7</v>
      </c>
    </row>
    <row r="293" spans="1:5">
      <c r="A293" s="280" t="s">
        <v>499</v>
      </c>
      <c r="B293">
        <v>13211210</v>
      </c>
      <c r="C293" s="39">
        <v>44169</v>
      </c>
      <c r="D293" s="50">
        <v>4.1666666666666664E-2</v>
      </c>
      <c r="E293">
        <v>5.6</v>
      </c>
    </row>
    <row r="294" spans="1:5">
      <c r="A294" s="280" t="s">
        <v>499</v>
      </c>
      <c r="B294">
        <v>13211210</v>
      </c>
      <c r="C294" s="39">
        <v>44169</v>
      </c>
      <c r="D294" s="50">
        <v>5.2083333333333336E-2</v>
      </c>
      <c r="E294">
        <v>5.6</v>
      </c>
    </row>
    <row r="295" spans="1:5">
      <c r="A295" s="280" t="s">
        <v>499</v>
      </c>
      <c r="B295">
        <v>13211210</v>
      </c>
      <c r="C295" s="39">
        <v>44169</v>
      </c>
      <c r="D295" s="50">
        <v>6.25E-2</v>
      </c>
      <c r="E295">
        <v>5.6</v>
      </c>
    </row>
    <row r="296" spans="1:5">
      <c r="A296" s="280" t="s">
        <v>499</v>
      </c>
      <c r="B296">
        <v>13211210</v>
      </c>
      <c r="C296" s="39">
        <v>44169</v>
      </c>
      <c r="D296" s="50">
        <v>7.2916666666666671E-2</v>
      </c>
      <c r="E296">
        <v>5.5</v>
      </c>
    </row>
    <row r="297" spans="1:5">
      <c r="A297" s="280" t="s">
        <v>499</v>
      </c>
      <c r="B297">
        <v>13211210</v>
      </c>
      <c r="C297" s="39">
        <v>44169</v>
      </c>
      <c r="D297" s="50">
        <v>8.3333333333333329E-2</v>
      </c>
      <c r="E297">
        <v>5.4</v>
      </c>
    </row>
    <row r="298" spans="1:5">
      <c r="A298" s="280" t="s">
        <v>499</v>
      </c>
      <c r="B298">
        <v>13211210</v>
      </c>
      <c r="C298" s="39">
        <v>44169</v>
      </c>
      <c r="D298" s="50">
        <v>9.375E-2</v>
      </c>
      <c r="E298">
        <v>5.5</v>
      </c>
    </row>
    <row r="299" spans="1:5">
      <c r="A299" s="280" t="s">
        <v>499</v>
      </c>
      <c r="B299">
        <v>13211210</v>
      </c>
      <c r="C299" s="39">
        <v>44169</v>
      </c>
      <c r="D299" s="50">
        <v>0.10416666666666667</v>
      </c>
      <c r="E299">
        <v>5.5</v>
      </c>
    </row>
    <row r="300" spans="1:5">
      <c r="A300" s="280" t="s">
        <v>499</v>
      </c>
      <c r="B300">
        <v>13211210</v>
      </c>
      <c r="C300" s="39">
        <v>44169</v>
      </c>
      <c r="D300" s="50">
        <v>0.11458333333333333</v>
      </c>
      <c r="E300">
        <v>5.3</v>
      </c>
    </row>
    <row r="301" spans="1:5">
      <c r="A301" s="280" t="s">
        <v>499</v>
      </c>
      <c r="B301">
        <v>13211210</v>
      </c>
      <c r="C301" s="39">
        <v>44169</v>
      </c>
      <c r="D301" s="50">
        <v>0.125</v>
      </c>
      <c r="E301">
        <v>5.2</v>
      </c>
    </row>
    <row r="302" spans="1:5">
      <c r="A302" s="280" t="s">
        <v>499</v>
      </c>
      <c r="B302">
        <v>13211210</v>
      </c>
      <c r="C302" s="39">
        <v>44169</v>
      </c>
      <c r="D302" s="50">
        <v>0.13541666666666666</v>
      </c>
      <c r="E302">
        <v>5.0999999999999996</v>
      </c>
    </row>
    <row r="303" spans="1:5">
      <c r="A303" s="280" t="s">
        <v>499</v>
      </c>
      <c r="B303">
        <v>13211210</v>
      </c>
      <c r="C303" s="39">
        <v>44169</v>
      </c>
      <c r="D303" s="50">
        <v>0.14583333333333334</v>
      </c>
      <c r="E303">
        <v>5.3</v>
      </c>
    </row>
    <row r="304" spans="1:5">
      <c r="A304" s="280" t="s">
        <v>499</v>
      </c>
      <c r="B304">
        <v>13211210</v>
      </c>
      <c r="C304" s="39">
        <v>44169</v>
      </c>
      <c r="D304" s="50">
        <v>0.15625</v>
      </c>
      <c r="E304">
        <v>5.3</v>
      </c>
    </row>
    <row r="305" spans="1:5">
      <c r="A305" s="280" t="s">
        <v>499</v>
      </c>
      <c r="B305">
        <v>13211210</v>
      </c>
      <c r="C305" s="39">
        <v>44169</v>
      </c>
      <c r="D305" s="50">
        <v>0.16666666666666666</v>
      </c>
      <c r="E305">
        <v>5.2</v>
      </c>
    </row>
    <row r="306" spans="1:5">
      <c r="A306" s="280" t="s">
        <v>499</v>
      </c>
      <c r="B306">
        <v>13211210</v>
      </c>
      <c r="C306" s="39">
        <v>44169</v>
      </c>
      <c r="D306" s="50">
        <v>0.17708333333333334</v>
      </c>
      <c r="E306">
        <v>5.2</v>
      </c>
    </row>
    <row r="307" spans="1:5">
      <c r="A307" s="280" t="s">
        <v>499</v>
      </c>
      <c r="B307">
        <v>13211210</v>
      </c>
      <c r="C307" s="39">
        <v>44169</v>
      </c>
      <c r="D307" s="50">
        <v>0.1875</v>
      </c>
      <c r="E307">
        <v>5.2</v>
      </c>
    </row>
    <row r="308" spans="1:5">
      <c r="A308" s="280" t="s">
        <v>499</v>
      </c>
      <c r="B308">
        <v>13211210</v>
      </c>
      <c r="C308" s="39">
        <v>44169</v>
      </c>
      <c r="D308" s="50">
        <v>0.19791666666666666</v>
      </c>
      <c r="E308">
        <v>5.2</v>
      </c>
    </row>
    <row r="309" spans="1:5">
      <c r="A309" s="280" t="s">
        <v>499</v>
      </c>
      <c r="B309">
        <v>13211210</v>
      </c>
      <c r="C309" s="39">
        <v>44169</v>
      </c>
      <c r="D309" s="50">
        <v>0.20833333333333334</v>
      </c>
      <c r="E309">
        <v>5</v>
      </c>
    </row>
    <row r="310" spans="1:5">
      <c r="A310" s="280" t="s">
        <v>499</v>
      </c>
      <c r="B310">
        <v>13211210</v>
      </c>
      <c r="C310" s="39">
        <v>44169</v>
      </c>
      <c r="D310" s="50">
        <v>0.21875</v>
      </c>
      <c r="E310">
        <v>4.9000000000000004</v>
      </c>
    </row>
    <row r="311" spans="1:5">
      <c r="A311" s="280" t="s">
        <v>499</v>
      </c>
      <c r="B311">
        <v>13211210</v>
      </c>
      <c r="C311" s="39">
        <v>44169</v>
      </c>
      <c r="D311" s="50">
        <v>0.22916666666666666</v>
      </c>
      <c r="E311">
        <v>4.8</v>
      </c>
    </row>
    <row r="312" spans="1:5">
      <c r="A312" s="280" t="s">
        <v>499</v>
      </c>
      <c r="B312">
        <v>13211210</v>
      </c>
      <c r="C312" s="39">
        <v>44169</v>
      </c>
      <c r="D312" s="50">
        <v>0.23958333333333334</v>
      </c>
      <c r="E312">
        <v>4.7</v>
      </c>
    </row>
    <row r="313" spans="1:5">
      <c r="A313" s="280" t="s">
        <v>499</v>
      </c>
      <c r="B313">
        <v>13211210</v>
      </c>
      <c r="C313" s="39">
        <v>44169</v>
      </c>
      <c r="D313" s="50">
        <v>0.25</v>
      </c>
      <c r="E313">
        <v>4.8</v>
      </c>
    </row>
    <row r="314" spans="1:5">
      <c r="A314" s="280" t="s">
        <v>499</v>
      </c>
      <c r="B314">
        <v>13211210</v>
      </c>
      <c r="C314" s="39">
        <v>44169</v>
      </c>
      <c r="D314" s="50">
        <v>0.26041666666666669</v>
      </c>
      <c r="E314">
        <v>4.8</v>
      </c>
    </row>
    <row r="315" spans="1:5">
      <c r="A315" s="280" t="s">
        <v>499</v>
      </c>
      <c r="B315">
        <v>13211210</v>
      </c>
      <c r="C315" s="39">
        <v>44169</v>
      </c>
      <c r="D315" s="50">
        <v>0.27083333333333331</v>
      </c>
      <c r="E315">
        <v>4.8</v>
      </c>
    </row>
    <row r="316" spans="1:5">
      <c r="A316" s="280" t="s">
        <v>499</v>
      </c>
      <c r="B316">
        <v>13211210</v>
      </c>
      <c r="C316" s="39">
        <v>44169</v>
      </c>
      <c r="D316" s="50">
        <v>0.28125</v>
      </c>
      <c r="E316">
        <v>4.7</v>
      </c>
    </row>
    <row r="317" spans="1:5">
      <c r="A317" s="280" t="s">
        <v>499</v>
      </c>
      <c r="B317">
        <v>13211210</v>
      </c>
      <c r="C317" s="39">
        <v>44169</v>
      </c>
      <c r="D317" s="50">
        <v>0.29166666666666669</v>
      </c>
      <c r="E317">
        <v>4.5999999999999996</v>
      </c>
    </row>
    <row r="318" spans="1:5">
      <c r="A318" s="280" t="s">
        <v>499</v>
      </c>
      <c r="B318">
        <v>13211210</v>
      </c>
      <c r="C318" s="39">
        <v>44169</v>
      </c>
      <c r="D318" s="50">
        <v>0.30208333333333331</v>
      </c>
      <c r="E318">
        <v>4.5999999999999996</v>
      </c>
    </row>
    <row r="319" spans="1:5">
      <c r="A319" s="280" t="s">
        <v>499</v>
      </c>
      <c r="B319">
        <v>13211210</v>
      </c>
      <c r="C319" s="39">
        <v>44169</v>
      </c>
      <c r="D319" s="50">
        <v>0.3125</v>
      </c>
      <c r="E319">
        <v>4.5</v>
      </c>
    </row>
    <row r="320" spans="1:5">
      <c r="A320" s="280" t="s">
        <v>499</v>
      </c>
      <c r="B320">
        <v>13211210</v>
      </c>
      <c r="C320" s="39">
        <v>44169</v>
      </c>
      <c r="D320" s="50">
        <v>0.32291666666666669</v>
      </c>
      <c r="E320">
        <v>4.5</v>
      </c>
    </row>
    <row r="321" spans="1:5">
      <c r="A321" s="280" t="s">
        <v>499</v>
      </c>
      <c r="B321">
        <v>13211210</v>
      </c>
      <c r="C321" s="39">
        <v>44169</v>
      </c>
      <c r="D321" s="50">
        <v>0.33333333333333331</v>
      </c>
      <c r="E321">
        <v>4.5</v>
      </c>
    </row>
    <row r="322" spans="1:5">
      <c r="A322" s="280" t="s">
        <v>499</v>
      </c>
      <c r="B322">
        <v>13211210</v>
      </c>
      <c r="C322" s="39">
        <v>44169</v>
      </c>
      <c r="D322" s="50">
        <v>0.34375</v>
      </c>
      <c r="E322">
        <v>4.5</v>
      </c>
    </row>
    <row r="323" spans="1:5">
      <c r="A323" s="280" t="s">
        <v>499</v>
      </c>
      <c r="B323">
        <v>13211210</v>
      </c>
      <c r="C323" s="39">
        <v>44169</v>
      </c>
      <c r="D323" s="50">
        <v>0.35416666666666669</v>
      </c>
      <c r="E323">
        <v>4.5999999999999996</v>
      </c>
    </row>
    <row r="324" spans="1:5">
      <c r="A324" s="280" t="s">
        <v>499</v>
      </c>
      <c r="B324">
        <v>13211210</v>
      </c>
      <c r="C324" s="39">
        <v>44169</v>
      </c>
      <c r="D324" s="50">
        <v>0.36458333333333331</v>
      </c>
      <c r="E324">
        <v>4.5</v>
      </c>
    </row>
    <row r="325" spans="1:5">
      <c r="A325" s="280" t="s">
        <v>499</v>
      </c>
      <c r="B325">
        <v>13211210</v>
      </c>
      <c r="C325" s="39">
        <v>44169</v>
      </c>
      <c r="D325" s="50">
        <v>0.375</v>
      </c>
      <c r="E325">
        <v>4.5</v>
      </c>
    </row>
    <row r="326" spans="1:5">
      <c r="A326" s="280" t="s">
        <v>499</v>
      </c>
      <c r="B326">
        <v>13211210</v>
      </c>
      <c r="C326" s="39">
        <v>44169</v>
      </c>
      <c r="D326" s="50">
        <v>0.38541666666666669</v>
      </c>
      <c r="E326">
        <v>4.4000000000000004</v>
      </c>
    </row>
    <row r="327" spans="1:5">
      <c r="A327" s="280" t="s">
        <v>499</v>
      </c>
      <c r="B327">
        <v>13211210</v>
      </c>
      <c r="C327" s="39">
        <v>44169</v>
      </c>
      <c r="D327" s="50">
        <v>0.39583333333333331</v>
      </c>
      <c r="E327">
        <v>4.2</v>
      </c>
    </row>
    <row r="328" spans="1:5">
      <c r="A328" s="280" t="s">
        <v>499</v>
      </c>
      <c r="B328">
        <v>13211210</v>
      </c>
      <c r="C328" s="39">
        <v>44169</v>
      </c>
      <c r="D328" s="50">
        <v>0.40625</v>
      </c>
      <c r="E328">
        <v>4.0999999999999996</v>
      </c>
    </row>
    <row r="329" spans="1:5">
      <c r="A329" s="280" t="s">
        <v>499</v>
      </c>
      <c r="B329">
        <v>13211210</v>
      </c>
      <c r="C329" s="39">
        <v>44169</v>
      </c>
      <c r="D329" s="50">
        <v>0.41666666666666669</v>
      </c>
      <c r="E329">
        <v>4.0999999999999996</v>
      </c>
    </row>
    <row r="330" spans="1:5">
      <c r="A330" s="280" t="s">
        <v>499</v>
      </c>
      <c r="B330">
        <v>13211210</v>
      </c>
      <c r="C330" s="39">
        <v>44169</v>
      </c>
      <c r="D330" s="50">
        <v>0.42708333333333331</v>
      </c>
      <c r="E330">
        <v>4.3</v>
      </c>
    </row>
    <row r="331" spans="1:5">
      <c r="A331" s="280" t="s">
        <v>499</v>
      </c>
      <c r="B331">
        <v>13211210</v>
      </c>
      <c r="C331" s="39">
        <v>44169</v>
      </c>
      <c r="D331" s="50">
        <v>0.4375</v>
      </c>
      <c r="E331">
        <v>4.4000000000000004</v>
      </c>
    </row>
    <row r="332" spans="1:5">
      <c r="A332" s="280" t="s">
        <v>499</v>
      </c>
      <c r="B332">
        <v>13211210</v>
      </c>
      <c r="C332" s="39">
        <v>44169</v>
      </c>
      <c r="D332" s="50">
        <v>0.44791666666666669</v>
      </c>
      <c r="E332">
        <v>4.4000000000000004</v>
      </c>
    </row>
    <row r="333" spans="1:5">
      <c r="A333" s="280" t="s">
        <v>499</v>
      </c>
      <c r="B333">
        <v>13211210</v>
      </c>
      <c r="C333" s="39">
        <v>44169</v>
      </c>
      <c r="D333" s="50">
        <v>0.45833333333333331</v>
      </c>
      <c r="E333">
        <v>4.5</v>
      </c>
    </row>
    <row r="334" spans="1:5">
      <c r="A334" s="280" t="s">
        <v>499</v>
      </c>
      <c r="B334">
        <v>13211210</v>
      </c>
      <c r="C334" s="39">
        <v>44169</v>
      </c>
      <c r="D334" s="50">
        <v>0.46875</v>
      </c>
      <c r="E334">
        <v>4.5</v>
      </c>
    </row>
    <row r="335" spans="1:5">
      <c r="A335" s="280" t="s">
        <v>499</v>
      </c>
      <c r="B335">
        <v>13211210</v>
      </c>
      <c r="C335" s="39">
        <v>44169</v>
      </c>
      <c r="D335" s="50">
        <v>0.47916666666666669</v>
      </c>
      <c r="E335">
        <v>4.5</v>
      </c>
    </row>
    <row r="336" spans="1:5">
      <c r="A336" s="280" t="s">
        <v>499</v>
      </c>
      <c r="B336">
        <v>13211210</v>
      </c>
      <c r="C336" s="39">
        <v>44169</v>
      </c>
      <c r="D336" s="50">
        <v>0.48958333333333331</v>
      </c>
      <c r="E336">
        <v>4.5999999999999996</v>
      </c>
    </row>
    <row r="337" spans="1:5">
      <c r="A337" s="280" t="s">
        <v>499</v>
      </c>
      <c r="B337">
        <v>13211210</v>
      </c>
      <c r="C337" s="39">
        <v>44169</v>
      </c>
      <c r="D337" s="50">
        <v>0.5</v>
      </c>
      <c r="E337">
        <v>4.5999999999999996</v>
      </c>
    </row>
    <row r="338" spans="1:5">
      <c r="A338" s="280" t="s">
        <v>499</v>
      </c>
      <c r="B338">
        <v>13211210</v>
      </c>
      <c r="C338" s="39">
        <v>44169</v>
      </c>
      <c r="D338" s="50">
        <v>0.51041666666666663</v>
      </c>
      <c r="E338">
        <v>4.7</v>
      </c>
    </row>
    <row r="339" spans="1:5">
      <c r="A339" s="280" t="s">
        <v>499</v>
      </c>
      <c r="B339">
        <v>13211210</v>
      </c>
      <c r="C339" s="39">
        <v>44169</v>
      </c>
      <c r="D339" s="50">
        <v>0.52083333333333337</v>
      </c>
      <c r="E339">
        <v>4.9000000000000004</v>
      </c>
    </row>
    <row r="340" spans="1:5">
      <c r="A340" s="280" t="s">
        <v>499</v>
      </c>
      <c r="B340">
        <v>13211210</v>
      </c>
      <c r="C340" s="39">
        <v>44169</v>
      </c>
      <c r="D340" s="50">
        <v>0.53125</v>
      </c>
      <c r="E340">
        <v>4.9000000000000004</v>
      </c>
    </row>
    <row r="341" spans="1:5">
      <c r="A341" s="280" t="s">
        <v>499</v>
      </c>
      <c r="B341">
        <v>13211210</v>
      </c>
      <c r="C341" s="39">
        <v>44169</v>
      </c>
      <c r="D341" s="50">
        <v>0.54166666666666663</v>
      </c>
      <c r="E341">
        <v>5</v>
      </c>
    </row>
    <row r="342" spans="1:5">
      <c r="A342" s="280" t="s">
        <v>499</v>
      </c>
      <c r="B342">
        <v>13211210</v>
      </c>
      <c r="C342" s="39">
        <v>44169</v>
      </c>
      <c r="D342" s="50">
        <v>0.55208333333333337</v>
      </c>
      <c r="E342">
        <v>4.9000000000000004</v>
      </c>
    </row>
    <row r="343" spans="1:5">
      <c r="A343" s="280" t="s">
        <v>499</v>
      </c>
      <c r="B343">
        <v>13211210</v>
      </c>
      <c r="C343" s="39">
        <v>44169</v>
      </c>
      <c r="D343" s="50">
        <v>0.5625</v>
      </c>
      <c r="E343">
        <v>5</v>
      </c>
    </row>
    <row r="344" spans="1:5">
      <c r="A344" s="280" t="s">
        <v>499</v>
      </c>
      <c r="B344">
        <v>13211210</v>
      </c>
      <c r="C344" s="39">
        <v>44169</v>
      </c>
      <c r="D344" s="50">
        <v>0.57291666666666663</v>
      </c>
      <c r="E344">
        <v>5</v>
      </c>
    </row>
    <row r="345" spans="1:5">
      <c r="A345" s="280" t="s">
        <v>499</v>
      </c>
      <c r="B345">
        <v>13211210</v>
      </c>
      <c r="C345" s="39">
        <v>44169</v>
      </c>
      <c r="D345" s="50">
        <v>0.58333333333333337</v>
      </c>
      <c r="E345">
        <v>5.0999999999999996</v>
      </c>
    </row>
    <row r="346" spans="1:5">
      <c r="A346" s="280" t="s">
        <v>499</v>
      </c>
      <c r="B346">
        <v>13211210</v>
      </c>
      <c r="C346" s="39">
        <v>44169</v>
      </c>
      <c r="D346" s="50">
        <v>0.59375</v>
      </c>
      <c r="E346">
        <v>5.2</v>
      </c>
    </row>
    <row r="347" spans="1:5">
      <c r="A347" s="280" t="s">
        <v>499</v>
      </c>
      <c r="B347">
        <v>13211210</v>
      </c>
      <c r="C347" s="39">
        <v>44169</v>
      </c>
      <c r="D347" s="50">
        <v>0.60416666666666663</v>
      </c>
      <c r="E347">
        <v>5.3</v>
      </c>
    </row>
    <row r="348" spans="1:5">
      <c r="A348" s="280" t="s">
        <v>499</v>
      </c>
      <c r="B348">
        <v>13211210</v>
      </c>
      <c r="C348" s="39">
        <v>44169</v>
      </c>
      <c r="D348" s="50">
        <v>0.61458333333333337</v>
      </c>
      <c r="E348">
        <v>5.3</v>
      </c>
    </row>
    <row r="349" spans="1:5">
      <c r="A349" s="280" t="s">
        <v>499</v>
      </c>
      <c r="B349">
        <v>13211210</v>
      </c>
      <c r="C349" s="39">
        <v>44169</v>
      </c>
      <c r="D349" s="50">
        <v>0.625</v>
      </c>
      <c r="E349">
        <v>5.4</v>
      </c>
    </row>
    <row r="350" spans="1:5">
      <c r="A350" s="280" t="s">
        <v>499</v>
      </c>
      <c r="B350">
        <v>13211210</v>
      </c>
      <c r="C350" s="39">
        <v>44169</v>
      </c>
      <c r="D350" s="50">
        <v>0.63541666666666663</v>
      </c>
      <c r="E350">
        <v>5.4</v>
      </c>
    </row>
    <row r="351" spans="1:5">
      <c r="A351" s="280" t="s">
        <v>499</v>
      </c>
      <c r="B351">
        <v>13211210</v>
      </c>
      <c r="C351" s="39">
        <v>44169</v>
      </c>
      <c r="D351" s="50">
        <v>0.64583333333333337</v>
      </c>
      <c r="E351">
        <v>5.5</v>
      </c>
    </row>
    <row r="352" spans="1:5">
      <c r="A352" s="280" t="s">
        <v>499</v>
      </c>
      <c r="B352">
        <v>13211210</v>
      </c>
      <c r="C352" s="39">
        <v>44169</v>
      </c>
      <c r="D352" s="50">
        <v>0.65625</v>
      </c>
      <c r="E352">
        <v>5.5</v>
      </c>
    </row>
    <row r="353" spans="1:5">
      <c r="A353" s="280" t="s">
        <v>499</v>
      </c>
      <c r="B353">
        <v>13211210</v>
      </c>
      <c r="C353" s="39">
        <v>44169</v>
      </c>
      <c r="D353" s="50">
        <v>0.66666666666666663</v>
      </c>
      <c r="E353">
        <v>5.2</v>
      </c>
    </row>
    <row r="354" spans="1:5">
      <c r="A354" s="280" t="s">
        <v>499</v>
      </c>
      <c r="B354">
        <v>13211210</v>
      </c>
      <c r="C354" s="39">
        <v>44169</v>
      </c>
      <c r="D354" s="50">
        <v>0.67708333333333337</v>
      </c>
      <c r="E354">
        <v>5.2</v>
      </c>
    </row>
    <row r="355" spans="1:5">
      <c r="A355" s="280" t="s">
        <v>499</v>
      </c>
      <c r="B355">
        <v>13211210</v>
      </c>
      <c r="C355" s="39">
        <v>44169</v>
      </c>
      <c r="D355" s="50">
        <v>0.6875</v>
      </c>
      <c r="E355">
        <v>5.7</v>
      </c>
    </row>
    <row r="356" spans="1:5">
      <c r="A356" s="280" t="s">
        <v>499</v>
      </c>
      <c r="B356">
        <v>13211210</v>
      </c>
      <c r="C356" s="39">
        <v>44169</v>
      </c>
      <c r="D356" s="50">
        <v>0.69791666666666663</v>
      </c>
      <c r="E356">
        <v>5.9</v>
      </c>
    </row>
    <row r="357" spans="1:5">
      <c r="A357" s="280" t="s">
        <v>499</v>
      </c>
      <c r="B357">
        <v>13211210</v>
      </c>
      <c r="C357" s="39">
        <v>44169</v>
      </c>
      <c r="D357" s="50">
        <v>0.70833333333333337</v>
      </c>
      <c r="E357">
        <v>5.8</v>
      </c>
    </row>
    <row r="358" spans="1:5">
      <c r="A358" s="280" t="s">
        <v>499</v>
      </c>
      <c r="B358">
        <v>13211210</v>
      </c>
      <c r="C358" s="39">
        <v>44169</v>
      </c>
      <c r="D358" s="50">
        <v>0.71875</v>
      </c>
      <c r="E358">
        <v>5.9</v>
      </c>
    </row>
    <row r="359" spans="1:5">
      <c r="A359" s="280" t="s">
        <v>499</v>
      </c>
      <c r="B359">
        <v>13211210</v>
      </c>
      <c r="C359" s="39">
        <v>44169</v>
      </c>
      <c r="D359" s="50">
        <v>0.72916666666666663</v>
      </c>
      <c r="E359">
        <v>5.8</v>
      </c>
    </row>
    <row r="360" spans="1:5">
      <c r="A360" s="280" t="s">
        <v>499</v>
      </c>
      <c r="B360">
        <v>13211210</v>
      </c>
      <c r="C360" s="39">
        <v>44169</v>
      </c>
      <c r="D360" s="50">
        <v>0.73958333333333337</v>
      </c>
      <c r="E360">
        <v>5.7</v>
      </c>
    </row>
    <row r="361" spans="1:5">
      <c r="A361" s="280" t="s">
        <v>499</v>
      </c>
      <c r="B361">
        <v>13211210</v>
      </c>
      <c r="C361" s="39">
        <v>44169</v>
      </c>
      <c r="D361" s="50">
        <v>0.75</v>
      </c>
      <c r="E361">
        <v>5.6</v>
      </c>
    </row>
    <row r="362" spans="1:5">
      <c r="A362" s="280" t="s">
        <v>499</v>
      </c>
      <c r="B362">
        <v>13211210</v>
      </c>
      <c r="C362" s="39">
        <v>44169</v>
      </c>
      <c r="D362" s="50">
        <v>0.76041666666666663</v>
      </c>
      <c r="E362">
        <v>5.5</v>
      </c>
    </row>
    <row r="363" spans="1:5">
      <c r="A363" s="280" t="s">
        <v>499</v>
      </c>
      <c r="B363">
        <v>13211210</v>
      </c>
      <c r="C363" s="39">
        <v>44169</v>
      </c>
      <c r="D363" s="50">
        <v>0.77083333333333337</v>
      </c>
      <c r="E363">
        <v>5.3</v>
      </c>
    </row>
    <row r="364" spans="1:5">
      <c r="A364" s="280" t="s">
        <v>499</v>
      </c>
      <c r="B364">
        <v>13211210</v>
      </c>
      <c r="C364" s="39">
        <v>44169</v>
      </c>
      <c r="D364" s="50">
        <v>0.78125</v>
      </c>
      <c r="E364">
        <v>5.0999999999999996</v>
      </c>
    </row>
    <row r="365" spans="1:5">
      <c r="A365" s="280" t="s">
        <v>499</v>
      </c>
      <c r="B365">
        <v>13211210</v>
      </c>
      <c r="C365" s="39">
        <v>44169</v>
      </c>
      <c r="D365" s="50">
        <v>0.79166666666666663</v>
      </c>
      <c r="E365">
        <v>5.2</v>
      </c>
    </row>
    <row r="366" spans="1:5">
      <c r="A366" s="280" t="s">
        <v>499</v>
      </c>
      <c r="B366">
        <v>13211210</v>
      </c>
      <c r="C366" s="39">
        <v>44169</v>
      </c>
      <c r="D366" s="50">
        <v>0.80208333333333337</v>
      </c>
      <c r="E366">
        <v>5.4</v>
      </c>
    </row>
    <row r="367" spans="1:5">
      <c r="A367" s="280" t="s">
        <v>499</v>
      </c>
      <c r="B367">
        <v>13211210</v>
      </c>
      <c r="C367" s="39">
        <v>44169</v>
      </c>
      <c r="D367" s="50">
        <v>0.8125</v>
      </c>
      <c r="E367">
        <v>5.5</v>
      </c>
    </row>
    <row r="368" spans="1:5">
      <c r="A368" s="280" t="s">
        <v>499</v>
      </c>
      <c r="B368">
        <v>13211210</v>
      </c>
      <c r="C368" s="39">
        <v>44169</v>
      </c>
      <c r="D368" s="50">
        <v>0.82291666666666663</v>
      </c>
      <c r="E368">
        <v>5.5</v>
      </c>
    </row>
    <row r="369" spans="1:5">
      <c r="A369" s="280" t="s">
        <v>499</v>
      </c>
      <c r="B369">
        <v>13211210</v>
      </c>
      <c r="C369" s="39">
        <v>44169</v>
      </c>
      <c r="D369" s="50">
        <v>0.83333333333333337</v>
      </c>
      <c r="E369">
        <v>5.5</v>
      </c>
    </row>
    <row r="370" spans="1:5">
      <c r="A370" s="280" t="s">
        <v>499</v>
      </c>
      <c r="B370">
        <v>13211210</v>
      </c>
      <c r="C370" s="39">
        <v>44169</v>
      </c>
      <c r="D370" s="50">
        <v>0.84375</v>
      </c>
      <c r="E370">
        <v>5.5</v>
      </c>
    </row>
    <row r="371" spans="1:5">
      <c r="A371" s="280" t="s">
        <v>499</v>
      </c>
      <c r="B371">
        <v>13211210</v>
      </c>
      <c r="C371" s="39">
        <v>44169</v>
      </c>
      <c r="D371" s="50">
        <v>0.85416666666666663</v>
      </c>
      <c r="E371">
        <v>5.5</v>
      </c>
    </row>
    <row r="372" spans="1:5">
      <c r="A372" s="280" t="s">
        <v>499</v>
      </c>
      <c r="B372">
        <v>13211210</v>
      </c>
      <c r="C372" s="39">
        <v>44169</v>
      </c>
      <c r="D372" s="50">
        <v>0.86458333333333337</v>
      </c>
      <c r="E372">
        <v>5.6</v>
      </c>
    </row>
    <row r="373" spans="1:5">
      <c r="A373" s="280" t="s">
        <v>499</v>
      </c>
      <c r="B373">
        <v>13211210</v>
      </c>
      <c r="C373" s="39">
        <v>44169</v>
      </c>
      <c r="D373" s="50">
        <v>0.875</v>
      </c>
      <c r="E373">
        <v>5.4</v>
      </c>
    </row>
    <row r="374" spans="1:5">
      <c r="A374" s="280" t="s">
        <v>499</v>
      </c>
      <c r="B374">
        <v>13211210</v>
      </c>
      <c r="C374" s="39">
        <v>44169</v>
      </c>
      <c r="D374" s="50">
        <v>0.88541666666666663</v>
      </c>
      <c r="E374">
        <v>5.2</v>
      </c>
    </row>
    <row r="375" spans="1:5">
      <c r="A375" s="280" t="s">
        <v>499</v>
      </c>
      <c r="B375">
        <v>13211210</v>
      </c>
      <c r="C375" s="39">
        <v>44169</v>
      </c>
      <c r="D375" s="50">
        <v>0.89583333333333337</v>
      </c>
      <c r="E375">
        <v>5.3</v>
      </c>
    </row>
    <row r="376" spans="1:5">
      <c r="A376" s="280" t="s">
        <v>499</v>
      </c>
      <c r="B376">
        <v>13211210</v>
      </c>
      <c r="C376" s="39">
        <v>44169</v>
      </c>
      <c r="D376" s="50">
        <v>0.90625</v>
      </c>
      <c r="E376">
        <v>5.6</v>
      </c>
    </row>
    <row r="377" spans="1:5">
      <c r="A377" s="280" t="s">
        <v>499</v>
      </c>
      <c r="B377">
        <v>13211210</v>
      </c>
      <c r="C377" s="39">
        <v>44169</v>
      </c>
      <c r="D377" s="50">
        <v>0.91666666666666663</v>
      </c>
      <c r="E377">
        <v>5.7</v>
      </c>
    </row>
    <row r="378" spans="1:5">
      <c r="A378" s="280" t="s">
        <v>499</v>
      </c>
      <c r="B378">
        <v>13211210</v>
      </c>
      <c r="C378" s="39">
        <v>44169</v>
      </c>
      <c r="D378" s="50">
        <v>0.92708333333333337</v>
      </c>
      <c r="E378">
        <v>5.7</v>
      </c>
    </row>
    <row r="379" spans="1:5">
      <c r="A379" s="280" t="s">
        <v>499</v>
      </c>
      <c r="B379">
        <v>13211210</v>
      </c>
      <c r="C379" s="39">
        <v>44169</v>
      </c>
      <c r="D379" s="50">
        <v>0.9375</v>
      </c>
      <c r="E379">
        <v>5.6</v>
      </c>
    </row>
    <row r="380" spans="1:5">
      <c r="A380" s="280" t="s">
        <v>499</v>
      </c>
      <c r="B380">
        <v>13211210</v>
      </c>
      <c r="C380" s="39">
        <v>44169</v>
      </c>
      <c r="D380" s="50">
        <v>0.94791666666666663</v>
      </c>
      <c r="E380">
        <v>5.7</v>
      </c>
    </row>
    <row r="381" spans="1:5">
      <c r="A381" s="280" t="s">
        <v>499</v>
      </c>
      <c r="B381">
        <v>13211210</v>
      </c>
      <c r="C381" s="39">
        <v>44169</v>
      </c>
      <c r="D381" s="50">
        <v>0.95833333333333337</v>
      </c>
      <c r="E381">
        <v>5.6</v>
      </c>
    </row>
    <row r="382" spans="1:5">
      <c r="A382" s="280" t="s">
        <v>499</v>
      </c>
      <c r="B382">
        <v>13211210</v>
      </c>
      <c r="C382" s="39">
        <v>44169</v>
      </c>
      <c r="D382" s="50">
        <v>0.96875</v>
      </c>
      <c r="E382">
        <v>5.5</v>
      </c>
    </row>
    <row r="383" spans="1:5">
      <c r="A383" s="280" t="s">
        <v>499</v>
      </c>
      <c r="B383">
        <v>13211210</v>
      </c>
      <c r="C383" s="39">
        <v>44169</v>
      </c>
      <c r="D383" s="50">
        <v>0.97916666666666663</v>
      </c>
      <c r="E383">
        <v>5.4</v>
      </c>
    </row>
    <row r="384" spans="1:5">
      <c r="A384" s="280" t="s">
        <v>499</v>
      </c>
      <c r="B384">
        <v>13211210</v>
      </c>
      <c r="C384" s="39">
        <v>44169</v>
      </c>
      <c r="D384" s="50">
        <v>0.98958333333333337</v>
      </c>
      <c r="E384">
        <v>5.3</v>
      </c>
    </row>
    <row r="385" spans="1:5">
      <c r="A385" s="280" t="s">
        <v>499</v>
      </c>
      <c r="B385">
        <v>13211210</v>
      </c>
      <c r="C385" s="39">
        <v>44170</v>
      </c>
      <c r="D385" s="50">
        <v>0</v>
      </c>
      <c r="E385">
        <v>5.3</v>
      </c>
    </row>
    <row r="386" spans="1:5">
      <c r="A386" s="280" t="s">
        <v>499</v>
      </c>
      <c r="B386">
        <v>13211210</v>
      </c>
      <c r="C386" s="39">
        <v>44170</v>
      </c>
      <c r="D386" s="50">
        <v>1.0416666666666666E-2</v>
      </c>
      <c r="E386">
        <v>5.3</v>
      </c>
    </row>
    <row r="387" spans="1:5">
      <c r="A387" s="280" t="s">
        <v>499</v>
      </c>
      <c r="B387">
        <v>13211210</v>
      </c>
      <c r="C387" s="39">
        <v>44170</v>
      </c>
      <c r="D387" s="50">
        <v>2.0833333333333332E-2</v>
      </c>
      <c r="E387">
        <v>5.2</v>
      </c>
    </row>
    <row r="388" spans="1:5">
      <c r="A388" s="280" t="s">
        <v>499</v>
      </c>
      <c r="B388">
        <v>13211210</v>
      </c>
      <c r="C388" s="39">
        <v>44170</v>
      </c>
      <c r="D388" s="50">
        <v>3.125E-2</v>
      </c>
      <c r="E388">
        <v>5.2</v>
      </c>
    </row>
    <row r="389" spans="1:5">
      <c r="A389" s="280" t="s">
        <v>499</v>
      </c>
      <c r="B389">
        <v>13211210</v>
      </c>
      <c r="C389" s="39">
        <v>44170</v>
      </c>
      <c r="D389" s="50">
        <v>4.1666666666666664E-2</v>
      </c>
      <c r="E389">
        <v>5.0999999999999996</v>
      </c>
    </row>
    <row r="390" spans="1:5">
      <c r="A390" s="280" t="s">
        <v>499</v>
      </c>
      <c r="B390">
        <v>13211210</v>
      </c>
      <c r="C390" s="39">
        <v>44170</v>
      </c>
      <c r="D390" s="50">
        <v>5.2083333333333336E-2</v>
      </c>
      <c r="E390">
        <v>5.2</v>
      </c>
    </row>
    <row r="391" spans="1:5">
      <c r="A391" s="280" t="s">
        <v>499</v>
      </c>
      <c r="B391">
        <v>13211210</v>
      </c>
      <c r="C391" s="39">
        <v>44170</v>
      </c>
      <c r="D391" s="50">
        <v>6.25E-2</v>
      </c>
      <c r="E391">
        <v>5.0999999999999996</v>
      </c>
    </row>
    <row r="392" spans="1:5">
      <c r="A392" s="280" t="s">
        <v>499</v>
      </c>
      <c r="B392">
        <v>13211210</v>
      </c>
      <c r="C392" s="39">
        <v>44170</v>
      </c>
      <c r="D392" s="50">
        <v>7.2916666666666671E-2</v>
      </c>
      <c r="E392">
        <v>5.0999999999999996</v>
      </c>
    </row>
    <row r="393" spans="1:5">
      <c r="A393" s="280" t="s">
        <v>499</v>
      </c>
      <c r="B393">
        <v>13211210</v>
      </c>
      <c r="C393" s="39">
        <v>44170</v>
      </c>
      <c r="D393" s="50">
        <v>8.3333333333333329E-2</v>
      </c>
      <c r="E393">
        <v>5.0999999999999996</v>
      </c>
    </row>
    <row r="394" spans="1:5">
      <c r="A394" s="280" t="s">
        <v>499</v>
      </c>
      <c r="B394">
        <v>13211210</v>
      </c>
      <c r="C394" s="39">
        <v>44170</v>
      </c>
      <c r="D394" s="50">
        <v>9.375E-2</v>
      </c>
      <c r="E394">
        <v>5</v>
      </c>
    </row>
    <row r="395" spans="1:5">
      <c r="A395" s="280" t="s">
        <v>499</v>
      </c>
      <c r="B395">
        <v>13211210</v>
      </c>
      <c r="C395" s="39">
        <v>44170</v>
      </c>
      <c r="D395" s="50">
        <v>0.10416666666666667</v>
      </c>
      <c r="E395">
        <v>5</v>
      </c>
    </row>
    <row r="396" spans="1:5">
      <c r="A396" s="280" t="s">
        <v>499</v>
      </c>
      <c r="B396">
        <v>13211210</v>
      </c>
      <c r="C396" s="39">
        <v>44170</v>
      </c>
      <c r="D396" s="50">
        <v>0.11458333333333333</v>
      </c>
      <c r="E396">
        <v>4.9000000000000004</v>
      </c>
    </row>
    <row r="397" spans="1:5">
      <c r="A397" s="280" t="s">
        <v>499</v>
      </c>
      <c r="B397">
        <v>13211210</v>
      </c>
      <c r="C397" s="39">
        <v>44170</v>
      </c>
      <c r="D397" s="50">
        <v>0.125</v>
      </c>
      <c r="E397">
        <v>4.9000000000000004</v>
      </c>
    </row>
    <row r="398" spans="1:5">
      <c r="A398" s="280" t="s">
        <v>499</v>
      </c>
      <c r="B398">
        <v>13211210</v>
      </c>
      <c r="C398" s="39">
        <v>44170</v>
      </c>
      <c r="D398" s="50">
        <v>0.13541666666666666</v>
      </c>
      <c r="E398">
        <v>4.8</v>
      </c>
    </row>
    <row r="399" spans="1:5">
      <c r="A399" s="280" t="s">
        <v>499</v>
      </c>
      <c r="B399">
        <v>13211210</v>
      </c>
      <c r="C399" s="39">
        <v>44170</v>
      </c>
      <c r="D399" s="50">
        <v>0.14583333333333334</v>
      </c>
      <c r="E399">
        <v>4.8</v>
      </c>
    </row>
    <row r="400" spans="1:5">
      <c r="A400" s="280" t="s">
        <v>499</v>
      </c>
      <c r="B400">
        <v>13211210</v>
      </c>
      <c r="C400" s="39">
        <v>44170</v>
      </c>
      <c r="D400" s="50">
        <v>0.15625</v>
      </c>
      <c r="E400">
        <v>4.7</v>
      </c>
    </row>
    <row r="401" spans="1:5">
      <c r="A401" s="280" t="s">
        <v>499</v>
      </c>
      <c r="B401">
        <v>13211210</v>
      </c>
      <c r="C401" s="39">
        <v>44170</v>
      </c>
      <c r="D401" s="50">
        <v>0.16666666666666666</v>
      </c>
      <c r="E401">
        <v>4.7</v>
      </c>
    </row>
    <row r="402" spans="1:5">
      <c r="A402" s="280" t="s">
        <v>499</v>
      </c>
      <c r="B402">
        <v>13211210</v>
      </c>
      <c r="C402" s="39">
        <v>44170</v>
      </c>
      <c r="D402" s="50">
        <v>0.17708333333333334</v>
      </c>
      <c r="E402">
        <v>4.7</v>
      </c>
    </row>
    <row r="403" spans="1:5">
      <c r="A403" s="280" t="s">
        <v>499</v>
      </c>
      <c r="B403">
        <v>13211210</v>
      </c>
      <c r="C403" s="39">
        <v>44170</v>
      </c>
      <c r="D403" s="50">
        <v>0.1875</v>
      </c>
      <c r="E403">
        <v>4.5999999999999996</v>
      </c>
    </row>
    <row r="404" spans="1:5">
      <c r="A404" s="280" t="s">
        <v>499</v>
      </c>
      <c r="B404">
        <v>13211210</v>
      </c>
      <c r="C404" s="39">
        <v>44170</v>
      </c>
      <c r="D404" s="50">
        <v>0.19791666666666666</v>
      </c>
      <c r="E404">
        <v>4.5999999999999996</v>
      </c>
    </row>
    <row r="405" spans="1:5">
      <c r="A405" s="280" t="s">
        <v>499</v>
      </c>
      <c r="B405">
        <v>13211210</v>
      </c>
      <c r="C405" s="39">
        <v>44170</v>
      </c>
      <c r="D405" s="50">
        <v>0.20833333333333334</v>
      </c>
      <c r="E405">
        <v>4.5</v>
      </c>
    </row>
    <row r="406" spans="1:5">
      <c r="A406" s="280" t="s">
        <v>499</v>
      </c>
      <c r="B406">
        <v>13211210</v>
      </c>
      <c r="C406" s="39">
        <v>44170</v>
      </c>
      <c r="D406" s="50">
        <v>0.21875</v>
      </c>
      <c r="E406">
        <v>4.4000000000000004</v>
      </c>
    </row>
    <row r="407" spans="1:5">
      <c r="A407" s="280" t="s">
        <v>499</v>
      </c>
      <c r="B407">
        <v>13211210</v>
      </c>
      <c r="C407" s="39">
        <v>44170</v>
      </c>
      <c r="D407" s="50">
        <v>0.22916666666666666</v>
      </c>
      <c r="E407">
        <v>4.4000000000000004</v>
      </c>
    </row>
    <row r="408" spans="1:5">
      <c r="A408" s="280" t="s">
        <v>499</v>
      </c>
      <c r="B408">
        <v>13211210</v>
      </c>
      <c r="C408" s="39">
        <v>44170</v>
      </c>
      <c r="D408" s="50">
        <v>0.23958333333333334</v>
      </c>
      <c r="E408">
        <v>4.5</v>
      </c>
    </row>
    <row r="409" spans="1:5">
      <c r="A409" s="280" t="s">
        <v>499</v>
      </c>
      <c r="B409">
        <v>13211210</v>
      </c>
      <c r="C409" s="39">
        <v>44170</v>
      </c>
      <c r="D409" s="50">
        <v>0.25</v>
      </c>
      <c r="E409">
        <v>4.4000000000000004</v>
      </c>
    </row>
    <row r="410" spans="1:5">
      <c r="A410" s="280" t="s">
        <v>499</v>
      </c>
      <c r="B410">
        <v>13211210</v>
      </c>
      <c r="C410" s="39">
        <v>44170</v>
      </c>
      <c r="D410" s="50">
        <v>0.26041666666666669</v>
      </c>
      <c r="E410">
        <v>4.4000000000000004</v>
      </c>
    </row>
    <row r="411" spans="1:5">
      <c r="A411" s="280" t="s">
        <v>499</v>
      </c>
      <c r="B411">
        <v>13211210</v>
      </c>
      <c r="C411" s="39">
        <v>44170</v>
      </c>
      <c r="D411" s="50">
        <v>0.27083333333333331</v>
      </c>
      <c r="E411">
        <v>4.3</v>
      </c>
    </row>
    <row r="412" spans="1:5">
      <c r="A412" s="280" t="s">
        <v>499</v>
      </c>
      <c r="B412">
        <v>13211210</v>
      </c>
      <c r="C412" s="39">
        <v>44170</v>
      </c>
      <c r="D412" s="50">
        <v>0.28125</v>
      </c>
      <c r="E412">
        <v>4.3</v>
      </c>
    </row>
    <row r="413" spans="1:5">
      <c r="A413" s="280" t="s">
        <v>499</v>
      </c>
      <c r="B413">
        <v>13211210</v>
      </c>
      <c r="C413" s="39">
        <v>44170</v>
      </c>
      <c r="D413" s="50">
        <v>0.29166666666666669</v>
      </c>
      <c r="E413">
        <v>4.2</v>
      </c>
    </row>
    <row r="414" spans="1:5">
      <c r="A414" s="280" t="s">
        <v>499</v>
      </c>
      <c r="B414">
        <v>13211210</v>
      </c>
      <c r="C414" s="39">
        <v>44170</v>
      </c>
      <c r="D414" s="50">
        <v>0.30208333333333331</v>
      </c>
      <c r="E414">
        <v>4.0999999999999996</v>
      </c>
    </row>
    <row r="415" spans="1:5">
      <c r="A415" s="280" t="s">
        <v>499</v>
      </c>
      <c r="B415">
        <v>13211210</v>
      </c>
      <c r="C415" s="39">
        <v>44170</v>
      </c>
      <c r="D415" s="50">
        <v>0.3125</v>
      </c>
      <c r="E415">
        <v>4.0999999999999996</v>
      </c>
    </row>
    <row r="416" spans="1:5">
      <c r="A416" s="280" t="s">
        <v>499</v>
      </c>
      <c r="B416">
        <v>13211210</v>
      </c>
      <c r="C416" s="39">
        <v>44170</v>
      </c>
      <c r="D416" s="50">
        <v>0.32291666666666669</v>
      </c>
      <c r="E416">
        <v>4.2</v>
      </c>
    </row>
    <row r="417" spans="1:5">
      <c r="A417" s="280" t="s">
        <v>499</v>
      </c>
      <c r="B417">
        <v>13211210</v>
      </c>
      <c r="C417" s="39">
        <v>44170</v>
      </c>
      <c r="D417" s="50">
        <v>0.33333333333333331</v>
      </c>
      <c r="E417">
        <v>4.2</v>
      </c>
    </row>
    <row r="418" spans="1:5">
      <c r="A418" s="280" t="s">
        <v>499</v>
      </c>
      <c r="B418">
        <v>13211210</v>
      </c>
      <c r="C418" s="39">
        <v>44170</v>
      </c>
      <c r="D418" s="50">
        <v>0.34375</v>
      </c>
      <c r="E418">
        <v>4.0999999999999996</v>
      </c>
    </row>
    <row r="419" spans="1:5">
      <c r="A419" s="280" t="s">
        <v>499</v>
      </c>
      <c r="B419">
        <v>13211210</v>
      </c>
      <c r="C419" s="39">
        <v>44170</v>
      </c>
      <c r="D419" s="50">
        <v>0.35416666666666669</v>
      </c>
      <c r="E419">
        <v>4.0999999999999996</v>
      </c>
    </row>
    <row r="420" spans="1:5">
      <c r="A420" s="280" t="s">
        <v>499</v>
      </c>
      <c r="B420">
        <v>13211210</v>
      </c>
      <c r="C420" s="39">
        <v>44170</v>
      </c>
      <c r="D420" s="50">
        <v>0.36458333333333331</v>
      </c>
      <c r="E420">
        <v>4</v>
      </c>
    </row>
    <row r="421" spans="1:5">
      <c r="A421" s="280" t="s">
        <v>499</v>
      </c>
      <c r="B421">
        <v>13211210</v>
      </c>
      <c r="C421" s="39">
        <v>44170</v>
      </c>
      <c r="D421" s="50">
        <v>0.375</v>
      </c>
      <c r="E421">
        <v>4</v>
      </c>
    </row>
    <row r="422" spans="1:5">
      <c r="A422" s="280" t="s">
        <v>499</v>
      </c>
      <c r="B422">
        <v>13211210</v>
      </c>
      <c r="C422" s="39">
        <v>44170</v>
      </c>
      <c r="D422" s="50">
        <v>0.38541666666666669</v>
      </c>
      <c r="E422">
        <v>4.0999999999999996</v>
      </c>
    </row>
    <row r="423" spans="1:5">
      <c r="A423" s="280" t="s">
        <v>499</v>
      </c>
      <c r="B423">
        <v>13211210</v>
      </c>
      <c r="C423" s="39">
        <v>44170</v>
      </c>
      <c r="D423" s="50">
        <v>0.39583333333333331</v>
      </c>
      <c r="E423">
        <v>4.2</v>
      </c>
    </row>
    <row r="424" spans="1:5">
      <c r="A424" s="280" t="s">
        <v>499</v>
      </c>
      <c r="B424">
        <v>13211210</v>
      </c>
      <c r="C424" s="39">
        <v>44170</v>
      </c>
      <c r="D424" s="50">
        <v>0.40625</v>
      </c>
      <c r="E424">
        <v>4.0999999999999996</v>
      </c>
    </row>
    <row r="425" spans="1:5">
      <c r="A425" s="280" t="s">
        <v>499</v>
      </c>
      <c r="B425">
        <v>13211210</v>
      </c>
      <c r="C425" s="39">
        <v>44170</v>
      </c>
      <c r="D425" s="50">
        <v>0.41666666666666669</v>
      </c>
      <c r="E425">
        <v>4</v>
      </c>
    </row>
    <row r="426" spans="1:5">
      <c r="A426" s="280" t="s">
        <v>499</v>
      </c>
      <c r="B426">
        <v>13211210</v>
      </c>
      <c r="C426" s="39">
        <v>44170</v>
      </c>
      <c r="D426" s="50">
        <v>0.42708333333333331</v>
      </c>
      <c r="E426">
        <v>4</v>
      </c>
    </row>
    <row r="427" spans="1:5">
      <c r="A427" s="280" t="s">
        <v>499</v>
      </c>
      <c r="B427">
        <v>13211210</v>
      </c>
      <c r="C427" s="39">
        <v>44170</v>
      </c>
      <c r="D427" s="50">
        <v>0.4375</v>
      </c>
      <c r="E427">
        <v>4.0999999999999996</v>
      </c>
    </row>
    <row r="428" spans="1:5">
      <c r="A428" s="280" t="s">
        <v>499</v>
      </c>
      <c r="B428">
        <v>13211210</v>
      </c>
      <c r="C428" s="39">
        <v>44170</v>
      </c>
      <c r="D428" s="50">
        <v>0.44791666666666669</v>
      </c>
      <c r="E428">
        <v>4.2</v>
      </c>
    </row>
    <row r="429" spans="1:5">
      <c r="A429" s="280" t="s">
        <v>499</v>
      </c>
      <c r="B429">
        <v>13211210</v>
      </c>
      <c r="C429" s="39">
        <v>44170</v>
      </c>
      <c r="D429" s="50">
        <v>0.45833333333333331</v>
      </c>
      <c r="E429">
        <v>4.2</v>
      </c>
    </row>
    <row r="430" spans="1:5">
      <c r="A430" s="280" t="s">
        <v>499</v>
      </c>
      <c r="B430">
        <v>13211210</v>
      </c>
      <c r="C430" s="39">
        <v>44170</v>
      </c>
      <c r="D430" s="50">
        <v>0.46875</v>
      </c>
      <c r="E430">
        <v>4.2</v>
      </c>
    </row>
    <row r="431" spans="1:5">
      <c r="A431" s="280" t="s">
        <v>499</v>
      </c>
      <c r="B431">
        <v>13211210</v>
      </c>
      <c r="C431" s="39">
        <v>44170</v>
      </c>
      <c r="D431" s="50">
        <v>0.47916666666666669</v>
      </c>
      <c r="E431">
        <v>4.3</v>
      </c>
    </row>
    <row r="432" spans="1:5">
      <c r="A432" s="280" t="s">
        <v>499</v>
      </c>
      <c r="B432">
        <v>13211210</v>
      </c>
      <c r="C432" s="39">
        <v>44170</v>
      </c>
      <c r="D432" s="50">
        <v>0.48958333333333331</v>
      </c>
      <c r="E432">
        <v>4.3</v>
      </c>
    </row>
    <row r="433" spans="1:5">
      <c r="A433" s="280" t="s">
        <v>499</v>
      </c>
      <c r="B433">
        <v>13211210</v>
      </c>
      <c r="C433" s="39">
        <v>44170</v>
      </c>
      <c r="D433" s="50">
        <v>0.5</v>
      </c>
      <c r="E433">
        <v>4.4000000000000004</v>
      </c>
    </row>
    <row r="434" spans="1:5">
      <c r="A434" s="280" t="s">
        <v>499</v>
      </c>
      <c r="B434">
        <v>13211210</v>
      </c>
      <c r="C434" s="39">
        <v>44170</v>
      </c>
      <c r="D434" s="50">
        <v>0.51041666666666663</v>
      </c>
      <c r="E434">
        <v>4.5</v>
      </c>
    </row>
    <row r="435" spans="1:5">
      <c r="A435" s="280" t="s">
        <v>499</v>
      </c>
      <c r="B435">
        <v>13211210</v>
      </c>
      <c r="C435" s="39">
        <v>44170</v>
      </c>
      <c r="D435" s="50">
        <v>0.52083333333333337</v>
      </c>
      <c r="E435">
        <v>4.7</v>
      </c>
    </row>
    <row r="436" spans="1:5">
      <c r="A436" s="280" t="s">
        <v>499</v>
      </c>
      <c r="B436">
        <v>13211210</v>
      </c>
      <c r="C436" s="39">
        <v>44170</v>
      </c>
      <c r="D436" s="50">
        <v>0.53125</v>
      </c>
      <c r="E436">
        <v>4.7</v>
      </c>
    </row>
    <row r="437" spans="1:5">
      <c r="A437" s="280" t="s">
        <v>499</v>
      </c>
      <c r="B437">
        <v>13211210</v>
      </c>
      <c r="C437" s="39">
        <v>44170</v>
      </c>
      <c r="D437" s="50">
        <v>0.54166666666666663</v>
      </c>
      <c r="E437">
        <v>4.8</v>
      </c>
    </row>
    <row r="438" spans="1:5">
      <c r="A438" s="280" t="s">
        <v>499</v>
      </c>
      <c r="B438">
        <v>13211210</v>
      </c>
      <c r="C438" s="39">
        <v>44170</v>
      </c>
      <c r="D438" s="50">
        <v>0.55208333333333337</v>
      </c>
      <c r="E438">
        <v>4.8</v>
      </c>
    </row>
    <row r="439" spans="1:5">
      <c r="A439" s="280" t="s">
        <v>499</v>
      </c>
      <c r="B439">
        <v>13211210</v>
      </c>
      <c r="C439" s="39">
        <v>44170</v>
      </c>
      <c r="D439" s="50">
        <v>0.5625</v>
      </c>
      <c r="E439">
        <v>4.9000000000000004</v>
      </c>
    </row>
    <row r="440" spans="1:5">
      <c r="A440" s="280" t="s">
        <v>499</v>
      </c>
      <c r="B440">
        <v>13211210</v>
      </c>
      <c r="C440" s="39">
        <v>44170</v>
      </c>
      <c r="D440" s="50">
        <v>0.57291666666666663</v>
      </c>
      <c r="E440">
        <v>4.9000000000000004</v>
      </c>
    </row>
    <row r="441" spans="1:5">
      <c r="A441" s="280" t="s">
        <v>499</v>
      </c>
      <c r="B441">
        <v>13211210</v>
      </c>
      <c r="C441" s="39">
        <v>44170</v>
      </c>
      <c r="D441" s="50">
        <v>0.58333333333333337</v>
      </c>
      <c r="E441">
        <v>4.9000000000000004</v>
      </c>
    </row>
    <row r="442" spans="1:5">
      <c r="A442" s="280" t="s">
        <v>499</v>
      </c>
      <c r="B442">
        <v>13211210</v>
      </c>
      <c r="C442" s="39">
        <v>44170</v>
      </c>
      <c r="D442" s="50">
        <v>0.59375</v>
      </c>
      <c r="E442">
        <v>4.9000000000000004</v>
      </c>
    </row>
    <row r="443" spans="1:5">
      <c r="A443" s="280" t="s">
        <v>499</v>
      </c>
      <c r="B443">
        <v>13211210</v>
      </c>
      <c r="C443" s="39">
        <v>44170</v>
      </c>
      <c r="D443" s="50">
        <v>0.60416666666666663</v>
      </c>
      <c r="E443">
        <v>5</v>
      </c>
    </row>
    <row r="444" spans="1:5">
      <c r="A444" s="280" t="s">
        <v>499</v>
      </c>
      <c r="B444">
        <v>13211210</v>
      </c>
      <c r="C444" s="39">
        <v>44170</v>
      </c>
      <c r="D444" s="50">
        <v>0.61458333333333337</v>
      </c>
      <c r="E444">
        <v>5.0999999999999996</v>
      </c>
    </row>
    <row r="445" spans="1:5">
      <c r="A445" s="280" t="s">
        <v>499</v>
      </c>
      <c r="B445">
        <v>13211210</v>
      </c>
      <c r="C445" s="39">
        <v>44170</v>
      </c>
      <c r="D445" s="50">
        <v>0.625</v>
      </c>
      <c r="E445">
        <v>5.0999999999999996</v>
      </c>
    </row>
    <row r="446" spans="1:5">
      <c r="A446" s="280" t="s">
        <v>499</v>
      </c>
      <c r="B446">
        <v>13211210</v>
      </c>
      <c r="C446" s="39">
        <v>44170</v>
      </c>
      <c r="D446" s="50">
        <v>0.63541666666666663</v>
      </c>
      <c r="E446">
        <v>5.2</v>
      </c>
    </row>
    <row r="447" spans="1:5">
      <c r="A447" s="280" t="s">
        <v>499</v>
      </c>
      <c r="B447">
        <v>13211210</v>
      </c>
      <c r="C447" s="39">
        <v>44170</v>
      </c>
      <c r="D447" s="50">
        <v>0.64583333333333337</v>
      </c>
      <c r="E447">
        <v>5.2</v>
      </c>
    </row>
    <row r="448" spans="1:5">
      <c r="A448" s="280" t="s">
        <v>499</v>
      </c>
      <c r="B448">
        <v>13211210</v>
      </c>
      <c r="C448" s="39">
        <v>44170</v>
      </c>
      <c r="D448" s="50">
        <v>0.65625</v>
      </c>
      <c r="E448">
        <v>5.2</v>
      </c>
    </row>
    <row r="449" spans="1:5">
      <c r="A449" s="280" t="s">
        <v>499</v>
      </c>
      <c r="B449">
        <v>13211210</v>
      </c>
      <c r="C449" s="39">
        <v>44170</v>
      </c>
      <c r="D449" s="50">
        <v>0.66666666666666663</v>
      </c>
      <c r="E449">
        <v>5.3</v>
      </c>
    </row>
    <row r="450" spans="1:5">
      <c r="A450" s="280" t="s">
        <v>499</v>
      </c>
      <c r="B450">
        <v>13211210</v>
      </c>
      <c r="C450" s="39">
        <v>44170</v>
      </c>
      <c r="D450" s="50">
        <v>0.67708333333333337</v>
      </c>
      <c r="E450">
        <v>5.3</v>
      </c>
    </row>
    <row r="451" spans="1:5">
      <c r="A451" s="280" t="s">
        <v>499</v>
      </c>
      <c r="B451">
        <v>13211210</v>
      </c>
      <c r="C451" s="39">
        <v>44170</v>
      </c>
      <c r="D451" s="50">
        <v>0.6875</v>
      </c>
      <c r="E451">
        <v>5.4</v>
      </c>
    </row>
    <row r="452" spans="1:5">
      <c r="A452" s="280" t="s">
        <v>499</v>
      </c>
      <c r="B452">
        <v>13211210</v>
      </c>
      <c r="C452" s="39">
        <v>44170</v>
      </c>
      <c r="D452" s="50">
        <v>0.69791666666666663</v>
      </c>
      <c r="E452">
        <v>5.4</v>
      </c>
    </row>
    <row r="453" spans="1:5">
      <c r="A453" s="280" t="s">
        <v>499</v>
      </c>
      <c r="B453">
        <v>13211210</v>
      </c>
      <c r="C453" s="39">
        <v>44170</v>
      </c>
      <c r="D453" s="50">
        <v>0.70833333333333337</v>
      </c>
      <c r="E453">
        <v>5.3</v>
      </c>
    </row>
    <row r="454" spans="1:5">
      <c r="A454" s="280" t="s">
        <v>499</v>
      </c>
      <c r="B454">
        <v>13211210</v>
      </c>
      <c r="C454" s="39">
        <v>44170</v>
      </c>
      <c r="D454" s="50">
        <v>0.71875</v>
      </c>
      <c r="E454">
        <v>5.4</v>
      </c>
    </row>
    <row r="455" spans="1:5">
      <c r="A455" s="280" t="s">
        <v>499</v>
      </c>
      <c r="B455">
        <v>13211210</v>
      </c>
      <c r="C455" s="39">
        <v>44170</v>
      </c>
      <c r="D455" s="50">
        <v>0.72916666666666663</v>
      </c>
      <c r="E455">
        <v>5.4</v>
      </c>
    </row>
    <row r="456" spans="1:5">
      <c r="A456" s="280" t="s">
        <v>499</v>
      </c>
      <c r="B456">
        <v>13211210</v>
      </c>
      <c r="C456" s="39">
        <v>44170</v>
      </c>
      <c r="D456" s="50">
        <v>0.73958333333333337</v>
      </c>
      <c r="E456">
        <v>5.4</v>
      </c>
    </row>
    <row r="457" spans="1:5">
      <c r="A457" s="280" t="s">
        <v>499</v>
      </c>
      <c r="B457">
        <v>13211210</v>
      </c>
      <c r="C457" s="39">
        <v>44170</v>
      </c>
      <c r="D457" s="50">
        <v>0.75</v>
      </c>
      <c r="E457">
        <v>5.5</v>
      </c>
    </row>
    <row r="458" spans="1:5">
      <c r="A458" s="280" t="s">
        <v>499</v>
      </c>
      <c r="B458">
        <v>13211210</v>
      </c>
      <c r="C458" s="39">
        <v>44170</v>
      </c>
      <c r="D458" s="50">
        <v>0.76041666666666663</v>
      </c>
      <c r="E458">
        <v>5.2</v>
      </c>
    </row>
    <row r="459" spans="1:5">
      <c r="A459" s="280" t="s">
        <v>499</v>
      </c>
      <c r="B459">
        <v>13211210</v>
      </c>
      <c r="C459" s="39">
        <v>44170</v>
      </c>
      <c r="D459" s="50">
        <v>0.77083333333333337</v>
      </c>
      <c r="E459">
        <v>5</v>
      </c>
    </row>
    <row r="460" spans="1:5">
      <c r="A460" s="280" t="s">
        <v>499</v>
      </c>
      <c r="B460">
        <v>13211210</v>
      </c>
      <c r="C460" s="39">
        <v>44170</v>
      </c>
      <c r="D460" s="50">
        <v>0.78125</v>
      </c>
      <c r="E460">
        <v>5.0999999999999996</v>
      </c>
    </row>
    <row r="461" spans="1:5">
      <c r="A461" s="280" t="s">
        <v>499</v>
      </c>
      <c r="B461">
        <v>13211210</v>
      </c>
      <c r="C461" s="39">
        <v>44170</v>
      </c>
      <c r="D461" s="50">
        <v>0.79166666666666663</v>
      </c>
      <c r="E461">
        <v>5.4</v>
      </c>
    </row>
    <row r="462" spans="1:5">
      <c r="A462" s="280" t="s">
        <v>499</v>
      </c>
      <c r="B462">
        <v>13211210</v>
      </c>
      <c r="C462" s="39">
        <v>44170</v>
      </c>
      <c r="D462" s="50">
        <v>0.80208333333333337</v>
      </c>
      <c r="E462">
        <v>5.4</v>
      </c>
    </row>
    <row r="463" spans="1:5">
      <c r="A463" s="280" t="s">
        <v>499</v>
      </c>
      <c r="B463">
        <v>13211210</v>
      </c>
      <c r="C463" s="39">
        <v>44170</v>
      </c>
      <c r="D463" s="50">
        <v>0.8125</v>
      </c>
      <c r="E463">
        <v>5.4</v>
      </c>
    </row>
    <row r="464" spans="1:5">
      <c r="A464" s="280" t="s">
        <v>499</v>
      </c>
      <c r="B464">
        <v>13211210</v>
      </c>
      <c r="C464" s="39">
        <v>44170</v>
      </c>
      <c r="D464" s="50">
        <v>0.82291666666666663</v>
      </c>
      <c r="E464">
        <v>5.4</v>
      </c>
    </row>
    <row r="465" spans="1:5">
      <c r="A465" s="280" t="s">
        <v>499</v>
      </c>
      <c r="B465">
        <v>13211210</v>
      </c>
      <c r="C465" s="39">
        <v>44170</v>
      </c>
      <c r="D465" s="50">
        <v>0.83333333333333337</v>
      </c>
      <c r="E465">
        <v>5.4</v>
      </c>
    </row>
    <row r="466" spans="1:5">
      <c r="A466" s="280" t="s">
        <v>499</v>
      </c>
      <c r="B466">
        <v>13211210</v>
      </c>
      <c r="C466" s="39">
        <v>44170</v>
      </c>
      <c r="D466" s="50">
        <v>0.84375</v>
      </c>
      <c r="E466">
        <v>5.3</v>
      </c>
    </row>
    <row r="467" spans="1:5">
      <c r="A467" s="280" t="s">
        <v>499</v>
      </c>
      <c r="B467">
        <v>13211210</v>
      </c>
      <c r="C467" s="39">
        <v>44170</v>
      </c>
      <c r="D467" s="50">
        <v>0.85416666666666663</v>
      </c>
      <c r="E467">
        <v>5.3</v>
      </c>
    </row>
    <row r="468" spans="1:5">
      <c r="A468" s="280" t="s">
        <v>499</v>
      </c>
      <c r="B468">
        <v>13211210</v>
      </c>
      <c r="C468" s="39">
        <v>44170</v>
      </c>
      <c r="D468" s="50">
        <v>0.86458333333333337</v>
      </c>
      <c r="E468">
        <v>5.4</v>
      </c>
    </row>
    <row r="469" spans="1:5">
      <c r="A469" s="280" t="s">
        <v>499</v>
      </c>
      <c r="B469">
        <v>13211210</v>
      </c>
      <c r="C469" s="39">
        <v>44170</v>
      </c>
      <c r="D469" s="50">
        <v>0.875</v>
      </c>
      <c r="E469">
        <v>5.4</v>
      </c>
    </row>
    <row r="470" spans="1:5">
      <c r="A470" s="280" t="s">
        <v>499</v>
      </c>
      <c r="B470">
        <v>13211210</v>
      </c>
      <c r="C470" s="39">
        <v>44170</v>
      </c>
      <c r="D470" s="50">
        <v>0.88541666666666663</v>
      </c>
      <c r="E470">
        <v>5.4</v>
      </c>
    </row>
    <row r="471" spans="1:5">
      <c r="A471" s="280" t="s">
        <v>499</v>
      </c>
      <c r="B471">
        <v>13211210</v>
      </c>
      <c r="C471" s="39">
        <v>44170</v>
      </c>
      <c r="D471" s="50">
        <v>0.89583333333333337</v>
      </c>
      <c r="E471">
        <v>5.4</v>
      </c>
    </row>
    <row r="472" spans="1:5">
      <c r="A472" s="280" t="s">
        <v>499</v>
      </c>
      <c r="B472">
        <v>13211210</v>
      </c>
      <c r="C472" s="39">
        <v>44170</v>
      </c>
      <c r="D472" s="50">
        <v>0.90625</v>
      </c>
      <c r="E472">
        <v>5.3</v>
      </c>
    </row>
    <row r="473" spans="1:5">
      <c r="A473" s="280" t="s">
        <v>499</v>
      </c>
      <c r="B473">
        <v>13211210</v>
      </c>
      <c r="C473" s="39">
        <v>44170</v>
      </c>
      <c r="D473" s="50">
        <v>0.91666666666666663</v>
      </c>
      <c r="E473">
        <v>5.3</v>
      </c>
    </row>
    <row r="474" spans="1:5">
      <c r="A474" s="280" t="s">
        <v>499</v>
      </c>
      <c r="B474">
        <v>13211210</v>
      </c>
      <c r="C474" s="39">
        <v>44170</v>
      </c>
      <c r="D474" s="50">
        <v>0.92708333333333337</v>
      </c>
      <c r="E474">
        <v>5.3</v>
      </c>
    </row>
    <row r="475" spans="1:5">
      <c r="A475" s="280" t="s">
        <v>499</v>
      </c>
      <c r="B475">
        <v>13211210</v>
      </c>
      <c r="C475" s="39">
        <v>44170</v>
      </c>
      <c r="D475" s="50">
        <v>0.9375</v>
      </c>
      <c r="E475">
        <v>5.3</v>
      </c>
    </row>
    <row r="476" spans="1:5">
      <c r="A476" s="280" t="s">
        <v>499</v>
      </c>
      <c r="B476">
        <v>13211210</v>
      </c>
      <c r="C476" s="39">
        <v>44170</v>
      </c>
      <c r="D476" s="50">
        <v>0.94791666666666663</v>
      </c>
      <c r="E476">
        <v>5.2</v>
      </c>
    </row>
    <row r="477" spans="1:5">
      <c r="A477" s="280" t="s">
        <v>499</v>
      </c>
      <c r="B477">
        <v>13211210</v>
      </c>
      <c r="C477" s="39">
        <v>44170</v>
      </c>
      <c r="D477" s="50">
        <v>0.95833333333333337</v>
      </c>
      <c r="E477">
        <v>5.2</v>
      </c>
    </row>
    <row r="478" spans="1:5">
      <c r="A478" s="280" t="s">
        <v>499</v>
      </c>
      <c r="B478">
        <v>13211210</v>
      </c>
      <c r="C478" s="39">
        <v>44170</v>
      </c>
      <c r="D478" s="50">
        <v>0.96875</v>
      </c>
      <c r="E478">
        <v>5.3</v>
      </c>
    </row>
    <row r="479" spans="1:5">
      <c r="A479" s="280" t="s">
        <v>499</v>
      </c>
      <c r="B479">
        <v>13211210</v>
      </c>
      <c r="C479" s="39">
        <v>44170</v>
      </c>
      <c r="D479" s="50">
        <v>0.97916666666666663</v>
      </c>
      <c r="E479">
        <v>5.3</v>
      </c>
    </row>
    <row r="480" spans="1:5">
      <c r="A480" s="280" t="s">
        <v>499</v>
      </c>
      <c r="B480">
        <v>13211210</v>
      </c>
      <c r="C480" s="39">
        <v>44170</v>
      </c>
      <c r="D480" s="50">
        <v>0.98958333333333337</v>
      </c>
      <c r="E480">
        <v>5.2</v>
      </c>
    </row>
    <row r="481" spans="1:5">
      <c r="A481" s="280" t="s">
        <v>499</v>
      </c>
      <c r="B481">
        <v>13211210</v>
      </c>
      <c r="C481" s="39">
        <v>44171</v>
      </c>
      <c r="D481" s="50">
        <v>0</v>
      </c>
      <c r="E481">
        <v>5.0999999999999996</v>
      </c>
    </row>
    <row r="482" spans="1:5">
      <c r="A482" s="280" t="s">
        <v>499</v>
      </c>
      <c r="B482">
        <v>13211210</v>
      </c>
      <c r="C482" s="39">
        <v>44171</v>
      </c>
      <c r="D482" s="50">
        <v>1.0416666666666666E-2</v>
      </c>
      <c r="E482">
        <v>5.0999999999999996</v>
      </c>
    </row>
    <row r="483" spans="1:5">
      <c r="A483" s="280" t="s">
        <v>499</v>
      </c>
      <c r="B483">
        <v>13211210</v>
      </c>
      <c r="C483" s="39">
        <v>44171</v>
      </c>
      <c r="D483" s="50">
        <v>2.0833333333333332E-2</v>
      </c>
      <c r="E483">
        <v>5.0999999999999996</v>
      </c>
    </row>
    <row r="484" spans="1:5">
      <c r="A484" s="280" t="s">
        <v>499</v>
      </c>
      <c r="B484">
        <v>13211210</v>
      </c>
      <c r="C484" s="39">
        <v>44171</v>
      </c>
      <c r="D484" s="50">
        <v>3.125E-2</v>
      </c>
      <c r="E484">
        <v>5.0999999999999996</v>
      </c>
    </row>
    <row r="485" spans="1:5">
      <c r="A485" s="280" t="s">
        <v>499</v>
      </c>
      <c r="B485">
        <v>13211210</v>
      </c>
      <c r="C485" s="39">
        <v>44171</v>
      </c>
      <c r="D485" s="50">
        <v>4.1666666666666664E-2</v>
      </c>
      <c r="E485">
        <v>5</v>
      </c>
    </row>
    <row r="486" spans="1:5">
      <c r="A486" s="280" t="s">
        <v>499</v>
      </c>
      <c r="B486">
        <v>13211210</v>
      </c>
      <c r="C486" s="39">
        <v>44171</v>
      </c>
      <c r="D486" s="50">
        <v>5.2083333333333336E-2</v>
      </c>
      <c r="E486">
        <v>5</v>
      </c>
    </row>
    <row r="487" spans="1:5">
      <c r="A487" s="280" t="s">
        <v>499</v>
      </c>
      <c r="B487">
        <v>13211210</v>
      </c>
      <c r="C487" s="39">
        <v>44171</v>
      </c>
      <c r="D487" s="50">
        <v>6.25E-2</v>
      </c>
      <c r="E487">
        <v>5.0999999999999996</v>
      </c>
    </row>
    <row r="488" spans="1:5">
      <c r="A488" s="280" t="s">
        <v>499</v>
      </c>
      <c r="B488">
        <v>13211210</v>
      </c>
      <c r="C488" s="39">
        <v>44171</v>
      </c>
      <c r="D488" s="50">
        <v>7.2916666666666671E-2</v>
      </c>
      <c r="E488">
        <v>5</v>
      </c>
    </row>
    <row r="489" spans="1:5">
      <c r="A489" s="280" t="s">
        <v>499</v>
      </c>
      <c r="B489">
        <v>13211210</v>
      </c>
      <c r="C489" s="39">
        <v>44171</v>
      </c>
      <c r="D489" s="50">
        <v>8.3333333333333329E-2</v>
      </c>
      <c r="E489">
        <v>5</v>
      </c>
    </row>
    <row r="490" spans="1:5">
      <c r="A490" s="280" t="s">
        <v>499</v>
      </c>
      <c r="B490">
        <v>13211210</v>
      </c>
      <c r="C490" s="39">
        <v>44171</v>
      </c>
      <c r="D490" s="50">
        <v>9.375E-2</v>
      </c>
      <c r="E490">
        <v>4.9000000000000004</v>
      </c>
    </row>
    <row r="491" spans="1:5">
      <c r="A491" s="280" t="s">
        <v>499</v>
      </c>
      <c r="B491">
        <v>13211210</v>
      </c>
      <c r="C491" s="39">
        <v>44171</v>
      </c>
      <c r="D491" s="50">
        <v>0.10416666666666667</v>
      </c>
      <c r="E491">
        <v>4.8</v>
      </c>
    </row>
    <row r="492" spans="1:5">
      <c r="A492" s="280" t="s">
        <v>499</v>
      </c>
      <c r="B492">
        <v>13211210</v>
      </c>
      <c r="C492" s="39">
        <v>44171</v>
      </c>
      <c r="D492" s="50">
        <v>0.11458333333333333</v>
      </c>
      <c r="E492">
        <v>4.8</v>
      </c>
    </row>
    <row r="493" spans="1:5">
      <c r="A493" s="280" t="s">
        <v>499</v>
      </c>
      <c r="B493">
        <v>13211210</v>
      </c>
      <c r="C493" s="39">
        <v>44171</v>
      </c>
      <c r="D493" s="50">
        <v>0.125</v>
      </c>
      <c r="E493">
        <v>4.8</v>
      </c>
    </row>
    <row r="494" spans="1:5">
      <c r="A494" s="280" t="s">
        <v>499</v>
      </c>
      <c r="B494">
        <v>13211210</v>
      </c>
      <c r="C494" s="39">
        <v>44171</v>
      </c>
      <c r="D494" s="50">
        <v>0.13541666666666666</v>
      </c>
      <c r="E494">
        <v>4.8</v>
      </c>
    </row>
    <row r="495" spans="1:5">
      <c r="A495" s="280" t="s">
        <v>499</v>
      </c>
      <c r="B495">
        <v>13211210</v>
      </c>
      <c r="C495" s="39">
        <v>44171</v>
      </c>
      <c r="D495" s="50">
        <v>0.14583333333333334</v>
      </c>
      <c r="E495">
        <v>4.5999999999999996</v>
      </c>
    </row>
    <row r="496" spans="1:5">
      <c r="A496" s="280" t="s">
        <v>499</v>
      </c>
      <c r="B496">
        <v>13211210</v>
      </c>
      <c r="C496" s="39">
        <v>44171</v>
      </c>
      <c r="D496" s="50">
        <v>0.15625</v>
      </c>
      <c r="E496">
        <v>4.5</v>
      </c>
    </row>
    <row r="497" spans="1:5">
      <c r="A497" s="280" t="s">
        <v>499</v>
      </c>
      <c r="B497">
        <v>13211210</v>
      </c>
      <c r="C497" s="39">
        <v>44171</v>
      </c>
      <c r="D497" s="50">
        <v>0.16666666666666666</v>
      </c>
      <c r="E497">
        <v>4.5</v>
      </c>
    </row>
    <row r="498" spans="1:5">
      <c r="A498" s="280" t="s">
        <v>499</v>
      </c>
      <c r="B498">
        <v>13211210</v>
      </c>
      <c r="C498" s="39">
        <v>44171</v>
      </c>
      <c r="D498" s="50">
        <v>0.17708333333333334</v>
      </c>
      <c r="E498">
        <v>4.5999999999999996</v>
      </c>
    </row>
    <row r="499" spans="1:5">
      <c r="A499" s="280" t="s">
        <v>499</v>
      </c>
      <c r="B499">
        <v>13211210</v>
      </c>
      <c r="C499" s="39">
        <v>44171</v>
      </c>
      <c r="D499" s="50">
        <v>0.1875</v>
      </c>
      <c r="E499">
        <v>4.7</v>
      </c>
    </row>
    <row r="500" spans="1:5">
      <c r="A500" s="280" t="s">
        <v>499</v>
      </c>
      <c r="B500">
        <v>13211210</v>
      </c>
      <c r="C500" s="39">
        <v>44171</v>
      </c>
      <c r="D500" s="50">
        <v>0.19791666666666666</v>
      </c>
      <c r="E500">
        <v>4.7</v>
      </c>
    </row>
    <row r="501" spans="1:5">
      <c r="A501" s="280" t="s">
        <v>499</v>
      </c>
      <c r="B501">
        <v>13211210</v>
      </c>
      <c r="C501" s="39">
        <v>44171</v>
      </c>
      <c r="D501" s="50">
        <v>0.20833333333333334</v>
      </c>
      <c r="E501">
        <v>4.7</v>
      </c>
    </row>
    <row r="502" spans="1:5">
      <c r="A502" s="280" t="s">
        <v>499</v>
      </c>
      <c r="B502">
        <v>13211210</v>
      </c>
      <c r="C502" s="39">
        <v>44171</v>
      </c>
      <c r="D502" s="50">
        <v>0.21875</v>
      </c>
      <c r="E502">
        <v>4.7</v>
      </c>
    </row>
    <row r="503" spans="1:5">
      <c r="A503" s="280" t="s">
        <v>499</v>
      </c>
      <c r="B503">
        <v>13211210</v>
      </c>
      <c r="C503" s="39">
        <v>44171</v>
      </c>
      <c r="D503" s="50">
        <v>0.22916666666666666</v>
      </c>
      <c r="E503">
        <v>4.7</v>
      </c>
    </row>
    <row r="504" spans="1:5">
      <c r="A504" s="280" t="s">
        <v>499</v>
      </c>
      <c r="B504">
        <v>13211210</v>
      </c>
      <c r="C504" s="39">
        <v>44171</v>
      </c>
      <c r="D504" s="50">
        <v>0.23958333333333334</v>
      </c>
      <c r="E504">
        <v>4.5</v>
      </c>
    </row>
    <row r="505" spans="1:5">
      <c r="A505" s="280" t="s">
        <v>499</v>
      </c>
      <c r="B505">
        <v>13211210</v>
      </c>
      <c r="C505" s="39">
        <v>44171</v>
      </c>
      <c r="D505" s="50">
        <v>0.25</v>
      </c>
      <c r="E505">
        <v>4.4000000000000004</v>
      </c>
    </row>
    <row r="506" spans="1:5">
      <c r="A506" s="280" t="s">
        <v>499</v>
      </c>
      <c r="B506">
        <v>13211210</v>
      </c>
      <c r="C506" s="39">
        <v>44171</v>
      </c>
      <c r="D506" s="50">
        <v>0.26041666666666669</v>
      </c>
      <c r="E506">
        <v>4.3</v>
      </c>
    </row>
    <row r="507" spans="1:5">
      <c r="A507" s="280" t="s">
        <v>499</v>
      </c>
      <c r="B507">
        <v>13211210</v>
      </c>
      <c r="C507" s="39">
        <v>44171</v>
      </c>
      <c r="D507" s="50">
        <v>0.27083333333333331</v>
      </c>
      <c r="E507">
        <v>4.4000000000000004</v>
      </c>
    </row>
    <row r="508" spans="1:5">
      <c r="A508" s="280" t="s">
        <v>499</v>
      </c>
      <c r="B508">
        <v>13211210</v>
      </c>
      <c r="C508" s="39">
        <v>44171</v>
      </c>
      <c r="D508" s="50">
        <v>0.28125</v>
      </c>
      <c r="E508">
        <v>4.4000000000000004</v>
      </c>
    </row>
    <row r="509" spans="1:5">
      <c r="A509" s="280" t="s">
        <v>499</v>
      </c>
      <c r="B509">
        <v>13211210</v>
      </c>
      <c r="C509" s="39">
        <v>44171</v>
      </c>
      <c r="D509" s="50">
        <v>0.29166666666666669</v>
      </c>
      <c r="E509">
        <v>4.3</v>
      </c>
    </row>
    <row r="510" spans="1:5">
      <c r="A510" s="280" t="s">
        <v>499</v>
      </c>
      <c r="B510">
        <v>13211210</v>
      </c>
      <c r="C510" s="39">
        <v>44171</v>
      </c>
      <c r="D510" s="50">
        <v>0.30208333333333331</v>
      </c>
      <c r="E510">
        <v>4.3</v>
      </c>
    </row>
    <row r="511" spans="1:5">
      <c r="A511" s="280" t="s">
        <v>499</v>
      </c>
      <c r="B511">
        <v>13211210</v>
      </c>
      <c r="C511" s="39">
        <v>44171</v>
      </c>
      <c r="D511" s="50">
        <v>0.3125</v>
      </c>
      <c r="E511">
        <v>4.2</v>
      </c>
    </row>
    <row r="512" spans="1:5">
      <c r="A512" s="280" t="s">
        <v>499</v>
      </c>
      <c r="B512">
        <v>13211210</v>
      </c>
      <c r="C512" s="39">
        <v>44171</v>
      </c>
      <c r="D512" s="50">
        <v>0.32291666666666669</v>
      </c>
      <c r="E512">
        <v>4.3</v>
      </c>
    </row>
    <row r="513" spans="1:5">
      <c r="A513" s="280" t="s">
        <v>499</v>
      </c>
      <c r="B513">
        <v>13211210</v>
      </c>
      <c r="C513" s="39">
        <v>44171</v>
      </c>
      <c r="D513" s="50">
        <v>0.33333333333333331</v>
      </c>
      <c r="E513">
        <v>4.2</v>
      </c>
    </row>
    <row r="514" spans="1:5">
      <c r="A514" s="280" t="s">
        <v>499</v>
      </c>
      <c r="B514">
        <v>13211210</v>
      </c>
      <c r="C514" s="39">
        <v>44171</v>
      </c>
      <c r="D514" s="50">
        <v>0.34375</v>
      </c>
      <c r="E514">
        <v>4.3</v>
      </c>
    </row>
    <row r="515" spans="1:5">
      <c r="A515" s="280" t="s">
        <v>499</v>
      </c>
      <c r="B515">
        <v>13211210</v>
      </c>
      <c r="C515" s="39">
        <v>44171</v>
      </c>
      <c r="D515" s="50">
        <v>0.35416666666666669</v>
      </c>
      <c r="E515">
        <v>4.3</v>
      </c>
    </row>
    <row r="516" spans="1:5">
      <c r="A516" s="280" t="s">
        <v>499</v>
      </c>
      <c r="B516">
        <v>13211210</v>
      </c>
      <c r="C516" s="39">
        <v>44171</v>
      </c>
      <c r="D516" s="50">
        <v>0.36458333333333331</v>
      </c>
      <c r="E516">
        <v>4.3</v>
      </c>
    </row>
    <row r="517" spans="1:5">
      <c r="A517" s="280" t="s">
        <v>499</v>
      </c>
      <c r="B517">
        <v>13211210</v>
      </c>
      <c r="C517" s="39">
        <v>44171</v>
      </c>
      <c r="D517" s="50">
        <v>0.375</v>
      </c>
      <c r="E517">
        <v>4.3</v>
      </c>
    </row>
    <row r="518" spans="1:5">
      <c r="A518" s="280" t="s">
        <v>499</v>
      </c>
      <c r="B518">
        <v>13211210</v>
      </c>
      <c r="C518" s="39">
        <v>44171</v>
      </c>
      <c r="D518" s="50">
        <v>0.38541666666666669</v>
      </c>
      <c r="E518">
        <v>4.2</v>
      </c>
    </row>
    <row r="519" spans="1:5">
      <c r="A519" s="280" t="s">
        <v>499</v>
      </c>
      <c r="B519">
        <v>13211210</v>
      </c>
      <c r="C519" s="39">
        <v>44171</v>
      </c>
      <c r="D519" s="50">
        <v>0.39583333333333331</v>
      </c>
      <c r="E519">
        <v>4.2</v>
      </c>
    </row>
    <row r="520" spans="1:5">
      <c r="A520" s="280" t="s">
        <v>499</v>
      </c>
      <c r="B520">
        <v>13211210</v>
      </c>
      <c r="C520" s="39">
        <v>44171</v>
      </c>
      <c r="D520" s="50">
        <v>0.40625</v>
      </c>
      <c r="E520">
        <v>4.3</v>
      </c>
    </row>
    <row r="521" spans="1:5">
      <c r="A521" s="280" t="s">
        <v>499</v>
      </c>
      <c r="B521">
        <v>13211210</v>
      </c>
      <c r="C521" s="39">
        <v>44171</v>
      </c>
      <c r="D521" s="50">
        <v>0.41666666666666669</v>
      </c>
      <c r="E521">
        <v>4.2</v>
      </c>
    </row>
    <row r="522" spans="1:5">
      <c r="A522" s="280" t="s">
        <v>499</v>
      </c>
      <c r="B522">
        <v>13211210</v>
      </c>
      <c r="C522" s="39">
        <v>44171</v>
      </c>
      <c r="D522" s="50">
        <v>0.42708333333333331</v>
      </c>
      <c r="E522">
        <v>4.0999999999999996</v>
      </c>
    </row>
    <row r="523" spans="1:5">
      <c r="A523" s="280" t="s">
        <v>499</v>
      </c>
      <c r="B523">
        <v>13211210</v>
      </c>
      <c r="C523" s="39">
        <v>44171</v>
      </c>
      <c r="D523" s="50">
        <v>0.4375</v>
      </c>
      <c r="E523">
        <v>4.0999999999999996</v>
      </c>
    </row>
    <row r="524" spans="1:5">
      <c r="A524" s="280" t="s">
        <v>499</v>
      </c>
      <c r="B524">
        <v>13211210</v>
      </c>
      <c r="C524" s="39">
        <v>44171</v>
      </c>
      <c r="D524" s="50">
        <v>0.44791666666666669</v>
      </c>
      <c r="E524">
        <v>4.2</v>
      </c>
    </row>
    <row r="525" spans="1:5">
      <c r="A525" s="280" t="s">
        <v>499</v>
      </c>
      <c r="B525">
        <v>13211210</v>
      </c>
      <c r="C525" s="39">
        <v>44171</v>
      </c>
      <c r="D525" s="50">
        <v>0.45833333333333331</v>
      </c>
      <c r="E525">
        <v>4.4000000000000004</v>
      </c>
    </row>
    <row r="526" spans="1:5">
      <c r="A526" s="280" t="s">
        <v>499</v>
      </c>
      <c r="B526">
        <v>13211210</v>
      </c>
      <c r="C526" s="39">
        <v>44171</v>
      </c>
      <c r="D526" s="50">
        <v>0.46875</v>
      </c>
      <c r="E526">
        <v>4.5</v>
      </c>
    </row>
    <row r="527" spans="1:5">
      <c r="A527" s="280" t="s">
        <v>499</v>
      </c>
      <c r="B527">
        <v>13211210</v>
      </c>
      <c r="C527" s="39">
        <v>44171</v>
      </c>
      <c r="D527" s="50">
        <v>0.47916666666666669</v>
      </c>
      <c r="E527">
        <v>4.5999999999999996</v>
      </c>
    </row>
    <row r="528" spans="1:5">
      <c r="A528" s="280" t="s">
        <v>499</v>
      </c>
      <c r="B528">
        <v>13211210</v>
      </c>
      <c r="C528" s="39">
        <v>44171</v>
      </c>
      <c r="D528" s="50">
        <v>0.48958333333333331</v>
      </c>
      <c r="E528">
        <v>4.7</v>
      </c>
    </row>
    <row r="529" spans="1:5">
      <c r="A529" s="280" t="s">
        <v>499</v>
      </c>
      <c r="B529">
        <v>13211210</v>
      </c>
      <c r="C529" s="39">
        <v>44171</v>
      </c>
      <c r="D529" s="50">
        <v>0.5</v>
      </c>
      <c r="E529">
        <v>4.7</v>
      </c>
    </row>
    <row r="530" spans="1:5">
      <c r="A530" s="280" t="s">
        <v>499</v>
      </c>
      <c r="B530">
        <v>13211210</v>
      </c>
      <c r="C530" s="39">
        <v>44171</v>
      </c>
      <c r="D530" s="50">
        <v>0.51041666666666663</v>
      </c>
      <c r="E530">
        <v>4.8</v>
      </c>
    </row>
    <row r="531" spans="1:5">
      <c r="A531" s="280" t="s">
        <v>499</v>
      </c>
      <c r="B531">
        <v>13211210</v>
      </c>
      <c r="C531" s="39">
        <v>44171</v>
      </c>
      <c r="D531" s="50">
        <v>0.52083333333333337</v>
      </c>
      <c r="E531">
        <v>4.9000000000000004</v>
      </c>
    </row>
    <row r="532" spans="1:5">
      <c r="A532" s="280" t="s">
        <v>499</v>
      </c>
      <c r="B532">
        <v>13211210</v>
      </c>
      <c r="C532" s="39">
        <v>44171</v>
      </c>
      <c r="D532" s="50">
        <v>0.53125</v>
      </c>
      <c r="E532">
        <v>4.9000000000000004</v>
      </c>
    </row>
    <row r="533" spans="1:5">
      <c r="A533" s="280" t="s">
        <v>499</v>
      </c>
      <c r="B533">
        <v>13211210</v>
      </c>
      <c r="C533" s="39">
        <v>44171</v>
      </c>
      <c r="D533" s="50">
        <v>0.54166666666666663</v>
      </c>
      <c r="E533">
        <v>5</v>
      </c>
    </row>
    <row r="534" spans="1:5">
      <c r="A534" s="280" t="s">
        <v>499</v>
      </c>
      <c r="B534">
        <v>13211210</v>
      </c>
      <c r="C534" s="39">
        <v>44171</v>
      </c>
      <c r="D534" s="50">
        <v>0.55208333333333337</v>
      </c>
      <c r="E534">
        <v>5.0999999999999996</v>
      </c>
    </row>
    <row r="535" spans="1:5">
      <c r="A535" s="280" t="s">
        <v>499</v>
      </c>
      <c r="B535">
        <v>13211210</v>
      </c>
      <c r="C535" s="39">
        <v>44171</v>
      </c>
      <c r="D535" s="50">
        <v>0.5625</v>
      </c>
      <c r="E535">
        <v>5.2</v>
      </c>
    </row>
    <row r="536" spans="1:5">
      <c r="A536" s="280" t="s">
        <v>499</v>
      </c>
      <c r="B536">
        <v>13211210</v>
      </c>
      <c r="C536" s="39">
        <v>44171</v>
      </c>
      <c r="D536" s="50">
        <v>0.57291666666666663</v>
      </c>
      <c r="E536">
        <v>5.2</v>
      </c>
    </row>
    <row r="537" spans="1:5">
      <c r="A537" s="280" t="s">
        <v>499</v>
      </c>
      <c r="B537">
        <v>13211210</v>
      </c>
      <c r="C537" s="39">
        <v>44171</v>
      </c>
      <c r="D537" s="50">
        <v>0.58333333333333337</v>
      </c>
      <c r="E537">
        <v>5.2</v>
      </c>
    </row>
    <row r="538" spans="1:5">
      <c r="A538" s="280" t="s">
        <v>499</v>
      </c>
      <c r="B538">
        <v>13211210</v>
      </c>
      <c r="C538" s="39">
        <v>44171</v>
      </c>
      <c r="D538" s="50">
        <v>0.59375</v>
      </c>
      <c r="E538">
        <v>5.2</v>
      </c>
    </row>
    <row r="539" spans="1:5">
      <c r="A539" s="280" t="s">
        <v>499</v>
      </c>
      <c r="B539">
        <v>13211210</v>
      </c>
      <c r="C539" s="39">
        <v>44171</v>
      </c>
      <c r="D539" s="50">
        <v>0.60416666666666663</v>
      </c>
      <c r="E539">
        <v>5.2</v>
      </c>
    </row>
    <row r="540" spans="1:5">
      <c r="A540" s="280" t="s">
        <v>499</v>
      </c>
      <c r="B540">
        <v>13211210</v>
      </c>
      <c r="C540" s="39">
        <v>44171</v>
      </c>
      <c r="D540" s="50">
        <v>0.61458333333333337</v>
      </c>
      <c r="E540">
        <v>5.2</v>
      </c>
    </row>
    <row r="541" spans="1:5">
      <c r="A541" s="280" t="s">
        <v>499</v>
      </c>
      <c r="B541">
        <v>13211210</v>
      </c>
      <c r="C541" s="39">
        <v>44171</v>
      </c>
      <c r="D541" s="50">
        <v>0.625</v>
      </c>
      <c r="E541">
        <v>5.4</v>
      </c>
    </row>
    <row r="542" spans="1:5">
      <c r="A542" s="280" t="s">
        <v>499</v>
      </c>
      <c r="B542">
        <v>13211210</v>
      </c>
      <c r="C542" s="39">
        <v>44171</v>
      </c>
      <c r="D542" s="50">
        <v>0.63541666666666663</v>
      </c>
      <c r="E542">
        <v>5.4</v>
      </c>
    </row>
    <row r="543" spans="1:5">
      <c r="A543" s="280" t="s">
        <v>499</v>
      </c>
      <c r="B543">
        <v>13211210</v>
      </c>
      <c r="C543" s="39">
        <v>44171</v>
      </c>
      <c r="D543" s="50">
        <v>0.64583333333333337</v>
      </c>
      <c r="E543">
        <v>5.5</v>
      </c>
    </row>
    <row r="544" spans="1:5">
      <c r="A544" s="280" t="s">
        <v>499</v>
      </c>
      <c r="B544">
        <v>13211210</v>
      </c>
      <c r="C544" s="39">
        <v>44171</v>
      </c>
      <c r="D544" s="50">
        <v>0.65625</v>
      </c>
      <c r="E544">
        <v>5.5</v>
      </c>
    </row>
    <row r="545" spans="1:5">
      <c r="A545" s="280" t="s">
        <v>499</v>
      </c>
      <c r="B545">
        <v>13211210</v>
      </c>
      <c r="C545" s="39">
        <v>44171</v>
      </c>
      <c r="D545" s="50">
        <v>0.66666666666666663</v>
      </c>
      <c r="E545">
        <v>5.5</v>
      </c>
    </row>
    <row r="546" spans="1:5">
      <c r="A546" s="280" t="s">
        <v>499</v>
      </c>
      <c r="B546">
        <v>13211210</v>
      </c>
      <c r="C546" s="39">
        <v>44171</v>
      </c>
      <c r="D546" s="50">
        <v>0.67708333333333337</v>
      </c>
      <c r="E546">
        <v>5.6</v>
      </c>
    </row>
    <row r="547" spans="1:5">
      <c r="A547" s="280" t="s">
        <v>499</v>
      </c>
      <c r="B547">
        <v>13211210</v>
      </c>
      <c r="C547" s="39">
        <v>44171</v>
      </c>
      <c r="D547" s="50">
        <v>0.6875</v>
      </c>
      <c r="E547">
        <v>5.6</v>
      </c>
    </row>
    <row r="548" spans="1:5">
      <c r="A548" s="280" t="s">
        <v>499</v>
      </c>
      <c r="B548">
        <v>13211210</v>
      </c>
      <c r="C548" s="39">
        <v>44171</v>
      </c>
      <c r="D548" s="50">
        <v>0.69791666666666663</v>
      </c>
      <c r="E548">
        <v>5.4</v>
      </c>
    </row>
    <row r="549" spans="1:5">
      <c r="A549" s="280" t="s">
        <v>499</v>
      </c>
      <c r="B549">
        <v>13211210</v>
      </c>
      <c r="C549" s="39">
        <v>44171</v>
      </c>
      <c r="D549" s="50">
        <v>0.70833333333333337</v>
      </c>
      <c r="E549">
        <v>5.4</v>
      </c>
    </row>
    <row r="550" spans="1:5">
      <c r="A550" s="280" t="s">
        <v>499</v>
      </c>
      <c r="B550">
        <v>13211210</v>
      </c>
      <c r="C550" s="39">
        <v>44171</v>
      </c>
      <c r="D550" s="50">
        <v>0.71875</v>
      </c>
      <c r="E550">
        <v>5.7</v>
      </c>
    </row>
    <row r="551" spans="1:5">
      <c r="A551" s="280" t="s">
        <v>499</v>
      </c>
      <c r="B551">
        <v>13211210</v>
      </c>
      <c r="C551" s="39">
        <v>44171</v>
      </c>
      <c r="D551" s="50">
        <v>0.72916666666666663</v>
      </c>
      <c r="E551">
        <v>5.8</v>
      </c>
    </row>
    <row r="552" spans="1:5">
      <c r="A552" s="280" t="s">
        <v>499</v>
      </c>
      <c r="B552">
        <v>13211210</v>
      </c>
      <c r="C552" s="39">
        <v>44171</v>
      </c>
      <c r="D552" s="50">
        <v>0.73958333333333337</v>
      </c>
      <c r="E552">
        <v>5.9</v>
      </c>
    </row>
    <row r="553" spans="1:5">
      <c r="A553" s="280" t="s">
        <v>499</v>
      </c>
      <c r="B553">
        <v>13211210</v>
      </c>
      <c r="C553" s="39">
        <v>44171</v>
      </c>
      <c r="D553" s="50">
        <v>0.75</v>
      </c>
      <c r="E553">
        <v>5.9</v>
      </c>
    </row>
    <row r="554" spans="1:5">
      <c r="A554" s="280" t="s">
        <v>499</v>
      </c>
      <c r="B554">
        <v>13211210</v>
      </c>
      <c r="C554" s="39">
        <v>44171</v>
      </c>
      <c r="D554" s="50">
        <v>0.76041666666666663</v>
      </c>
      <c r="E554">
        <v>5.9</v>
      </c>
    </row>
    <row r="555" spans="1:5">
      <c r="A555" s="280" t="s">
        <v>499</v>
      </c>
      <c r="B555">
        <v>13211210</v>
      </c>
      <c r="C555" s="39">
        <v>44171</v>
      </c>
      <c r="D555" s="50">
        <v>0.77083333333333337</v>
      </c>
      <c r="E555">
        <v>5.7</v>
      </c>
    </row>
    <row r="556" spans="1:5">
      <c r="A556" s="280" t="s">
        <v>499</v>
      </c>
      <c r="B556">
        <v>13211210</v>
      </c>
      <c r="C556" s="39">
        <v>44171</v>
      </c>
      <c r="D556" s="50">
        <v>0.78125</v>
      </c>
      <c r="E556">
        <v>5.7</v>
      </c>
    </row>
    <row r="557" spans="1:5">
      <c r="A557" s="280" t="s">
        <v>499</v>
      </c>
      <c r="B557">
        <v>13211210</v>
      </c>
      <c r="C557" s="39">
        <v>44171</v>
      </c>
      <c r="D557" s="50">
        <v>0.79166666666666663</v>
      </c>
      <c r="E557">
        <v>5.7</v>
      </c>
    </row>
    <row r="558" spans="1:5">
      <c r="A558" s="280" t="s">
        <v>499</v>
      </c>
      <c r="B558">
        <v>13211210</v>
      </c>
      <c r="C558" s="39">
        <v>44171</v>
      </c>
      <c r="D558" s="50">
        <v>0.80208333333333337</v>
      </c>
      <c r="E558">
        <v>5.4</v>
      </c>
    </row>
    <row r="559" spans="1:5">
      <c r="A559" s="280" t="s">
        <v>499</v>
      </c>
      <c r="B559">
        <v>13211210</v>
      </c>
      <c r="C559" s="39">
        <v>44171</v>
      </c>
      <c r="D559" s="50">
        <v>0.8125</v>
      </c>
      <c r="E559">
        <v>5.2</v>
      </c>
    </row>
    <row r="560" spans="1:5">
      <c r="A560" s="280" t="s">
        <v>499</v>
      </c>
      <c r="B560">
        <v>13211210</v>
      </c>
      <c r="C560" s="39">
        <v>44171</v>
      </c>
      <c r="D560" s="50">
        <v>0.82291666666666663</v>
      </c>
      <c r="E560">
        <v>5.4</v>
      </c>
    </row>
    <row r="561" spans="1:5">
      <c r="A561" s="280" t="s">
        <v>499</v>
      </c>
      <c r="B561">
        <v>13211210</v>
      </c>
      <c r="C561" s="39">
        <v>44171</v>
      </c>
      <c r="D561" s="50">
        <v>0.83333333333333337</v>
      </c>
      <c r="E561">
        <v>5.5</v>
      </c>
    </row>
    <row r="562" spans="1:5">
      <c r="A562" s="280" t="s">
        <v>499</v>
      </c>
      <c r="B562">
        <v>13211210</v>
      </c>
      <c r="C562" s="39">
        <v>44171</v>
      </c>
      <c r="D562" s="50">
        <v>0.84375</v>
      </c>
      <c r="E562">
        <v>5.7</v>
      </c>
    </row>
    <row r="563" spans="1:5">
      <c r="A563" s="280" t="s">
        <v>499</v>
      </c>
      <c r="B563">
        <v>13211210</v>
      </c>
      <c r="C563" s="39">
        <v>44171</v>
      </c>
      <c r="D563" s="50">
        <v>0.85416666666666663</v>
      </c>
      <c r="E563">
        <v>5.6</v>
      </c>
    </row>
    <row r="564" spans="1:5">
      <c r="A564" s="280" t="s">
        <v>499</v>
      </c>
      <c r="B564">
        <v>13211210</v>
      </c>
      <c r="C564" s="39">
        <v>44171</v>
      </c>
      <c r="D564" s="50">
        <v>0.86458333333333337</v>
      </c>
      <c r="E564">
        <v>5.6</v>
      </c>
    </row>
    <row r="565" spans="1:5">
      <c r="A565" s="280" t="s">
        <v>499</v>
      </c>
      <c r="B565">
        <v>13211210</v>
      </c>
      <c r="C565" s="39">
        <v>44171</v>
      </c>
      <c r="D565" s="50">
        <v>0.875</v>
      </c>
      <c r="E565">
        <v>5.6</v>
      </c>
    </row>
    <row r="566" spans="1:5">
      <c r="A566" s="280" t="s">
        <v>499</v>
      </c>
      <c r="B566">
        <v>13211210</v>
      </c>
      <c r="C566" s="39">
        <v>44171</v>
      </c>
      <c r="D566" s="50">
        <v>0.88541666666666663</v>
      </c>
      <c r="E566">
        <v>5.6</v>
      </c>
    </row>
    <row r="567" spans="1:5">
      <c r="A567" s="280" t="s">
        <v>499</v>
      </c>
      <c r="B567">
        <v>13211210</v>
      </c>
      <c r="C567" s="39">
        <v>44171</v>
      </c>
      <c r="D567" s="50">
        <v>0.89583333333333337</v>
      </c>
      <c r="E567">
        <v>5.7</v>
      </c>
    </row>
    <row r="568" spans="1:5">
      <c r="A568" s="280" t="s">
        <v>499</v>
      </c>
      <c r="B568">
        <v>13211210</v>
      </c>
      <c r="C568" s="39">
        <v>44171</v>
      </c>
      <c r="D568" s="50">
        <v>0.90625</v>
      </c>
      <c r="E568">
        <v>5.4</v>
      </c>
    </row>
    <row r="569" spans="1:5">
      <c r="A569" s="280" t="s">
        <v>499</v>
      </c>
      <c r="B569">
        <v>13211210</v>
      </c>
      <c r="C569" s="39">
        <v>44171</v>
      </c>
      <c r="D569" s="50">
        <v>0.91666666666666663</v>
      </c>
      <c r="E569">
        <v>5.3</v>
      </c>
    </row>
    <row r="570" spans="1:5">
      <c r="A570" s="280" t="s">
        <v>499</v>
      </c>
      <c r="B570">
        <v>13211210</v>
      </c>
      <c r="C570" s="39">
        <v>44171</v>
      </c>
      <c r="D570" s="50">
        <v>0.92708333333333337</v>
      </c>
      <c r="E570">
        <v>5.6</v>
      </c>
    </row>
    <row r="571" spans="1:5">
      <c r="A571" s="280" t="s">
        <v>499</v>
      </c>
      <c r="B571">
        <v>13211210</v>
      </c>
      <c r="C571" s="39">
        <v>44171</v>
      </c>
      <c r="D571" s="50">
        <v>0.9375</v>
      </c>
      <c r="E571">
        <v>5.7</v>
      </c>
    </row>
    <row r="572" spans="1:5">
      <c r="A572" s="280" t="s">
        <v>499</v>
      </c>
      <c r="B572">
        <v>13211210</v>
      </c>
      <c r="C572" s="39">
        <v>44171</v>
      </c>
      <c r="D572" s="50">
        <v>0.94791666666666663</v>
      </c>
      <c r="E572">
        <v>5.7</v>
      </c>
    </row>
    <row r="573" spans="1:5">
      <c r="A573" s="280" t="s">
        <v>499</v>
      </c>
      <c r="B573">
        <v>13211210</v>
      </c>
      <c r="C573" s="39">
        <v>44171</v>
      </c>
      <c r="D573" s="50">
        <v>0.95833333333333337</v>
      </c>
      <c r="E573">
        <v>5.6</v>
      </c>
    </row>
    <row r="574" spans="1:5">
      <c r="A574" s="280" t="s">
        <v>499</v>
      </c>
      <c r="B574">
        <v>13211210</v>
      </c>
      <c r="C574" s="39">
        <v>44171</v>
      </c>
      <c r="D574" s="50">
        <v>0.96875</v>
      </c>
      <c r="E574">
        <v>5.7</v>
      </c>
    </row>
    <row r="575" spans="1:5">
      <c r="A575" s="280" t="s">
        <v>499</v>
      </c>
      <c r="B575">
        <v>13211210</v>
      </c>
      <c r="C575" s="39">
        <v>44171</v>
      </c>
      <c r="D575" s="50">
        <v>0.97916666666666663</v>
      </c>
      <c r="E575">
        <v>5.7</v>
      </c>
    </row>
    <row r="576" spans="1:5">
      <c r="A576" s="280" t="s">
        <v>499</v>
      </c>
      <c r="B576">
        <v>13211210</v>
      </c>
      <c r="C576" s="39">
        <v>44171</v>
      </c>
      <c r="D576" s="50">
        <v>0.98958333333333337</v>
      </c>
      <c r="E576">
        <v>5.6</v>
      </c>
    </row>
    <row r="577" spans="1:5">
      <c r="A577" s="280" t="s">
        <v>499</v>
      </c>
      <c r="B577">
        <v>13211210</v>
      </c>
      <c r="C577" s="39">
        <v>44172</v>
      </c>
      <c r="D577" s="50">
        <v>0</v>
      </c>
      <c r="E577">
        <v>5.5</v>
      </c>
    </row>
    <row r="578" spans="1:5">
      <c r="A578" s="280" t="s">
        <v>499</v>
      </c>
      <c r="B578">
        <v>13211210</v>
      </c>
      <c r="C578" s="39">
        <v>44172</v>
      </c>
      <c r="D578" s="50">
        <v>1.0416666666666666E-2</v>
      </c>
      <c r="E578">
        <v>5.4</v>
      </c>
    </row>
    <row r="579" spans="1:5">
      <c r="A579" s="280" t="s">
        <v>499</v>
      </c>
      <c r="B579">
        <v>13211210</v>
      </c>
      <c r="C579" s="39">
        <v>44172</v>
      </c>
      <c r="D579" s="50">
        <v>2.0833333333333332E-2</v>
      </c>
      <c r="E579">
        <v>5.4</v>
      </c>
    </row>
    <row r="580" spans="1:5">
      <c r="A580" s="280" t="s">
        <v>499</v>
      </c>
      <c r="B580">
        <v>13211210</v>
      </c>
      <c r="C580" s="39">
        <v>44172</v>
      </c>
      <c r="D580" s="50">
        <v>3.125E-2</v>
      </c>
      <c r="E580">
        <v>5.3</v>
      </c>
    </row>
    <row r="581" spans="1:5">
      <c r="A581" s="280" t="s">
        <v>499</v>
      </c>
      <c r="B581">
        <v>13211210</v>
      </c>
      <c r="C581" s="39">
        <v>44172</v>
      </c>
      <c r="D581" s="50">
        <v>4.1666666666666664E-2</v>
      </c>
      <c r="E581">
        <v>5.2</v>
      </c>
    </row>
    <row r="582" spans="1:5">
      <c r="A582" s="280" t="s">
        <v>499</v>
      </c>
      <c r="B582">
        <v>13211210</v>
      </c>
      <c r="C582" s="39">
        <v>44172</v>
      </c>
      <c r="D582" s="50">
        <v>5.2083333333333336E-2</v>
      </c>
      <c r="E582">
        <v>5.2</v>
      </c>
    </row>
    <row r="583" spans="1:5">
      <c r="A583" s="280" t="s">
        <v>499</v>
      </c>
      <c r="B583">
        <v>13211210</v>
      </c>
      <c r="C583" s="39">
        <v>44172</v>
      </c>
      <c r="D583" s="50">
        <v>6.25E-2</v>
      </c>
      <c r="E583">
        <v>5.2</v>
      </c>
    </row>
    <row r="584" spans="1:5">
      <c r="A584" s="280" t="s">
        <v>499</v>
      </c>
      <c r="B584">
        <v>13211210</v>
      </c>
      <c r="C584" s="39">
        <v>44172</v>
      </c>
      <c r="D584" s="50">
        <v>7.2916666666666671E-2</v>
      </c>
      <c r="E584">
        <v>5.0999999999999996</v>
      </c>
    </row>
    <row r="585" spans="1:5">
      <c r="A585" s="280" t="s">
        <v>499</v>
      </c>
      <c r="B585">
        <v>13211210</v>
      </c>
      <c r="C585" s="39">
        <v>44172</v>
      </c>
      <c r="D585" s="50">
        <v>8.3333333333333329E-2</v>
      </c>
      <c r="E585">
        <v>5.2</v>
      </c>
    </row>
    <row r="586" spans="1:5">
      <c r="A586" s="280" t="s">
        <v>499</v>
      </c>
      <c r="B586">
        <v>13211210</v>
      </c>
      <c r="C586" s="39">
        <v>44172</v>
      </c>
      <c r="D586" s="50">
        <v>9.375E-2</v>
      </c>
      <c r="E586">
        <v>5.0999999999999996</v>
      </c>
    </row>
    <row r="587" spans="1:5">
      <c r="A587" s="280" t="s">
        <v>499</v>
      </c>
      <c r="B587">
        <v>13211210</v>
      </c>
      <c r="C587" s="39">
        <v>44172</v>
      </c>
      <c r="D587" s="50">
        <v>0.10416666666666667</v>
      </c>
      <c r="E587">
        <v>4.9000000000000004</v>
      </c>
    </row>
    <row r="588" spans="1:5">
      <c r="A588" s="280" t="s">
        <v>499</v>
      </c>
      <c r="B588">
        <v>13211210</v>
      </c>
      <c r="C588" s="39">
        <v>44172</v>
      </c>
      <c r="D588" s="50">
        <v>0.11458333333333333</v>
      </c>
      <c r="E588">
        <v>4.9000000000000004</v>
      </c>
    </row>
    <row r="589" spans="1:5">
      <c r="A589" s="280" t="s">
        <v>499</v>
      </c>
      <c r="B589">
        <v>13211210</v>
      </c>
      <c r="C589" s="39">
        <v>44172</v>
      </c>
      <c r="D589" s="50">
        <v>0.125</v>
      </c>
      <c r="E589">
        <v>4.9000000000000004</v>
      </c>
    </row>
    <row r="590" spans="1:5">
      <c r="A590" s="280" t="s">
        <v>499</v>
      </c>
      <c r="B590">
        <v>13211210</v>
      </c>
      <c r="C590" s="39">
        <v>44172</v>
      </c>
      <c r="D590" s="50">
        <v>0.13541666666666666</v>
      </c>
      <c r="E590">
        <v>4.9000000000000004</v>
      </c>
    </row>
    <row r="591" spans="1:5">
      <c r="A591" s="280" t="s">
        <v>499</v>
      </c>
      <c r="B591">
        <v>13211210</v>
      </c>
      <c r="C591" s="39">
        <v>44172</v>
      </c>
      <c r="D591" s="50">
        <v>0.14583333333333334</v>
      </c>
      <c r="E591">
        <v>4.8</v>
      </c>
    </row>
    <row r="592" spans="1:5">
      <c r="A592" s="280" t="s">
        <v>499</v>
      </c>
      <c r="B592">
        <v>13211210</v>
      </c>
      <c r="C592" s="39">
        <v>44172</v>
      </c>
      <c r="D592" s="50">
        <v>0.15625</v>
      </c>
      <c r="E592">
        <v>4.7</v>
      </c>
    </row>
    <row r="593" spans="1:5">
      <c r="A593" s="280" t="s">
        <v>499</v>
      </c>
      <c r="B593">
        <v>13211210</v>
      </c>
      <c r="C593" s="39">
        <v>44172</v>
      </c>
      <c r="D593" s="50">
        <v>0.16666666666666666</v>
      </c>
      <c r="E593">
        <v>4.5999999999999996</v>
      </c>
    </row>
    <row r="594" spans="1:5">
      <c r="A594" s="280" t="s">
        <v>499</v>
      </c>
      <c r="B594">
        <v>13211210</v>
      </c>
      <c r="C594" s="39">
        <v>44172</v>
      </c>
      <c r="D594" s="50">
        <v>0.17708333333333334</v>
      </c>
      <c r="E594">
        <v>4.5999999999999996</v>
      </c>
    </row>
    <row r="595" spans="1:5">
      <c r="A595" s="280" t="s">
        <v>499</v>
      </c>
      <c r="B595">
        <v>13211210</v>
      </c>
      <c r="C595" s="39">
        <v>44172</v>
      </c>
      <c r="D595" s="50">
        <v>0.1875</v>
      </c>
      <c r="E595">
        <v>4.5999999999999996</v>
      </c>
    </row>
    <row r="596" spans="1:5">
      <c r="A596" s="280" t="s">
        <v>499</v>
      </c>
      <c r="B596">
        <v>13211210</v>
      </c>
      <c r="C596" s="39">
        <v>44172</v>
      </c>
      <c r="D596" s="50">
        <v>0.19791666666666666</v>
      </c>
      <c r="E596">
        <v>4.5999999999999996</v>
      </c>
    </row>
    <row r="597" spans="1:5">
      <c r="A597" s="280" t="s">
        <v>499</v>
      </c>
      <c r="B597">
        <v>13211210</v>
      </c>
      <c r="C597" s="39">
        <v>44172</v>
      </c>
      <c r="D597" s="50">
        <v>0.20833333333333334</v>
      </c>
      <c r="E597">
        <v>4.5999999999999996</v>
      </c>
    </row>
    <row r="598" spans="1:5">
      <c r="A598" s="280" t="s">
        <v>499</v>
      </c>
      <c r="B598">
        <v>13211210</v>
      </c>
      <c r="C598" s="39">
        <v>44172</v>
      </c>
      <c r="D598" s="50">
        <v>0.21875</v>
      </c>
      <c r="E598">
        <v>4.5999999999999996</v>
      </c>
    </row>
    <row r="599" spans="1:5">
      <c r="A599" s="280" t="s">
        <v>499</v>
      </c>
      <c r="B599">
        <v>13211210</v>
      </c>
      <c r="C599" s="39">
        <v>44172</v>
      </c>
      <c r="D599" s="50">
        <v>0.22916666666666666</v>
      </c>
      <c r="E599">
        <v>4.5999999999999996</v>
      </c>
    </row>
    <row r="600" spans="1:5">
      <c r="A600" s="280" t="s">
        <v>499</v>
      </c>
      <c r="B600">
        <v>13211210</v>
      </c>
      <c r="C600" s="39">
        <v>44172</v>
      </c>
      <c r="D600" s="50">
        <v>0.23958333333333334</v>
      </c>
      <c r="E600">
        <v>4.5</v>
      </c>
    </row>
    <row r="601" spans="1:5">
      <c r="A601" s="280" t="s">
        <v>499</v>
      </c>
      <c r="B601">
        <v>13211210</v>
      </c>
      <c r="C601" s="39">
        <v>44172</v>
      </c>
      <c r="D601" s="50">
        <v>0.25</v>
      </c>
      <c r="E601">
        <v>4.5</v>
      </c>
    </row>
    <row r="602" spans="1:5">
      <c r="A602" s="280" t="s">
        <v>499</v>
      </c>
      <c r="B602">
        <v>13211210</v>
      </c>
      <c r="C602" s="39">
        <v>44172</v>
      </c>
      <c r="D602" s="50">
        <v>0.26041666666666669</v>
      </c>
      <c r="E602">
        <v>4.5</v>
      </c>
    </row>
    <row r="603" spans="1:5">
      <c r="A603" s="280" t="s">
        <v>499</v>
      </c>
      <c r="B603">
        <v>13211210</v>
      </c>
      <c r="C603" s="39">
        <v>44172</v>
      </c>
      <c r="D603" s="50">
        <v>0.27083333333333331</v>
      </c>
      <c r="E603">
        <v>4.5</v>
      </c>
    </row>
    <row r="604" spans="1:5">
      <c r="A604" s="280" t="s">
        <v>499</v>
      </c>
      <c r="B604">
        <v>13211210</v>
      </c>
      <c r="C604" s="39">
        <v>44172</v>
      </c>
      <c r="D604" s="50">
        <v>0.28125</v>
      </c>
      <c r="E604">
        <v>4.4000000000000004</v>
      </c>
    </row>
    <row r="605" spans="1:5">
      <c r="A605" s="280" t="s">
        <v>499</v>
      </c>
      <c r="B605">
        <v>13211210</v>
      </c>
      <c r="C605" s="39">
        <v>44172</v>
      </c>
      <c r="D605" s="50">
        <v>0.29166666666666669</v>
      </c>
      <c r="E605">
        <v>4.4000000000000004</v>
      </c>
    </row>
    <row r="606" spans="1:5">
      <c r="A606" s="280" t="s">
        <v>499</v>
      </c>
      <c r="B606">
        <v>13211210</v>
      </c>
      <c r="C606" s="39">
        <v>44172</v>
      </c>
      <c r="D606" s="50">
        <v>0.30208333333333331</v>
      </c>
      <c r="E606">
        <v>4.4000000000000004</v>
      </c>
    </row>
    <row r="607" spans="1:5">
      <c r="A607" s="280" t="s">
        <v>499</v>
      </c>
      <c r="B607">
        <v>13211210</v>
      </c>
      <c r="C607" s="39">
        <v>44172</v>
      </c>
      <c r="D607" s="50">
        <v>0.3125</v>
      </c>
      <c r="E607">
        <v>4.4000000000000004</v>
      </c>
    </row>
    <row r="608" spans="1:5">
      <c r="A608" s="280" t="s">
        <v>499</v>
      </c>
      <c r="B608">
        <v>13211210</v>
      </c>
      <c r="C608" s="39">
        <v>44172</v>
      </c>
      <c r="D608" s="50">
        <v>0.32291666666666669</v>
      </c>
      <c r="E608">
        <v>4.4000000000000004</v>
      </c>
    </row>
    <row r="609" spans="1:5">
      <c r="A609" s="280" t="s">
        <v>499</v>
      </c>
      <c r="B609">
        <v>13211210</v>
      </c>
      <c r="C609" s="39">
        <v>44172</v>
      </c>
      <c r="D609" s="50">
        <v>0.33333333333333331</v>
      </c>
      <c r="E609">
        <v>4.4000000000000004</v>
      </c>
    </row>
    <row r="610" spans="1:5">
      <c r="A610" s="280" t="s">
        <v>499</v>
      </c>
      <c r="B610">
        <v>13211210</v>
      </c>
      <c r="C610" s="39">
        <v>44172</v>
      </c>
      <c r="D610" s="50">
        <v>0.34375</v>
      </c>
      <c r="E610">
        <v>4.5</v>
      </c>
    </row>
    <row r="611" spans="1:5">
      <c r="A611" s="280" t="s">
        <v>499</v>
      </c>
      <c r="B611">
        <v>13211210</v>
      </c>
      <c r="C611" s="39">
        <v>44172</v>
      </c>
      <c r="D611" s="50">
        <v>0.35416666666666669</v>
      </c>
      <c r="E611">
        <v>4.4000000000000004</v>
      </c>
    </row>
    <row r="612" spans="1:5">
      <c r="A612" s="280" t="s">
        <v>499</v>
      </c>
      <c r="B612">
        <v>13211210</v>
      </c>
      <c r="C612" s="39">
        <v>44172</v>
      </c>
      <c r="D612" s="50">
        <v>0.36458333333333331</v>
      </c>
      <c r="E612">
        <v>4.4000000000000004</v>
      </c>
    </row>
    <row r="613" spans="1:5">
      <c r="A613" s="280" t="s">
        <v>499</v>
      </c>
      <c r="B613">
        <v>13211210</v>
      </c>
      <c r="C613" s="39">
        <v>44172</v>
      </c>
      <c r="D613" s="50">
        <v>0.375</v>
      </c>
      <c r="E613">
        <v>4.4000000000000004</v>
      </c>
    </row>
    <row r="614" spans="1:5">
      <c r="A614" s="280" t="s">
        <v>499</v>
      </c>
      <c r="B614">
        <v>13211210</v>
      </c>
      <c r="C614" s="39">
        <v>44172</v>
      </c>
      <c r="D614" s="50">
        <v>0.38541666666666669</v>
      </c>
      <c r="E614">
        <v>4.3</v>
      </c>
    </row>
    <row r="615" spans="1:5">
      <c r="A615" s="280" t="s">
        <v>499</v>
      </c>
      <c r="B615">
        <v>13211210</v>
      </c>
      <c r="C615" s="39">
        <v>44172</v>
      </c>
      <c r="D615" s="50">
        <v>0.39583333333333331</v>
      </c>
      <c r="E615">
        <v>4.3</v>
      </c>
    </row>
    <row r="616" spans="1:5">
      <c r="A616" s="280" t="s">
        <v>499</v>
      </c>
      <c r="B616">
        <v>13211210</v>
      </c>
      <c r="C616" s="39">
        <v>44172</v>
      </c>
      <c r="D616" s="50">
        <v>0.40625</v>
      </c>
      <c r="E616">
        <v>4.3</v>
      </c>
    </row>
    <row r="617" spans="1:5">
      <c r="A617" s="280" t="s">
        <v>499</v>
      </c>
      <c r="B617">
        <v>13211210</v>
      </c>
      <c r="C617" s="39">
        <v>44172</v>
      </c>
      <c r="D617" s="50">
        <v>0.41666666666666669</v>
      </c>
      <c r="E617">
        <v>4.3</v>
      </c>
    </row>
    <row r="618" spans="1:5">
      <c r="A618" s="280" t="s">
        <v>499</v>
      </c>
      <c r="B618">
        <v>13211210</v>
      </c>
      <c r="C618" s="39">
        <v>44172</v>
      </c>
      <c r="D618" s="50">
        <v>0.42708333333333331</v>
      </c>
      <c r="E618">
        <v>4.4000000000000004</v>
      </c>
    </row>
    <row r="619" spans="1:5">
      <c r="A619" s="280" t="s">
        <v>499</v>
      </c>
      <c r="B619">
        <v>13211210</v>
      </c>
      <c r="C619" s="39">
        <v>44172</v>
      </c>
      <c r="D619" s="50">
        <v>0.4375</v>
      </c>
      <c r="E619">
        <v>4.5</v>
      </c>
    </row>
    <row r="620" spans="1:5">
      <c r="A620" s="280" t="s">
        <v>499</v>
      </c>
      <c r="B620">
        <v>13211210</v>
      </c>
      <c r="C620" s="39">
        <v>44172</v>
      </c>
      <c r="D620" s="50">
        <v>0.44791666666666669</v>
      </c>
      <c r="E620">
        <v>4.5</v>
      </c>
    </row>
    <row r="621" spans="1:5">
      <c r="A621" s="280" t="s">
        <v>499</v>
      </c>
      <c r="B621">
        <v>13211210</v>
      </c>
      <c r="C621" s="39">
        <v>44172</v>
      </c>
      <c r="D621" s="50">
        <v>0.45833333333333331</v>
      </c>
      <c r="E621">
        <v>4.5999999999999996</v>
      </c>
    </row>
    <row r="622" spans="1:5">
      <c r="A622" s="280" t="s">
        <v>499</v>
      </c>
      <c r="B622">
        <v>13211210</v>
      </c>
      <c r="C622" s="39">
        <v>44172</v>
      </c>
      <c r="D622" s="50">
        <v>0.46875</v>
      </c>
      <c r="E622">
        <v>4.5999999999999996</v>
      </c>
    </row>
    <row r="623" spans="1:5">
      <c r="A623" s="280" t="s">
        <v>499</v>
      </c>
      <c r="B623">
        <v>13211210</v>
      </c>
      <c r="C623" s="39">
        <v>44172</v>
      </c>
      <c r="D623" s="50">
        <v>0.47916666666666669</v>
      </c>
      <c r="E623">
        <v>4.7</v>
      </c>
    </row>
    <row r="624" spans="1:5">
      <c r="A624" s="280" t="s">
        <v>499</v>
      </c>
      <c r="B624">
        <v>13211210</v>
      </c>
      <c r="C624" s="39">
        <v>44172</v>
      </c>
      <c r="D624" s="50">
        <v>0.48958333333333331</v>
      </c>
      <c r="E624">
        <v>4.7</v>
      </c>
    </row>
    <row r="625" spans="1:5">
      <c r="A625" s="280" t="s">
        <v>499</v>
      </c>
      <c r="B625">
        <v>13211210</v>
      </c>
      <c r="C625" s="39">
        <v>44172</v>
      </c>
      <c r="D625" s="50">
        <v>0.5</v>
      </c>
      <c r="E625">
        <v>4.8</v>
      </c>
    </row>
    <row r="626" spans="1:5">
      <c r="A626" s="280" t="s">
        <v>499</v>
      </c>
      <c r="B626">
        <v>13211210</v>
      </c>
      <c r="C626" s="39">
        <v>44172</v>
      </c>
      <c r="D626" s="50">
        <v>0.51041666666666663</v>
      </c>
      <c r="E626">
        <v>4.9000000000000004</v>
      </c>
    </row>
    <row r="627" spans="1:5">
      <c r="A627" s="280" t="s">
        <v>499</v>
      </c>
      <c r="B627">
        <v>13211210</v>
      </c>
      <c r="C627" s="39">
        <v>44172</v>
      </c>
      <c r="D627" s="50">
        <v>0.52083333333333337</v>
      </c>
      <c r="E627">
        <v>4.9000000000000004</v>
      </c>
    </row>
    <row r="628" spans="1:5">
      <c r="A628" s="280" t="s">
        <v>499</v>
      </c>
      <c r="B628">
        <v>13211210</v>
      </c>
      <c r="C628" s="39">
        <v>44172</v>
      </c>
      <c r="D628" s="50">
        <v>0.53125</v>
      </c>
      <c r="E628">
        <v>4.9000000000000004</v>
      </c>
    </row>
    <row r="629" spans="1:5">
      <c r="A629" s="280" t="s">
        <v>499</v>
      </c>
      <c r="B629">
        <v>13211210</v>
      </c>
      <c r="C629" s="39">
        <v>44172</v>
      </c>
      <c r="D629" s="50">
        <v>0.54166666666666663</v>
      </c>
      <c r="E629">
        <v>4.9000000000000004</v>
      </c>
    </row>
    <row r="630" spans="1:5">
      <c r="A630" s="280" t="s">
        <v>499</v>
      </c>
      <c r="B630">
        <v>13211210</v>
      </c>
      <c r="C630" s="39">
        <v>44172</v>
      </c>
      <c r="D630" s="50">
        <v>0.55208333333333337</v>
      </c>
      <c r="E630">
        <v>5</v>
      </c>
    </row>
    <row r="631" spans="1:5">
      <c r="A631" s="280" t="s">
        <v>499</v>
      </c>
      <c r="B631">
        <v>13211210</v>
      </c>
      <c r="C631" s="39">
        <v>44172</v>
      </c>
      <c r="D631" s="50">
        <v>0.5625</v>
      </c>
      <c r="E631">
        <v>5.0999999999999996</v>
      </c>
    </row>
    <row r="632" spans="1:5">
      <c r="A632" s="280" t="s">
        <v>499</v>
      </c>
      <c r="B632">
        <v>13211210</v>
      </c>
      <c r="C632" s="39">
        <v>44172</v>
      </c>
      <c r="D632" s="50">
        <v>0.57291666666666663</v>
      </c>
      <c r="E632">
        <v>5.0999999999999996</v>
      </c>
    </row>
    <row r="633" spans="1:5">
      <c r="A633" s="280" t="s">
        <v>499</v>
      </c>
      <c r="B633">
        <v>13211210</v>
      </c>
      <c r="C633" s="39">
        <v>44172</v>
      </c>
      <c r="D633" s="50">
        <v>0.58333333333333337</v>
      </c>
      <c r="E633">
        <v>5.2</v>
      </c>
    </row>
    <row r="634" spans="1:5">
      <c r="A634" s="280" t="s">
        <v>499</v>
      </c>
      <c r="B634">
        <v>13211210</v>
      </c>
      <c r="C634" s="39">
        <v>44172</v>
      </c>
      <c r="D634" s="50">
        <v>0.59375</v>
      </c>
      <c r="E634">
        <v>5.2</v>
      </c>
    </row>
    <row r="635" spans="1:5">
      <c r="A635" s="280" t="s">
        <v>499</v>
      </c>
      <c r="B635">
        <v>13211210</v>
      </c>
      <c r="C635" s="39">
        <v>44172</v>
      </c>
      <c r="D635" s="50">
        <v>0.60416666666666663</v>
      </c>
      <c r="E635">
        <v>5.3</v>
      </c>
    </row>
    <row r="636" spans="1:5">
      <c r="A636" s="280" t="s">
        <v>499</v>
      </c>
      <c r="B636">
        <v>13211210</v>
      </c>
      <c r="C636" s="39">
        <v>44172</v>
      </c>
      <c r="D636" s="50">
        <v>0.61458333333333337</v>
      </c>
      <c r="E636">
        <v>5.3</v>
      </c>
    </row>
    <row r="637" spans="1:5">
      <c r="A637" s="280" t="s">
        <v>499</v>
      </c>
      <c r="B637">
        <v>13211210</v>
      </c>
      <c r="C637" s="39">
        <v>44172</v>
      </c>
      <c r="D637" s="50">
        <v>0.625</v>
      </c>
      <c r="E637">
        <v>5.4</v>
      </c>
    </row>
    <row r="638" spans="1:5">
      <c r="A638" s="280" t="s">
        <v>499</v>
      </c>
      <c r="B638">
        <v>13211210</v>
      </c>
      <c r="C638" s="39">
        <v>44172</v>
      </c>
      <c r="D638" s="50">
        <v>0.63541666666666663</v>
      </c>
      <c r="E638">
        <v>5.4</v>
      </c>
    </row>
    <row r="639" spans="1:5">
      <c r="A639" s="280" t="s">
        <v>499</v>
      </c>
      <c r="B639">
        <v>13211210</v>
      </c>
      <c r="C639" s="39">
        <v>44172</v>
      </c>
      <c r="D639" s="50">
        <v>0.64583333333333337</v>
      </c>
      <c r="E639">
        <v>5.5</v>
      </c>
    </row>
    <row r="640" spans="1:5">
      <c r="A640" s="280" t="s">
        <v>499</v>
      </c>
      <c r="B640">
        <v>13211210</v>
      </c>
      <c r="C640" s="39">
        <v>44172</v>
      </c>
      <c r="D640" s="50">
        <v>0.65625</v>
      </c>
      <c r="E640">
        <v>5.5</v>
      </c>
    </row>
    <row r="641" spans="1:5">
      <c r="A641" s="280" t="s">
        <v>499</v>
      </c>
      <c r="B641">
        <v>13211210</v>
      </c>
      <c r="C641" s="39">
        <v>44172</v>
      </c>
      <c r="D641" s="50">
        <v>0.66666666666666663</v>
      </c>
      <c r="E641">
        <v>5.6</v>
      </c>
    </row>
    <row r="642" spans="1:5">
      <c r="A642" s="280" t="s">
        <v>499</v>
      </c>
      <c r="B642">
        <v>13211210</v>
      </c>
      <c r="C642" s="39">
        <v>44172</v>
      </c>
      <c r="D642" s="50">
        <v>0.67708333333333337</v>
      </c>
      <c r="E642">
        <v>5.6</v>
      </c>
    </row>
    <row r="643" spans="1:5">
      <c r="A643" s="280" t="s">
        <v>499</v>
      </c>
      <c r="B643">
        <v>13211210</v>
      </c>
      <c r="C643" s="39">
        <v>44172</v>
      </c>
      <c r="D643" s="50">
        <v>0.6875</v>
      </c>
      <c r="E643">
        <v>5.6</v>
      </c>
    </row>
    <row r="644" spans="1:5">
      <c r="A644" s="280" t="s">
        <v>499</v>
      </c>
      <c r="B644">
        <v>13211210</v>
      </c>
      <c r="C644" s="39">
        <v>44172</v>
      </c>
      <c r="D644" s="50">
        <v>0.69791666666666663</v>
      </c>
      <c r="E644">
        <v>5.6</v>
      </c>
    </row>
    <row r="645" spans="1:5">
      <c r="A645" s="280" t="s">
        <v>499</v>
      </c>
      <c r="B645">
        <v>13211210</v>
      </c>
      <c r="C645" s="39">
        <v>44172</v>
      </c>
      <c r="D645" s="50">
        <v>0.70833333333333337</v>
      </c>
      <c r="E645">
        <v>5.7</v>
      </c>
    </row>
    <row r="646" spans="1:5">
      <c r="A646" s="280" t="s">
        <v>499</v>
      </c>
      <c r="B646">
        <v>13211210</v>
      </c>
      <c r="C646" s="39">
        <v>44172</v>
      </c>
      <c r="D646" s="50">
        <v>0.71875</v>
      </c>
      <c r="E646">
        <v>5.6</v>
      </c>
    </row>
    <row r="647" spans="1:5">
      <c r="A647" s="280" t="s">
        <v>499</v>
      </c>
      <c r="B647">
        <v>13211210</v>
      </c>
      <c r="C647" s="39">
        <v>44172</v>
      </c>
      <c r="D647" s="50">
        <v>0.72916666666666663</v>
      </c>
      <c r="E647">
        <v>5.6</v>
      </c>
    </row>
    <row r="648" spans="1:5">
      <c r="A648" s="280" t="s">
        <v>499</v>
      </c>
      <c r="B648">
        <v>13211210</v>
      </c>
      <c r="C648" s="39">
        <v>44172</v>
      </c>
      <c r="D648" s="50">
        <v>0.73958333333333337</v>
      </c>
      <c r="E648">
        <v>5.6</v>
      </c>
    </row>
    <row r="649" spans="1:5">
      <c r="A649" s="280" t="s">
        <v>499</v>
      </c>
      <c r="B649">
        <v>13211210</v>
      </c>
      <c r="C649" s="39">
        <v>44172</v>
      </c>
      <c r="D649" s="50">
        <v>0.75</v>
      </c>
      <c r="E649">
        <v>5.6</v>
      </c>
    </row>
    <row r="650" spans="1:5">
      <c r="A650" s="280" t="s">
        <v>499</v>
      </c>
      <c r="B650">
        <v>13211210</v>
      </c>
      <c r="C650" s="39">
        <v>44172</v>
      </c>
      <c r="D650" s="50">
        <v>0.76041666666666663</v>
      </c>
      <c r="E650">
        <v>5.7</v>
      </c>
    </row>
    <row r="651" spans="1:5">
      <c r="A651" s="280" t="s">
        <v>499</v>
      </c>
      <c r="B651">
        <v>13211210</v>
      </c>
      <c r="C651" s="39">
        <v>44172</v>
      </c>
      <c r="D651" s="50">
        <v>0.77083333333333337</v>
      </c>
      <c r="E651">
        <v>5.7</v>
      </c>
    </row>
    <row r="652" spans="1:5">
      <c r="A652" s="280" t="s">
        <v>499</v>
      </c>
      <c r="B652">
        <v>13211210</v>
      </c>
      <c r="C652" s="39">
        <v>44172</v>
      </c>
      <c r="D652" s="50">
        <v>0.78125</v>
      </c>
      <c r="E652">
        <v>5.7</v>
      </c>
    </row>
    <row r="653" spans="1:5">
      <c r="A653" s="280" t="s">
        <v>499</v>
      </c>
      <c r="B653">
        <v>13211210</v>
      </c>
      <c r="C653" s="39">
        <v>44172</v>
      </c>
      <c r="D653" s="50">
        <v>0.79166666666666663</v>
      </c>
      <c r="E653">
        <v>5.6</v>
      </c>
    </row>
    <row r="654" spans="1:5">
      <c r="A654" s="280" t="s">
        <v>499</v>
      </c>
      <c r="B654">
        <v>13211210</v>
      </c>
      <c r="C654" s="39">
        <v>44172</v>
      </c>
      <c r="D654" s="50">
        <v>0.80208333333333337</v>
      </c>
      <c r="E654">
        <v>5.3</v>
      </c>
    </row>
    <row r="655" spans="1:5">
      <c r="A655" s="280" t="s">
        <v>499</v>
      </c>
      <c r="B655">
        <v>13211210</v>
      </c>
      <c r="C655" s="39">
        <v>44172</v>
      </c>
      <c r="D655" s="50">
        <v>0.8125</v>
      </c>
      <c r="E655">
        <v>5.3</v>
      </c>
    </row>
    <row r="656" spans="1:5">
      <c r="A656" s="280" t="s">
        <v>499</v>
      </c>
      <c r="B656">
        <v>13211210</v>
      </c>
      <c r="C656" s="39">
        <v>44172</v>
      </c>
      <c r="D656" s="50">
        <v>0.82291666666666663</v>
      </c>
      <c r="E656">
        <v>5.5</v>
      </c>
    </row>
    <row r="657" spans="1:5">
      <c r="A657" s="280" t="s">
        <v>499</v>
      </c>
      <c r="B657">
        <v>13211210</v>
      </c>
      <c r="C657" s="39">
        <v>44172</v>
      </c>
      <c r="D657" s="50">
        <v>0.83333333333333337</v>
      </c>
      <c r="E657">
        <v>5.6</v>
      </c>
    </row>
    <row r="658" spans="1:5">
      <c r="A658" s="280" t="s">
        <v>499</v>
      </c>
      <c r="B658">
        <v>13211210</v>
      </c>
      <c r="C658" s="39">
        <v>44172</v>
      </c>
      <c r="D658" s="50">
        <v>0.84375</v>
      </c>
      <c r="E658">
        <v>5.6</v>
      </c>
    </row>
    <row r="659" spans="1:5">
      <c r="A659" s="280" t="s">
        <v>499</v>
      </c>
      <c r="B659">
        <v>13211210</v>
      </c>
      <c r="C659" s="39">
        <v>44172</v>
      </c>
      <c r="D659" s="50">
        <v>0.85416666666666663</v>
      </c>
      <c r="E659">
        <v>5.6</v>
      </c>
    </row>
    <row r="660" spans="1:5">
      <c r="A660" s="280" t="s">
        <v>499</v>
      </c>
      <c r="B660">
        <v>13211210</v>
      </c>
      <c r="C660" s="39">
        <v>44172</v>
      </c>
      <c r="D660" s="50">
        <v>0.86458333333333337</v>
      </c>
      <c r="E660">
        <v>5.7</v>
      </c>
    </row>
    <row r="661" spans="1:5">
      <c r="A661" s="280" t="s">
        <v>499</v>
      </c>
      <c r="B661">
        <v>13211210</v>
      </c>
      <c r="C661" s="39">
        <v>44172</v>
      </c>
      <c r="D661" s="50">
        <v>0.875</v>
      </c>
      <c r="E661">
        <v>5.7</v>
      </c>
    </row>
    <row r="662" spans="1:5">
      <c r="A662" s="280" t="s">
        <v>499</v>
      </c>
      <c r="B662">
        <v>13211210</v>
      </c>
      <c r="C662" s="39">
        <v>44172</v>
      </c>
      <c r="D662" s="50">
        <v>0.88541666666666663</v>
      </c>
      <c r="E662">
        <v>5.6</v>
      </c>
    </row>
    <row r="663" spans="1:5">
      <c r="A663" s="280" t="s">
        <v>499</v>
      </c>
      <c r="B663">
        <v>13211210</v>
      </c>
      <c r="C663" s="39">
        <v>44172</v>
      </c>
      <c r="D663" s="50">
        <v>0.89583333333333337</v>
      </c>
      <c r="E663">
        <v>5.7</v>
      </c>
    </row>
    <row r="664" spans="1:5">
      <c r="A664" s="280" t="s">
        <v>499</v>
      </c>
      <c r="B664">
        <v>13211210</v>
      </c>
      <c r="C664" s="39">
        <v>44172</v>
      </c>
      <c r="D664" s="50">
        <v>0.90625</v>
      </c>
      <c r="E664">
        <v>5.7</v>
      </c>
    </row>
    <row r="665" spans="1:5">
      <c r="A665" s="280" t="s">
        <v>499</v>
      </c>
      <c r="B665">
        <v>13211210</v>
      </c>
      <c r="C665" s="39">
        <v>44172</v>
      </c>
      <c r="D665" s="50">
        <v>0.91666666666666663</v>
      </c>
      <c r="E665">
        <v>5.7</v>
      </c>
    </row>
    <row r="666" spans="1:5">
      <c r="A666" s="280" t="s">
        <v>499</v>
      </c>
      <c r="B666">
        <v>13211210</v>
      </c>
      <c r="C666" s="39">
        <v>44172</v>
      </c>
      <c r="D666" s="50">
        <v>0.92708333333333337</v>
      </c>
      <c r="E666">
        <v>5.7</v>
      </c>
    </row>
    <row r="667" spans="1:5">
      <c r="A667" s="280" t="s">
        <v>499</v>
      </c>
      <c r="B667">
        <v>13211210</v>
      </c>
      <c r="C667" s="39">
        <v>44172</v>
      </c>
      <c r="D667" s="50">
        <v>0.9375</v>
      </c>
      <c r="E667">
        <v>5.6</v>
      </c>
    </row>
    <row r="668" spans="1:5">
      <c r="A668" s="280" t="s">
        <v>499</v>
      </c>
      <c r="B668">
        <v>13211210</v>
      </c>
      <c r="C668" s="39">
        <v>44172</v>
      </c>
      <c r="D668" s="50">
        <v>0.94791666666666663</v>
      </c>
      <c r="E668">
        <v>5.6</v>
      </c>
    </row>
    <row r="669" spans="1:5">
      <c r="A669" s="280" t="s">
        <v>499</v>
      </c>
      <c r="B669">
        <v>13211210</v>
      </c>
      <c r="C669" s="39">
        <v>44172</v>
      </c>
      <c r="D669" s="50">
        <v>0.95833333333333337</v>
      </c>
      <c r="E669">
        <v>5.5</v>
      </c>
    </row>
    <row r="670" spans="1:5">
      <c r="A670" s="280" t="s">
        <v>499</v>
      </c>
      <c r="B670">
        <v>13211210</v>
      </c>
      <c r="C670" s="39">
        <v>44172</v>
      </c>
      <c r="D670" s="50">
        <v>0.96875</v>
      </c>
      <c r="E670">
        <v>5.6</v>
      </c>
    </row>
    <row r="671" spans="1:5">
      <c r="A671" s="280" t="s">
        <v>499</v>
      </c>
      <c r="B671">
        <v>13211210</v>
      </c>
      <c r="C671" s="39">
        <v>44172</v>
      </c>
      <c r="D671" s="50">
        <v>0.97916666666666663</v>
      </c>
      <c r="E671">
        <v>5.6</v>
      </c>
    </row>
    <row r="672" spans="1:5">
      <c r="A672" s="280" t="s">
        <v>499</v>
      </c>
      <c r="B672">
        <v>13211210</v>
      </c>
      <c r="C672" s="39">
        <v>44172</v>
      </c>
      <c r="D672" s="50">
        <v>0.98958333333333337</v>
      </c>
      <c r="E672">
        <v>5.5</v>
      </c>
    </row>
    <row r="673" spans="1:5">
      <c r="A673" s="280" t="s">
        <v>499</v>
      </c>
      <c r="B673">
        <v>13211210</v>
      </c>
      <c r="C673" s="39">
        <v>44173</v>
      </c>
      <c r="D673" s="50">
        <v>0</v>
      </c>
      <c r="E673">
        <v>5.4</v>
      </c>
    </row>
    <row r="674" spans="1:5">
      <c r="A674" s="280" t="s">
        <v>499</v>
      </c>
      <c r="B674">
        <v>13211210</v>
      </c>
      <c r="C674" s="39">
        <v>44173</v>
      </c>
      <c r="D674" s="50">
        <v>1.0416666666666666E-2</v>
      </c>
      <c r="E674">
        <v>5.4</v>
      </c>
    </row>
    <row r="675" spans="1:5">
      <c r="A675" s="280" t="s">
        <v>499</v>
      </c>
      <c r="B675">
        <v>13211210</v>
      </c>
      <c r="C675" s="39">
        <v>44173</v>
      </c>
      <c r="D675" s="50">
        <v>2.0833333333333332E-2</v>
      </c>
      <c r="E675">
        <v>5.4</v>
      </c>
    </row>
    <row r="676" spans="1:5">
      <c r="A676" s="280" t="s">
        <v>499</v>
      </c>
      <c r="B676">
        <v>13211210</v>
      </c>
      <c r="C676" s="39">
        <v>44173</v>
      </c>
      <c r="D676" s="50">
        <v>3.125E-2</v>
      </c>
      <c r="E676">
        <v>5.3</v>
      </c>
    </row>
    <row r="677" spans="1:5">
      <c r="A677" s="280" t="s">
        <v>499</v>
      </c>
      <c r="B677">
        <v>13211210</v>
      </c>
      <c r="C677" s="39">
        <v>44173</v>
      </c>
      <c r="D677" s="50">
        <v>4.1666666666666664E-2</v>
      </c>
      <c r="E677">
        <v>5.3</v>
      </c>
    </row>
    <row r="678" spans="1:5">
      <c r="A678" s="280" t="s">
        <v>499</v>
      </c>
      <c r="B678">
        <v>13211210</v>
      </c>
      <c r="C678" s="39">
        <v>44173</v>
      </c>
      <c r="D678" s="50">
        <v>5.2083333333333336E-2</v>
      </c>
      <c r="E678">
        <v>5.2</v>
      </c>
    </row>
    <row r="679" spans="1:5">
      <c r="A679" s="280" t="s">
        <v>499</v>
      </c>
      <c r="B679">
        <v>13211210</v>
      </c>
      <c r="C679" s="39">
        <v>44173</v>
      </c>
      <c r="D679" s="50">
        <v>6.25E-2</v>
      </c>
      <c r="E679">
        <v>5.2</v>
      </c>
    </row>
    <row r="680" spans="1:5">
      <c r="A680" s="280" t="s">
        <v>499</v>
      </c>
      <c r="B680">
        <v>13211210</v>
      </c>
      <c r="C680" s="39">
        <v>44173</v>
      </c>
      <c r="D680" s="50">
        <v>7.2916666666666671E-2</v>
      </c>
      <c r="E680">
        <v>5.2</v>
      </c>
    </row>
    <row r="681" spans="1:5">
      <c r="A681" s="280" t="s">
        <v>499</v>
      </c>
      <c r="B681">
        <v>13211210</v>
      </c>
      <c r="C681" s="39">
        <v>44173</v>
      </c>
      <c r="D681" s="50">
        <v>8.3333333333333329E-2</v>
      </c>
      <c r="E681">
        <v>5.0999999999999996</v>
      </c>
    </row>
    <row r="682" spans="1:5">
      <c r="A682" s="280" t="s">
        <v>499</v>
      </c>
      <c r="B682">
        <v>13211210</v>
      </c>
      <c r="C682" s="39">
        <v>44173</v>
      </c>
      <c r="D682" s="50">
        <v>9.375E-2</v>
      </c>
      <c r="E682">
        <v>5</v>
      </c>
    </row>
    <row r="683" spans="1:5">
      <c r="A683" s="280" t="s">
        <v>499</v>
      </c>
      <c r="B683">
        <v>13211210</v>
      </c>
      <c r="C683" s="39">
        <v>44173</v>
      </c>
      <c r="D683" s="50">
        <v>0.10416666666666667</v>
      </c>
      <c r="E683">
        <v>5</v>
      </c>
    </row>
    <row r="684" spans="1:5">
      <c r="A684" s="280" t="s">
        <v>499</v>
      </c>
      <c r="B684">
        <v>13211210</v>
      </c>
      <c r="C684" s="39">
        <v>44173</v>
      </c>
      <c r="D684" s="50">
        <v>0.11458333333333333</v>
      </c>
      <c r="E684">
        <v>4.9000000000000004</v>
      </c>
    </row>
    <row r="685" spans="1:5">
      <c r="A685" s="280" t="s">
        <v>499</v>
      </c>
      <c r="B685">
        <v>13211210</v>
      </c>
      <c r="C685" s="39">
        <v>44173</v>
      </c>
      <c r="D685" s="50">
        <v>0.125</v>
      </c>
      <c r="E685">
        <v>4.9000000000000004</v>
      </c>
    </row>
    <row r="686" spans="1:5">
      <c r="A686" s="280" t="s">
        <v>499</v>
      </c>
      <c r="B686">
        <v>13211210</v>
      </c>
      <c r="C686" s="39">
        <v>44173</v>
      </c>
      <c r="D686" s="50">
        <v>0.13541666666666666</v>
      </c>
      <c r="E686">
        <v>4.8</v>
      </c>
    </row>
    <row r="687" spans="1:5">
      <c r="A687" s="280" t="s">
        <v>499</v>
      </c>
      <c r="B687">
        <v>13211210</v>
      </c>
      <c r="C687" s="39">
        <v>44173</v>
      </c>
      <c r="D687" s="50">
        <v>0.14583333333333334</v>
      </c>
      <c r="E687">
        <v>4.9000000000000004</v>
      </c>
    </row>
    <row r="688" spans="1:5">
      <c r="A688" s="280" t="s">
        <v>499</v>
      </c>
      <c r="B688">
        <v>13211210</v>
      </c>
      <c r="C688" s="39">
        <v>44173</v>
      </c>
      <c r="D688" s="50">
        <v>0.15625</v>
      </c>
      <c r="E688">
        <v>4.8</v>
      </c>
    </row>
    <row r="689" spans="1:5">
      <c r="A689" s="280" t="s">
        <v>499</v>
      </c>
      <c r="B689">
        <v>13211210</v>
      </c>
      <c r="C689" s="39">
        <v>44173</v>
      </c>
      <c r="D689" s="50">
        <v>0.16666666666666666</v>
      </c>
      <c r="E689">
        <v>4.9000000000000004</v>
      </c>
    </row>
    <row r="690" spans="1:5">
      <c r="A690" s="280" t="s">
        <v>499</v>
      </c>
      <c r="B690">
        <v>13211210</v>
      </c>
      <c r="C690" s="39">
        <v>44173</v>
      </c>
      <c r="D690" s="50">
        <v>0.17708333333333334</v>
      </c>
      <c r="E690">
        <v>4.8</v>
      </c>
    </row>
    <row r="691" spans="1:5">
      <c r="A691" s="280" t="s">
        <v>499</v>
      </c>
      <c r="B691">
        <v>13211210</v>
      </c>
      <c r="C691" s="39">
        <v>44173</v>
      </c>
      <c r="D691" s="50">
        <v>0.1875</v>
      </c>
      <c r="E691">
        <v>4.5999999999999996</v>
      </c>
    </row>
    <row r="692" spans="1:5">
      <c r="A692" s="280" t="s">
        <v>499</v>
      </c>
      <c r="B692">
        <v>13211210</v>
      </c>
      <c r="C692" s="39">
        <v>44173</v>
      </c>
      <c r="D692" s="50">
        <v>0.19791666666666666</v>
      </c>
      <c r="E692">
        <v>4.5</v>
      </c>
    </row>
    <row r="693" spans="1:5">
      <c r="A693" s="280" t="s">
        <v>499</v>
      </c>
      <c r="B693">
        <v>13211210</v>
      </c>
      <c r="C693" s="39">
        <v>44173</v>
      </c>
      <c r="D693" s="50">
        <v>0.20833333333333334</v>
      </c>
      <c r="E693">
        <v>4.5999999999999996</v>
      </c>
    </row>
    <row r="694" spans="1:5">
      <c r="A694" s="280" t="s">
        <v>499</v>
      </c>
      <c r="B694">
        <v>13211210</v>
      </c>
      <c r="C694" s="39">
        <v>44173</v>
      </c>
      <c r="D694" s="50">
        <v>0.21875</v>
      </c>
      <c r="E694">
        <v>4.7</v>
      </c>
    </row>
    <row r="695" spans="1:5">
      <c r="A695" s="280" t="s">
        <v>499</v>
      </c>
      <c r="B695">
        <v>13211210</v>
      </c>
      <c r="C695" s="39">
        <v>44173</v>
      </c>
      <c r="D695" s="50">
        <v>0.22916666666666666</v>
      </c>
      <c r="E695">
        <v>4.8</v>
      </c>
    </row>
    <row r="696" spans="1:5">
      <c r="A696" s="280" t="s">
        <v>499</v>
      </c>
      <c r="B696">
        <v>13211210</v>
      </c>
      <c r="C696" s="39">
        <v>44173</v>
      </c>
      <c r="D696" s="50">
        <v>0.23958333333333334</v>
      </c>
      <c r="E696">
        <v>4.8</v>
      </c>
    </row>
    <row r="697" spans="1:5">
      <c r="A697" s="280" t="s">
        <v>499</v>
      </c>
      <c r="B697">
        <v>13211210</v>
      </c>
      <c r="C697" s="39">
        <v>44173</v>
      </c>
      <c r="D697" s="50">
        <v>0.25</v>
      </c>
      <c r="E697">
        <v>4.8</v>
      </c>
    </row>
    <row r="698" spans="1:5">
      <c r="A698" s="280" t="s">
        <v>499</v>
      </c>
      <c r="B698">
        <v>13211210</v>
      </c>
      <c r="C698" s="39">
        <v>44173</v>
      </c>
      <c r="D698" s="50">
        <v>0.26041666666666669</v>
      </c>
      <c r="E698">
        <v>4.7</v>
      </c>
    </row>
    <row r="699" spans="1:5">
      <c r="A699" s="280" t="s">
        <v>499</v>
      </c>
      <c r="B699">
        <v>13211210</v>
      </c>
      <c r="C699" s="39">
        <v>44173</v>
      </c>
      <c r="D699" s="50">
        <v>0.27083333333333331</v>
      </c>
      <c r="E699">
        <v>4.5999999999999996</v>
      </c>
    </row>
    <row r="700" spans="1:5">
      <c r="A700" s="280" t="s">
        <v>499</v>
      </c>
      <c r="B700">
        <v>13211210</v>
      </c>
      <c r="C700" s="39">
        <v>44173</v>
      </c>
      <c r="D700" s="50">
        <v>0.28125</v>
      </c>
      <c r="E700">
        <v>4.5</v>
      </c>
    </row>
    <row r="701" spans="1:5">
      <c r="A701" s="280" t="s">
        <v>499</v>
      </c>
      <c r="B701">
        <v>13211210</v>
      </c>
      <c r="C701" s="39">
        <v>44173</v>
      </c>
      <c r="D701" s="50">
        <v>0.29166666666666669</v>
      </c>
      <c r="E701">
        <v>4.4000000000000004</v>
      </c>
    </row>
    <row r="702" spans="1:5">
      <c r="A702" s="280" t="s">
        <v>499</v>
      </c>
      <c r="B702">
        <v>13211210</v>
      </c>
      <c r="C702" s="39">
        <v>44173</v>
      </c>
      <c r="D702" s="50">
        <v>0.30208333333333331</v>
      </c>
      <c r="E702">
        <v>4.4000000000000004</v>
      </c>
    </row>
    <row r="703" spans="1:5">
      <c r="A703" s="280" t="s">
        <v>499</v>
      </c>
      <c r="B703">
        <v>13211210</v>
      </c>
      <c r="C703" s="39">
        <v>44173</v>
      </c>
      <c r="D703" s="50">
        <v>0.3125</v>
      </c>
      <c r="E703">
        <v>4.4000000000000004</v>
      </c>
    </row>
    <row r="704" spans="1:5">
      <c r="A704" s="280" t="s">
        <v>499</v>
      </c>
      <c r="B704">
        <v>13211210</v>
      </c>
      <c r="C704" s="39">
        <v>44173</v>
      </c>
      <c r="D704" s="50">
        <v>0.32291666666666669</v>
      </c>
      <c r="E704">
        <v>4.3</v>
      </c>
    </row>
    <row r="705" spans="1:5">
      <c r="A705" s="280" t="s">
        <v>499</v>
      </c>
      <c r="B705">
        <v>13211210</v>
      </c>
      <c r="C705" s="39">
        <v>44173</v>
      </c>
      <c r="D705" s="50">
        <v>0.33333333333333331</v>
      </c>
      <c r="E705">
        <v>4.2</v>
      </c>
    </row>
    <row r="706" spans="1:5">
      <c r="A706" s="280" t="s">
        <v>499</v>
      </c>
      <c r="B706">
        <v>13211210</v>
      </c>
      <c r="C706" s="39">
        <v>44173</v>
      </c>
      <c r="D706" s="50">
        <v>0.34375</v>
      </c>
      <c r="E706">
        <v>4.3</v>
      </c>
    </row>
    <row r="707" spans="1:5">
      <c r="A707" s="280" t="s">
        <v>499</v>
      </c>
      <c r="B707">
        <v>13211210</v>
      </c>
      <c r="C707" s="39">
        <v>44173</v>
      </c>
      <c r="D707" s="50">
        <v>0.35416666666666669</v>
      </c>
      <c r="E707">
        <v>4.3</v>
      </c>
    </row>
    <row r="708" spans="1:5">
      <c r="A708" s="280" t="s">
        <v>499</v>
      </c>
      <c r="B708">
        <v>13211210</v>
      </c>
      <c r="C708" s="39">
        <v>44173</v>
      </c>
      <c r="D708" s="50">
        <v>0.36458333333333331</v>
      </c>
      <c r="E708">
        <v>4.4000000000000004</v>
      </c>
    </row>
    <row r="709" spans="1:5">
      <c r="A709" s="280" t="s">
        <v>499</v>
      </c>
      <c r="B709">
        <v>13211210</v>
      </c>
      <c r="C709" s="39">
        <v>44173</v>
      </c>
      <c r="D709" s="50">
        <v>0.375</v>
      </c>
      <c r="E709">
        <v>4.4000000000000004</v>
      </c>
    </row>
    <row r="710" spans="1:5">
      <c r="A710" s="280" t="s">
        <v>499</v>
      </c>
      <c r="B710">
        <v>13211210</v>
      </c>
      <c r="C710" s="39">
        <v>44173</v>
      </c>
      <c r="D710" s="50">
        <v>0.38541666666666669</v>
      </c>
      <c r="E710">
        <v>4.5</v>
      </c>
    </row>
    <row r="711" spans="1:5">
      <c r="A711" s="280" t="s">
        <v>499</v>
      </c>
      <c r="B711">
        <v>13211210</v>
      </c>
      <c r="C711" s="39">
        <v>44173</v>
      </c>
      <c r="D711" s="50">
        <v>0.39583333333333331</v>
      </c>
      <c r="E711">
        <v>4.4000000000000004</v>
      </c>
    </row>
    <row r="712" spans="1:5">
      <c r="A712" s="280" t="s">
        <v>499</v>
      </c>
      <c r="B712">
        <v>13211210</v>
      </c>
      <c r="C712" s="39">
        <v>44173</v>
      </c>
      <c r="D712" s="50">
        <v>0.40625</v>
      </c>
      <c r="E712">
        <v>4.4000000000000004</v>
      </c>
    </row>
    <row r="713" spans="1:5">
      <c r="A713" s="280" t="s">
        <v>499</v>
      </c>
      <c r="B713">
        <v>13211210</v>
      </c>
      <c r="C713" s="39">
        <v>44173</v>
      </c>
      <c r="D713" s="50">
        <v>0.41666666666666669</v>
      </c>
      <c r="E713">
        <v>4.4000000000000004</v>
      </c>
    </row>
    <row r="714" spans="1:5">
      <c r="A714" s="280" t="s">
        <v>499</v>
      </c>
      <c r="B714">
        <v>13211210</v>
      </c>
      <c r="C714" s="39">
        <v>44173</v>
      </c>
      <c r="D714" s="50">
        <v>0.42708333333333331</v>
      </c>
      <c r="E714">
        <v>4.5</v>
      </c>
    </row>
    <row r="715" spans="1:5">
      <c r="A715" s="280" t="s">
        <v>499</v>
      </c>
      <c r="B715">
        <v>13211210</v>
      </c>
      <c r="C715" s="39">
        <v>44173</v>
      </c>
      <c r="D715" s="50">
        <v>0.4375</v>
      </c>
      <c r="E715">
        <v>4.5999999999999996</v>
      </c>
    </row>
    <row r="716" spans="1:5">
      <c r="A716" s="280" t="s">
        <v>499</v>
      </c>
      <c r="B716">
        <v>13211210</v>
      </c>
      <c r="C716" s="39">
        <v>44173</v>
      </c>
      <c r="D716" s="50">
        <v>0.44791666666666669</v>
      </c>
      <c r="E716">
        <v>4.5</v>
      </c>
    </row>
    <row r="717" spans="1:5">
      <c r="A717" s="280" t="s">
        <v>499</v>
      </c>
      <c r="B717">
        <v>13211210</v>
      </c>
      <c r="C717" s="39">
        <v>44173</v>
      </c>
      <c r="D717" s="50">
        <v>0.45833333333333331</v>
      </c>
      <c r="E717">
        <v>4.2</v>
      </c>
    </row>
    <row r="718" spans="1:5">
      <c r="A718" s="280" t="s">
        <v>499</v>
      </c>
      <c r="B718">
        <v>13211210</v>
      </c>
      <c r="C718" s="39">
        <v>44173</v>
      </c>
      <c r="D718" s="50">
        <v>0.46875</v>
      </c>
      <c r="E718">
        <v>4.2</v>
      </c>
    </row>
    <row r="719" spans="1:5">
      <c r="A719" s="280" t="s">
        <v>499</v>
      </c>
      <c r="B719">
        <v>13211210</v>
      </c>
      <c r="C719" s="39">
        <v>44173</v>
      </c>
      <c r="D719" s="50">
        <v>0.47916666666666669</v>
      </c>
      <c r="E719">
        <v>4.4000000000000004</v>
      </c>
    </row>
    <row r="720" spans="1:5">
      <c r="A720" s="280" t="s">
        <v>499</v>
      </c>
      <c r="B720">
        <v>13211210</v>
      </c>
      <c r="C720" s="39">
        <v>44173</v>
      </c>
      <c r="D720" s="50">
        <v>0.48958333333333331</v>
      </c>
      <c r="E720">
        <v>4.5999999999999996</v>
      </c>
    </row>
    <row r="721" spans="1:5">
      <c r="A721" s="280" t="s">
        <v>499</v>
      </c>
      <c r="B721">
        <v>13211210</v>
      </c>
      <c r="C721" s="39">
        <v>44173</v>
      </c>
      <c r="D721" s="50">
        <v>0.5</v>
      </c>
      <c r="E721">
        <v>4.7</v>
      </c>
    </row>
    <row r="722" spans="1:5">
      <c r="A722" s="280" t="s">
        <v>499</v>
      </c>
      <c r="B722">
        <v>13211210</v>
      </c>
      <c r="C722" s="39">
        <v>44173</v>
      </c>
      <c r="D722" s="50">
        <v>0.51041666666666663</v>
      </c>
      <c r="E722">
        <v>4.9000000000000004</v>
      </c>
    </row>
    <row r="723" spans="1:5">
      <c r="A723" s="280" t="s">
        <v>499</v>
      </c>
      <c r="B723">
        <v>13211210</v>
      </c>
      <c r="C723" s="39">
        <v>44173</v>
      </c>
      <c r="D723" s="50">
        <v>0.52083333333333337</v>
      </c>
      <c r="E723">
        <v>4.9000000000000004</v>
      </c>
    </row>
    <row r="724" spans="1:5">
      <c r="A724" s="280" t="s">
        <v>499</v>
      </c>
      <c r="B724">
        <v>13211210</v>
      </c>
      <c r="C724" s="39">
        <v>44173</v>
      </c>
      <c r="D724" s="50">
        <v>0.53125</v>
      </c>
      <c r="E724">
        <v>5</v>
      </c>
    </row>
    <row r="725" spans="1:5">
      <c r="A725" s="280" t="s">
        <v>499</v>
      </c>
      <c r="B725">
        <v>13211210</v>
      </c>
      <c r="C725" s="39">
        <v>44173</v>
      </c>
      <c r="D725" s="50">
        <v>0.54166666666666663</v>
      </c>
      <c r="E725">
        <v>5</v>
      </c>
    </row>
    <row r="726" spans="1:5">
      <c r="A726" s="280" t="s">
        <v>499</v>
      </c>
      <c r="B726">
        <v>13211210</v>
      </c>
      <c r="C726" s="39">
        <v>44173</v>
      </c>
      <c r="D726" s="50">
        <v>0.55208333333333337</v>
      </c>
      <c r="E726">
        <v>5.0999999999999996</v>
      </c>
    </row>
    <row r="727" spans="1:5">
      <c r="A727" s="280" t="s">
        <v>499</v>
      </c>
      <c r="B727">
        <v>13211210</v>
      </c>
      <c r="C727" s="39">
        <v>44173</v>
      </c>
      <c r="D727" s="50">
        <v>0.5625</v>
      </c>
      <c r="E727">
        <v>5.0999999999999996</v>
      </c>
    </row>
    <row r="728" spans="1:5">
      <c r="A728" s="280" t="s">
        <v>499</v>
      </c>
      <c r="B728">
        <v>13211210</v>
      </c>
      <c r="C728" s="39">
        <v>44173</v>
      </c>
      <c r="D728" s="50">
        <v>0.57291666666666663</v>
      </c>
      <c r="E728">
        <v>5.2</v>
      </c>
    </row>
    <row r="729" spans="1:5">
      <c r="A729" s="280" t="s">
        <v>499</v>
      </c>
      <c r="B729">
        <v>13211210</v>
      </c>
      <c r="C729" s="39">
        <v>44173</v>
      </c>
      <c r="D729" s="50">
        <v>0.58333333333333337</v>
      </c>
      <c r="E729">
        <v>5.3</v>
      </c>
    </row>
    <row r="730" spans="1:5">
      <c r="A730" s="280" t="s">
        <v>499</v>
      </c>
      <c r="B730">
        <v>13211210</v>
      </c>
      <c r="C730" s="39">
        <v>44173</v>
      </c>
      <c r="D730" s="50">
        <v>0.59375</v>
      </c>
      <c r="E730">
        <v>5.4</v>
      </c>
    </row>
    <row r="731" spans="1:5">
      <c r="A731" s="280" t="s">
        <v>499</v>
      </c>
      <c r="B731">
        <v>13211210</v>
      </c>
      <c r="C731" s="39">
        <v>44173</v>
      </c>
      <c r="D731" s="50">
        <v>0.60416666666666663</v>
      </c>
      <c r="E731">
        <v>5.4</v>
      </c>
    </row>
    <row r="732" spans="1:5">
      <c r="A732" s="280" t="s">
        <v>499</v>
      </c>
      <c r="B732">
        <v>13211210</v>
      </c>
      <c r="C732" s="39">
        <v>44173</v>
      </c>
      <c r="D732" s="50">
        <v>0.61458333333333337</v>
      </c>
      <c r="E732">
        <v>5.4</v>
      </c>
    </row>
    <row r="733" spans="1:5">
      <c r="A733" s="280" t="s">
        <v>499</v>
      </c>
      <c r="B733">
        <v>13211210</v>
      </c>
      <c r="C733" s="39">
        <v>44173</v>
      </c>
      <c r="D733" s="50">
        <v>0.625</v>
      </c>
      <c r="E733">
        <v>5.4</v>
      </c>
    </row>
    <row r="734" spans="1:5">
      <c r="A734" s="280" t="s">
        <v>499</v>
      </c>
      <c r="B734">
        <v>13211210</v>
      </c>
      <c r="C734" s="39">
        <v>44173</v>
      </c>
      <c r="D734" s="50">
        <v>0.63541666666666663</v>
      </c>
      <c r="E734">
        <v>5.5</v>
      </c>
    </row>
    <row r="735" spans="1:5">
      <c r="A735" s="280" t="s">
        <v>499</v>
      </c>
      <c r="B735">
        <v>13211210</v>
      </c>
      <c r="C735" s="39">
        <v>44173</v>
      </c>
      <c r="D735" s="50">
        <v>0.64583333333333337</v>
      </c>
      <c r="E735">
        <v>5.5</v>
      </c>
    </row>
    <row r="736" spans="1:5">
      <c r="A736" s="280" t="s">
        <v>499</v>
      </c>
      <c r="B736">
        <v>13211210</v>
      </c>
      <c r="C736" s="39">
        <v>44173</v>
      </c>
      <c r="D736" s="50">
        <v>0.65625</v>
      </c>
      <c r="E736">
        <v>5.5</v>
      </c>
    </row>
    <row r="737" spans="1:5">
      <c r="A737" s="280" t="s">
        <v>499</v>
      </c>
      <c r="B737">
        <v>13211210</v>
      </c>
      <c r="C737" s="39">
        <v>44173</v>
      </c>
      <c r="D737" s="50">
        <v>0.66666666666666663</v>
      </c>
      <c r="E737">
        <v>5.5</v>
      </c>
    </row>
    <row r="738" spans="1:5">
      <c r="A738" s="280" t="s">
        <v>499</v>
      </c>
      <c r="B738">
        <v>13211210</v>
      </c>
      <c r="C738" s="39">
        <v>44173</v>
      </c>
      <c r="D738" s="50">
        <v>0.67708333333333337</v>
      </c>
      <c r="E738">
        <v>5.5</v>
      </c>
    </row>
    <row r="739" spans="1:5">
      <c r="A739" s="280" t="s">
        <v>499</v>
      </c>
      <c r="B739">
        <v>13211210</v>
      </c>
      <c r="C739" s="39">
        <v>44173</v>
      </c>
      <c r="D739" s="50">
        <v>0.6875</v>
      </c>
      <c r="E739">
        <v>5.6</v>
      </c>
    </row>
    <row r="740" spans="1:5">
      <c r="A740" s="280" t="s">
        <v>499</v>
      </c>
      <c r="B740">
        <v>13211210</v>
      </c>
      <c r="C740" s="39">
        <v>44173</v>
      </c>
      <c r="D740" s="50">
        <v>0.69791666666666663</v>
      </c>
      <c r="E740">
        <v>5.7</v>
      </c>
    </row>
    <row r="741" spans="1:5">
      <c r="A741" s="280" t="s">
        <v>499</v>
      </c>
      <c r="B741">
        <v>13211210</v>
      </c>
      <c r="C741" s="39">
        <v>44173</v>
      </c>
      <c r="D741" s="50">
        <v>0.70833333333333337</v>
      </c>
      <c r="E741">
        <v>5.7</v>
      </c>
    </row>
    <row r="742" spans="1:5">
      <c r="A742" s="280" t="s">
        <v>499</v>
      </c>
      <c r="B742">
        <v>13211210</v>
      </c>
      <c r="C742" s="39">
        <v>44173</v>
      </c>
      <c r="D742" s="50">
        <v>0.71875</v>
      </c>
      <c r="E742">
        <v>5.7</v>
      </c>
    </row>
    <row r="743" spans="1:5">
      <c r="A743" s="280" t="s">
        <v>499</v>
      </c>
      <c r="B743">
        <v>13211210</v>
      </c>
      <c r="C743" s="39">
        <v>44173</v>
      </c>
      <c r="D743" s="50">
        <v>0.72916666666666663</v>
      </c>
      <c r="E743">
        <v>5.5</v>
      </c>
    </row>
    <row r="744" spans="1:5">
      <c r="A744" s="280" t="s">
        <v>499</v>
      </c>
      <c r="B744">
        <v>13211210</v>
      </c>
      <c r="C744" s="39">
        <v>44173</v>
      </c>
      <c r="D744" s="50">
        <v>0.73958333333333337</v>
      </c>
      <c r="E744">
        <v>5.4</v>
      </c>
    </row>
    <row r="745" spans="1:5">
      <c r="A745" s="280" t="s">
        <v>499</v>
      </c>
      <c r="B745">
        <v>13211210</v>
      </c>
      <c r="C745" s="39">
        <v>44173</v>
      </c>
      <c r="D745" s="50">
        <v>0.75</v>
      </c>
      <c r="E745">
        <v>5.8</v>
      </c>
    </row>
    <row r="746" spans="1:5">
      <c r="A746" s="280" t="s">
        <v>499</v>
      </c>
      <c r="B746">
        <v>13211210</v>
      </c>
      <c r="C746" s="39">
        <v>44173</v>
      </c>
      <c r="D746" s="50">
        <v>0.76041666666666663</v>
      </c>
      <c r="E746">
        <v>6</v>
      </c>
    </row>
    <row r="747" spans="1:5">
      <c r="A747" s="280" t="s">
        <v>499</v>
      </c>
      <c r="B747">
        <v>13211210</v>
      </c>
      <c r="C747" s="39">
        <v>44173</v>
      </c>
      <c r="D747" s="50">
        <v>0.77083333333333337</v>
      </c>
      <c r="E747">
        <v>6</v>
      </c>
    </row>
    <row r="748" spans="1:5">
      <c r="A748" s="280" t="s">
        <v>499</v>
      </c>
      <c r="B748">
        <v>13211210</v>
      </c>
      <c r="C748" s="39">
        <v>44173</v>
      </c>
      <c r="D748" s="50">
        <v>0.78125</v>
      </c>
      <c r="E748">
        <v>6</v>
      </c>
    </row>
    <row r="749" spans="1:5">
      <c r="A749" s="280" t="s">
        <v>499</v>
      </c>
      <c r="B749">
        <v>13211210</v>
      </c>
      <c r="C749" s="39">
        <v>44173</v>
      </c>
      <c r="D749" s="50">
        <v>0.79166666666666663</v>
      </c>
      <c r="E749">
        <v>6</v>
      </c>
    </row>
    <row r="750" spans="1:5">
      <c r="A750" s="280" t="s">
        <v>499</v>
      </c>
      <c r="B750">
        <v>13211210</v>
      </c>
      <c r="C750" s="39">
        <v>44173</v>
      </c>
      <c r="D750" s="50">
        <v>0.80208333333333337</v>
      </c>
      <c r="E750">
        <v>5.9</v>
      </c>
    </row>
    <row r="751" spans="1:5">
      <c r="A751" s="280" t="s">
        <v>499</v>
      </c>
      <c r="B751">
        <v>13211210</v>
      </c>
      <c r="C751" s="39">
        <v>44173</v>
      </c>
      <c r="D751" s="50">
        <v>0.8125</v>
      </c>
      <c r="E751">
        <v>5.8</v>
      </c>
    </row>
    <row r="752" spans="1:5">
      <c r="A752" s="280" t="s">
        <v>499</v>
      </c>
      <c r="B752">
        <v>13211210</v>
      </c>
      <c r="C752" s="39">
        <v>44173</v>
      </c>
      <c r="D752" s="50">
        <v>0.82291666666666663</v>
      </c>
      <c r="E752">
        <v>5.7</v>
      </c>
    </row>
    <row r="753" spans="1:5">
      <c r="A753" s="280" t="s">
        <v>499</v>
      </c>
      <c r="B753">
        <v>13211210</v>
      </c>
      <c r="C753" s="39">
        <v>44173</v>
      </c>
      <c r="D753" s="50">
        <v>0.83333333333333337</v>
      </c>
      <c r="E753">
        <v>5.4</v>
      </c>
    </row>
    <row r="754" spans="1:5">
      <c r="A754" s="280" t="s">
        <v>499</v>
      </c>
      <c r="B754">
        <v>13211210</v>
      </c>
      <c r="C754" s="39">
        <v>44173</v>
      </c>
      <c r="D754" s="50">
        <v>0.84375</v>
      </c>
      <c r="E754">
        <v>5.2</v>
      </c>
    </row>
    <row r="755" spans="1:5">
      <c r="A755" s="280" t="s">
        <v>499</v>
      </c>
      <c r="B755">
        <v>13211210</v>
      </c>
      <c r="C755" s="39">
        <v>44173</v>
      </c>
      <c r="D755" s="50">
        <v>0.85416666666666663</v>
      </c>
      <c r="E755">
        <v>5.3</v>
      </c>
    </row>
    <row r="756" spans="1:5">
      <c r="A756" s="280" t="s">
        <v>499</v>
      </c>
      <c r="B756">
        <v>13211210</v>
      </c>
      <c r="C756" s="39">
        <v>44173</v>
      </c>
      <c r="D756" s="50">
        <v>0.86458333333333337</v>
      </c>
      <c r="E756">
        <v>5.5</v>
      </c>
    </row>
    <row r="757" spans="1:5">
      <c r="A757" s="280" t="s">
        <v>499</v>
      </c>
      <c r="B757">
        <v>13211210</v>
      </c>
      <c r="C757" s="39">
        <v>44173</v>
      </c>
      <c r="D757" s="50">
        <v>0.875</v>
      </c>
      <c r="E757">
        <v>5.6</v>
      </c>
    </row>
    <row r="758" spans="1:5">
      <c r="A758" s="280" t="s">
        <v>499</v>
      </c>
      <c r="B758">
        <v>13211210</v>
      </c>
      <c r="C758" s="39">
        <v>44173</v>
      </c>
      <c r="D758" s="50">
        <v>0.88541666666666663</v>
      </c>
      <c r="E758">
        <v>5.8</v>
      </c>
    </row>
    <row r="759" spans="1:5">
      <c r="A759" s="280" t="s">
        <v>499</v>
      </c>
      <c r="B759">
        <v>13211210</v>
      </c>
      <c r="C759" s="39">
        <v>44173</v>
      </c>
      <c r="D759" s="50">
        <v>0.89583333333333337</v>
      </c>
      <c r="E759">
        <v>5.7</v>
      </c>
    </row>
    <row r="760" spans="1:5">
      <c r="A760" s="280" t="s">
        <v>499</v>
      </c>
      <c r="B760">
        <v>13211210</v>
      </c>
      <c r="C760" s="39">
        <v>44173</v>
      </c>
      <c r="D760" s="50">
        <v>0.90625</v>
      </c>
      <c r="E760">
        <v>5.7</v>
      </c>
    </row>
    <row r="761" spans="1:5">
      <c r="A761" s="280" t="s">
        <v>499</v>
      </c>
      <c r="B761">
        <v>13211210</v>
      </c>
      <c r="C761" s="39">
        <v>44173</v>
      </c>
      <c r="D761" s="50">
        <v>0.91666666666666663</v>
      </c>
      <c r="E761">
        <v>5.7</v>
      </c>
    </row>
    <row r="762" spans="1:5">
      <c r="A762" s="280" t="s">
        <v>499</v>
      </c>
      <c r="B762">
        <v>13211210</v>
      </c>
      <c r="C762" s="39">
        <v>44173</v>
      </c>
      <c r="D762" s="50">
        <v>0.92708333333333337</v>
      </c>
      <c r="E762">
        <v>5.6</v>
      </c>
    </row>
    <row r="763" spans="1:5">
      <c r="A763" s="280" t="s">
        <v>499</v>
      </c>
      <c r="B763">
        <v>13211210</v>
      </c>
      <c r="C763" s="39">
        <v>44173</v>
      </c>
      <c r="D763" s="50">
        <v>0.9375</v>
      </c>
      <c r="E763">
        <v>5.4</v>
      </c>
    </row>
    <row r="764" spans="1:5">
      <c r="A764" s="280" t="s">
        <v>499</v>
      </c>
      <c r="B764">
        <v>13211210</v>
      </c>
      <c r="C764" s="39">
        <v>44173</v>
      </c>
      <c r="D764" s="50">
        <v>0.94791666666666663</v>
      </c>
      <c r="E764">
        <v>5.4</v>
      </c>
    </row>
    <row r="765" spans="1:5">
      <c r="A765" s="280" t="s">
        <v>499</v>
      </c>
      <c r="B765">
        <v>13211210</v>
      </c>
      <c r="C765" s="39">
        <v>44173</v>
      </c>
      <c r="D765" s="50">
        <v>0.95833333333333337</v>
      </c>
      <c r="E765">
        <v>5.7</v>
      </c>
    </row>
    <row r="766" spans="1:5">
      <c r="A766" s="280" t="s">
        <v>499</v>
      </c>
      <c r="B766">
        <v>13211210</v>
      </c>
      <c r="C766" s="39">
        <v>44173</v>
      </c>
      <c r="D766" s="50">
        <v>0.96875</v>
      </c>
      <c r="E766">
        <v>5.8</v>
      </c>
    </row>
    <row r="767" spans="1:5">
      <c r="A767" s="280" t="s">
        <v>499</v>
      </c>
      <c r="B767">
        <v>13211210</v>
      </c>
      <c r="C767" s="39">
        <v>44173</v>
      </c>
      <c r="D767" s="50">
        <v>0.97916666666666663</v>
      </c>
      <c r="E767">
        <v>5.7</v>
      </c>
    </row>
    <row r="768" spans="1:5">
      <c r="A768" s="280" t="s">
        <v>499</v>
      </c>
      <c r="B768">
        <v>13211210</v>
      </c>
      <c r="C768" s="39">
        <v>44173</v>
      </c>
      <c r="D768" s="50">
        <v>0.98958333333333337</v>
      </c>
      <c r="E768">
        <v>5.8</v>
      </c>
    </row>
    <row r="769" spans="1:5">
      <c r="A769" s="280" t="s">
        <v>499</v>
      </c>
      <c r="B769">
        <v>13211210</v>
      </c>
      <c r="C769" s="39">
        <v>44174</v>
      </c>
      <c r="D769" s="50">
        <v>0</v>
      </c>
      <c r="E769">
        <v>5.7</v>
      </c>
    </row>
    <row r="770" spans="1:5">
      <c r="A770" s="280" t="s">
        <v>499</v>
      </c>
      <c r="B770">
        <v>13211210</v>
      </c>
      <c r="C770" s="39">
        <v>44174</v>
      </c>
      <c r="D770" s="50">
        <v>1.0416666666666666E-2</v>
      </c>
      <c r="E770">
        <v>5.6</v>
      </c>
    </row>
    <row r="771" spans="1:5">
      <c r="A771" s="280" t="s">
        <v>499</v>
      </c>
      <c r="B771">
        <v>13211210</v>
      </c>
      <c r="C771" s="39">
        <v>44174</v>
      </c>
      <c r="D771" s="50">
        <v>2.0833333333333332E-2</v>
      </c>
      <c r="E771">
        <v>5.6</v>
      </c>
    </row>
    <row r="772" spans="1:5">
      <c r="A772" s="280" t="s">
        <v>499</v>
      </c>
      <c r="B772">
        <v>13211210</v>
      </c>
      <c r="C772" s="39">
        <v>44174</v>
      </c>
      <c r="D772" s="50">
        <v>3.125E-2</v>
      </c>
      <c r="E772">
        <v>5.5</v>
      </c>
    </row>
    <row r="773" spans="1:5">
      <c r="A773" s="280" t="s">
        <v>499</v>
      </c>
      <c r="B773">
        <v>13211210</v>
      </c>
      <c r="C773" s="39">
        <v>44174</v>
      </c>
      <c r="D773" s="50">
        <v>4.1666666666666664E-2</v>
      </c>
      <c r="E773">
        <v>5.3</v>
      </c>
    </row>
    <row r="774" spans="1:5">
      <c r="A774" s="280" t="s">
        <v>499</v>
      </c>
      <c r="B774">
        <v>13211210</v>
      </c>
      <c r="C774" s="39">
        <v>44174</v>
      </c>
      <c r="D774" s="50">
        <v>5.2083333333333336E-2</v>
      </c>
      <c r="E774">
        <v>5.2</v>
      </c>
    </row>
    <row r="775" spans="1:5">
      <c r="A775" s="280" t="s">
        <v>499</v>
      </c>
      <c r="B775">
        <v>13211210</v>
      </c>
      <c r="C775" s="39">
        <v>44174</v>
      </c>
      <c r="D775" s="50">
        <v>6.25E-2</v>
      </c>
      <c r="E775">
        <v>5.2</v>
      </c>
    </row>
    <row r="776" spans="1:5">
      <c r="A776" s="280" t="s">
        <v>499</v>
      </c>
      <c r="B776">
        <v>13211210</v>
      </c>
      <c r="C776" s="39">
        <v>44174</v>
      </c>
      <c r="D776" s="50">
        <v>7.2916666666666671E-2</v>
      </c>
      <c r="E776">
        <v>5.0999999999999996</v>
      </c>
    </row>
    <row r="777" spans="1:5">
      <c r="A777" s="280" t="s">
        <v>499</v>
      </c>
      <c r="B777">
        <v>13211210</v>
      </c>
      <c r="C777" s="39">
        <v>44174</v>
      </c>
      <c r="D777" s="50">
        <v>8.3333333333333329E-2</v>
      </c>
      <c r="E777">
        <v>5.0999999999999996</v>
      </c>
    </row>
    <row r="778" spans="1:5">
      <c r="A778" s="280" t="s">
        <v>499</v>
      </c>
      <c r="B778">
        <v>13211210</v>
      </c>
      <c r="C778" s="39">
        <v>44174</v>
      </c>
      <c r="D778" s="50">
        <v>9.375E-2</v>
      </c>
      <c r="E778">
        <v>5</v>
      </c>
    </row>
    <row r="779" spans="1:5">
      <c r="A779" s="280" t="s">
        <v>499</v>
      </c>
      <c r="B779">
        <v>13211210</v>
      </c>
      <c r="C779" s="39">
        <v>44174</v>
      </c>
      <c r="D779" s="50">
        <v>0.10416666666666667</v>
      </c>
      <c r="E779">
        <v>5</v>
      </c>
    </row>
    <row r="780" spans="1:5">
      <c r="A780" s="280" t="s">
        <v>499</v>
      </c>
      <c r="B780">
        <v>13211210</v>
      </c>
      <c r="C780" s="39">
        <v>44174</v>
      </c>
      <c r="D780" s="50">
        <v>0.11458333333333333</v>
      </c>
      <c r="E780">
        <v>4.9000000000000004</v>
      </c>
    </row>
    <row r="781" spans="1:5">
      <c r="A781" s="280" t="s">
        <v>499</v>
      </c>
      <c r="B781">
        <v>13211210</v>
      </c>
      <c r="C781" s="39">
        <v>44174</v>
      </c>
      <c r="D781" s="50">
        <v>0.125</v>
      </c>
      <c r="E781">
        <v>4.9000000000000004</v>
      </c>
    </row>
    <row r="782" spans="1:5">
      <c r="A782" s="280" t="s">
        <v>499</v>
      </c>
      <c r="B782">
        <v>13211210</v>
      </c>
      <c r="C782" s="39">
        <v>44174</v>
      </c>
      <c r="D782" s="50">
        <v>0.13541666666666666</v>
      </c>
      <c r="E782">
        <v>4.9000000000000004</v>
      </c>
    </row>
    <row r="783" spans="1:5">
      <c r="A783" s="280" t="s">
        <v>499</v>
      </c>
      <c r="B783">
        <v>13211210</v>
      </c>
      <c r="C783" s="39">
        <v>44174</v>
      </c>
      <c r="D783" s="50">
        <v>0.14583333333333334</v>
      </c>
      <c r="E783">
        <v>4.8</v>
      </c>
    </row>
    <row r="784" spans="1:5">
      <c r="A784" s="280" t="s">
        <v>499</v>
      </c>
      <c r="B784">
        <v>13211210</v>
      </c>
      <c r="C784" s="39">
        <v>44174</v>
      </c>
      <c r="D784" s="50">
        <v>0.15625</v>
      </c>
      <c r="E784">
        <v>4.7</v>
      </c>
    </row>
    <row r="785" spans="1:5">
      <c r="A785" s="280" t="s">
        <v>499</v>
      </c>
      <c r="B785">
        <v>13211210</v>
      </c>
      <c r="C785" s="39">
        <v>44174</v>
      </c>
      <c r="D785" s="50">
        <v>0.16666666666666666</v>
      </c>
      <c r="E785">
        <v>4.7</v>
      </c>
    </row>
    <row r="786" spans="1:5">
      <c r="A786" s="280" t="s">
        <v>499</v>
      </c>
      <c r="B786">
        <v>13211210</v>
      </c>
      <c r="C786" s="39">
        <v>44174</v>
      </c>
      <c r="D786" s="50">
        <v>0.17708333333333334</v>
      </c>
      <c r="E786">
        <v>4.5999999999999996</v>
      </c>
    </row>
    <row r="787" spans="1:5">
      <c r="A787" s="280" t="s">
        <v>499</v>
      </c>
      <c r="B787">
        <v>13211210</v>
      </c>
      <c r="C787" s="39">
        <v>44174</v>
      </c>
      <c r="D787" s="50">
        <v>0.1875</v>
      </c>
      <c r="E787">
        <v>4.5</v>
      </c>
    </row>
    <row r="788" spans="1:5">
      <c r="A788" s="280" t="s">
        <v>499</v>
      </c>
      <c r="B788">
        <v>13211210</v>
      </c>
      <c r="C788" s="39">
        <v>44174</v>
      </c>
      <c r="D788" s="50">
        <v>0.19791666666666666</v>
      </c>
      <c r="E788">
        <v>4.5999999999999996</v>
      </c>
    </row>
    <row r="789" spans="1:5">
      <c r="A789" s="280" t="s">
        <v>499</v>
      </c>
      <c r="B789">
        <v>13211210</v>
      </c>
      <c r="C789" s="39">
        <v>44174</v>
      </c>
      <c r="D789" s="50">
        <v>0.20833333333333334</v>
      </c>
      <c r="E789">
        <v>4.5999999999999996</v>
      </c>
    </row>
    <row r="790" spans="1:5">
      <c r="A790" s="280" t="s">
        <v>499</v>
      </c>
      <c r="B790">
        <v>13211210</v>
      </c>
      <c r="C790" s="39">
        <v>44174</v>
      </c>
      <c r="D790" s="50">
        <v>0.21875</v>
      </c>
      <c r="E790">
        <v>4.5</v>
      </c>
    </row>
    <row r="791" spans="1:5">
      <c r="A791" s="280" t="s">
        <v>499</v>
      </c>
      <c r="B791">
        <v>13211210</v>
      </c>
      <c r="C791" s="39">
        <v>44174</v>
      </c>
      <c r="D791" s="50">
        <v>0.22916666666666666</v>
      </c>
      <c r="E791">
        <v>4.4000000000000004</v>
      </c>
    </row>
    <row r="792" spans="1:5">
      <c r="A792" s="280" t="s">
        <v>499</v>
      </c>
      <c r="B792">
        <v>13211210</v>
      </c>
      <c r="C792" s="39">
        <v>44174</v>
      </c>
      <c r="D792" s="50">
        <v>0.23958333333333334</v>
      </c>
      <c r="E792">
        <v>4.4000000000000004</v>
      </c>
    </row>
    <row r="793" spans="1:5">
      <c r="A793" s="280" t="s">
        <v>499</v>
      </c>
      <c r="B793">
        <v>13211210</v>
      </c>
      <c r="C793" s="39">
        <v>44174</v>
      </c>
      <c r="D793" s="50">
        <v>0.25</v>
      </c>
      <c r="E793">
        <v>4.4000000000000004</v>
      </c>
    </row>
    <row r="794" spans="1:5">
      <c r="A794" s="280" t="s">
        <v>499</v>
      </c>
      <c r="B794">
        <v>13211210</v>
      </c>
      <c r="C794" s="39">
        <v>44174</v>
      </c>
      <c r="D794" s="50">
        <v>0.26041666666666669</v>
      </c>
      <c r="E794">
        <v>4.3</v>
      </c>
    </row>
    <row r="795" spans="1:5">
      <c r="A795" s="280" t="s">
        <v>499</v>
      </c>
      <c r="B795">
        <v>13211210</v>
      </c>
      <c r="C795" s="39">
        <v>44174</v>
      </c>
      <c r="D795" s="50">
        <v>0.27083333333333331</v>
      </c>
      <c r="E795">
        <v>4.4000000000000004</v>
      </c>
    </row>
    <row r="796" spans="1:5">
      <c r="A796" s="280" t="s">
        <v>499</v>
      </c>
      <c r="B796">
        <v>13211210</v>
      </c>
      <c r="C796" s="39">
        <v>44174</v>
      </c>
      <c r="D796" s="50">
        <v>0.28125</v>
      </c>
      <c r="E796">
        <v>4.3</v>
      </c>
    </row>
    <row r="797" spans="1:5">
      <c r="A797" s="280" t="s">
        <v>499</v>
      </c>
      <c r="B797">
        <v>13211210</v>
      </c>
      <c r="C797" s="39">
        <v>44174</v>
      </c>
      <c r="D797" s="50">
        <v>0.29166666666666669</v>
      </c>
      <c r="E797">
        <v>4.3</v>
      </c>
    </row>
    <row r="798" spans="1:5">
      <c r="A798" s="280" t="s">
        <v>499</v>
      </c>
      <c r="B798">
        <v>13211210</v>
      </c>
      <c r="C798" s="39">
        <v>44174</v>
      </c>
      <c r="D798" s="50">
        <v>0.30208333333333331</v>
      </c>
      <c r="E798">
        <v>4.2</v>
      </c>
    </row>
    <row r="799" spans="1:5">
      <c r="A799" s="280" t="s">
        <v>499</v>
      </c>
      <c r="B799">
        <v>13211210</v>
      </c>
      <c r="C799" s="39">
        <v>44174</v>
      </c>
      <c r="D799" s="50">
        <v>0.3125</v>
      </c>
      <c r="E799">
        <v>4.2</v>
      </c>
    </row>
    <row r="800" spans="1:5">
      <c r="A800" s="280" t="s">
        <v>499</v>
      </c>
      <c r="B800">
        <v>13211210</v>
      </c>
      <c r="C800" s="39">
        <v>44174</v>
      </c>
      <c r="D800" s="50">
        <v>0.32291666666666669</v>
      </c>
      <c r="E800">
        <v>4.0999999999999996</v>
      </c>
    </row>
    <row r="801" spans="1:5">
      <c r="A801" s="280" t="s">
        <v>499</v>
      </c>
      <c r="B801">
        <v>13211210</v>
      </c>
      <c r="C801" s="39">
        <v>44174</v>
      </c>
      <c r="D801" s="50">
        <v>0.33333333333333331</v>
      </c>
      <c r="E801">
        <v>4.2</v>
      </c>
    </row>
    <row r="802" spans="1:5">
      <c r="A802" s="280" t="s">
        <v>499</v>
      </c>
      <c r="B802">
        <v>13211210</v>
      </c>
      <c r="C802" s="39">
        <v>44174</v>
      </c>
      <c r="D802" s="50">
        <v>0.34375</v>
      </c>
      <c r="E802">
        <v>4.3</v>
      </c>
    </row>
    <row r="803" spans="1:5">
      <c r="A803" s="280" t="s">
        <v>499</v>
      </c>
      <c r="B803">
        <v>13211210</v>
      </c>
      <c r="C803" s="39">
        <v>44174</v>
      </c>
      <c r="D803" s="50">
        <v>0.35416666666666669</v>
      </c>
      <c r="E803">
        <v>4.2</v>
      </c>
    </row>
    <row r="804" spans="1:5">
      <c r="A804" s="280" t="s">
        <v>499</v>
      </c>
      <c r="B804">
        <v>13211210</v>
      </c>
      <c r="C804" s="39">
        <v>44174</v>
      </c>
      <c r="D804" s="50">
        <v>0.36458333333333331</v>
      </c>
      <c r="E804">
        <v>4.2</v>
      </c>
    </row>
    <row r="805" spans="1:5">
      <c r="A805" s="280" t="s">
        <v>499</v>
      </c>
      <c r="B805">
        <v>13211210</v>
      </c>
      <c r="C805" s="39">
        <v>44174</v>
      </c>
      <c r="D805" s="50">
        <v>0.375</v>
      </c>
      <c r="E805">
        <v>4.0999999999999996</v>
      </c>
    </row>
    <row r="806" spans="1:5">
      <c r="A806" s="280" t="s">
        <v>499</v>
      </c>
      <c r="B806">
        <v>13211210</v>
      </c>
      <c r="C806" s="39">
        <v>44174</v>
      </c>
      <c r="D806" s="50">
        <v>0.38541666666666669</v>
      </c>
      <c r="E806">
        <v>4</v>
      </c>
    </row>
    <row r="807" spans="1:5">
      <c r="A807" s="280" t="s">
        <v>499</v>
      </c>
      <c r="B807">
        <v>13211210</v>
      </c>
      <c r="C807" s="39">
        <v>44174</v>
      </c>
      <c r="D807" s="50">
        <v>0.39583333333333331</v>
      </c>
      <c r="E807">
        <v>4</v>
      </c>
    </row>
    <row r="808" spans="1:5">
      <c r="A808" s="280" t="s">
        <v>499</v>
      </c>
      <c r="B808">
        <v>13211210</v>
      </c>
      <c r="C808" s="39">
        <v>44174</v>
      </c>
      <c r="D808" s="50">
        <v>0.40625</v>
      </c>
      <c r="E808">
        <v>4.0999999999999996</v>
      </c>
    </row>
    <row r="809" spans="1:5">
      <c r="A809" s="280" t="s">
        <v>499</v>
      </c>
      <c r="B809">
        <v>13211210</v>
      </c>
      <c r="C809" s="39">
        <v>44174</v>
      </c>
      <c r="D809" s="50">
        <v>0.41666666666666669</v>
      </c>
      <c r="E809">
        <v>4.2</v>
      </c>
    </row>
    <row r="810" spans="1:5">
      <c r="A810" s="280" t="s">
        <v>499</v>
      </c>
      <c r="B810">
        <v>13211210</v>
      </c>
      <c r="C810" s="39">
        <v>44174</v>
      </c>
      <c r="D810" s="50">
        <v>0.42708333333333331</v>
      </c>
      <c r="E810">
        <v>4.2</v>
      </c>
    </row>
    <row r="811" spans="1:5">
      <c r="A811" s="280" t="s">
        <v>499</v>
      </c>
      <c r="B811">
        <v>13211210</v>
      </c>
      <c r="C811" s="39">
        <v>44174</v>
      </c>
      <c r="D811" s="50">
        <v>0.4375</v>
      </c>
      <c r="E811">
        <v>4.3</v>
      </c>
    </row>
    <row r="812" spans="1:5">
      <c r="A812" s="280" t="s">
        <v>499</v>
      </c>
      <c r="B812">
        <v>13211210</v>
      </c>
      <c r="C812" s="39">
        <v>44174</v>
      </c>
      <c r="D812" s="50">
        <v>0.44791666666666669</v>
      </c>
      <c r="E812">
        <v>4.4000000000000004</v>
      </c>
    </row>
    <row r="813" spans="1:5">
      <c r="A813" s="280" t="s">
        <v>499</v>
      </c>
      <c r="B813">
        <v>13211210</v>
      </c>
      <c r="C813" s="39">
        <v>44174</v>
      </c>
      <c r="D813" s="50">
        <v>0.45833333333333331</v>
      </c>
      <c r="E813">
        <v>4.5</v>
      </c>
    </row>
    <row r="814" spans="1:5">
      <c r="A814" s="280" t="s">
        <v>499</v>
      </c>
      <c r="B814">
        <v>13211210</v>
      </c>
      <c r="C814" s="39">
        <v>44174</v>
      </c>
      <c r="D814" s="50">
        <v>0.46875</v>
      </c>
      <c r="E814">
        <v>4.4000000000000004</v>
      </c>
    </row>
    <row r="815" spans="1:5">
      <c r="A815" s="280" t="s">
        <v>499</v>
      </c>
      <c r="B815">
        <v>13211210</v>
      </c>
      <c r="C815" s="39">
        <v>44174</v>
      </c>
      <c r="D815" s="50">
        <v>0.47916666666666669</v>
      </c>
      <c r="E815">
        <v>4.4000000000000004</v>
      </c>
    </row>
    <row r="816" spans="1:5">
      <c r="A816" s="280" t="s">
        <v>499</v>
      </c>
      <c r="B816">
        <v>13211210</v>
      </c>
      <c r="C816" s="39">
        <v>44174</v>
      </c>
      <c r="D816" s="50">
        <v>0.48958333333333331</v>
      </c>
      <c r="E816">
        <v>4.5999999999999996</v>
      </c>
    </row>
    <row r="817" spans="1:5">
      <c r="A817" s="280" t="s">
        <v>499</v>
      </c>
      <c r="B817">
        <v>13211210</v>
      </c>
      <c r="C817" s="39">
        <v>44174</v>
      </c>
      <c r="D817" s="50">
        <v>0.5</v>
      </c>
      <c r="E817">
        <v>4.5999999999999996</v>
      </c>
    </row>
    <row r="818" spans="1:5">
      <c r="A818" s="280" t="s">
        <v>499</v>
      </c>
      <c r="B818">
        <v>13211210</v>
      </c>
      <c r="C818" s="39">
        <v>44174</v>
      </c>
      <c r="D818" s="50">
        <v>0.51041666666666663</v>
      </c>
      <c r="E818">
        <v>4.5999999999999996</v>
      </c>
    </row>
    <row r="819" spans="1:5">
      <c r="A819" s="280" t="s">
        <v>499</v>
      </c>
      <c r="B819">
        <v>13211210</v>
      </c>
      <c r="C819" s="39">
        <v>44174</v>
      </c>
      <c r="D819" s="50">
        <v>0.52083333333333337</v>
      </c>
      <c r="E819">
        <v>4.7</v>
      </c>
    </row>
    <row r="820" spans="1:5">
      <c r="A820" s="280" t="s">
        <v>499</v>
      </c>
      <c r="B820">
        <v>13211210</v>
      </c>
      <c r="C820" s="39">
        <v>44174</v>
      </c>
      <c r="D820" s="50">
        <v>0.53125</v>
      </c>
      <c r="E820">
        <v>4.7</v>
      </c>
    </row>
    <row r="821" spans="1:5">
      <c r="A821" s="280" t="s">
        <v>499</v>
      </c>
      <c r="B821">
        <v>13211210</v>
      </c>
      <c r="C821" s="39">
        <v>44174</v>
      </c>
      <c r="D821" s="50">
        <v>0.54166666666666663</v>
      </c>
      <c r="E821">
        <v>4.8</v>
      </c>
    </row>
    <row r="822" spans="1:5">
      <c r="A822" s="280" t="s">
        <v>499</v>
      </c>
      <c r="B822">
        <v>13211210</v>
      </c>
      <c r="C822" s="39">
        <v>44174</v>
      </c>
      <c r="D822" s="50">
        <v>0.55208333333333337</v>
      </c>
      <c r="E822">
        <v>4.8</v>
      </c>
    </row>
    <row r="823" spans="1:5">
      <c r="A823" s="280" t="s">
        <v>499</v>
      </c>
      <c r="B823">
        <v>13211210</v>
      </c>
      <c r="C823" s="39">
        <v>44174</v>
      </c>
      <c r="D823" s="50">
        <v>0.5625</v>
      </c>
      <c r="E823">
        <v>4.8</v>
      </c>
    </row>
    <row r="824" spans="1:5">
      <c r="A824" s="280" t="s">
        <v>499</v>
      </c>
      <c r="B824">
        <v>13211210</v>
      </c>
      <c r="C824" s="39">
        <v>44174</v>
      </c>
      <c r="D824" s="50">
        <v>0.57291666666666663</v>
      </c>
      <c r="E824">
        <v>4.8</v>
      </c>
    </row>
    <row r="825" spans="1:5">
      <c r="A825" s="280" t="s">
        <v>499</v>
      </c>
      <c r="B825">
        <v>13211210</v>
      </c>
      <c r="C825" s="39">
        <v>44174</v>
      </c>
      <c r="D825" s="50">
        <v>0.58333333333333337</v>
      </c>
      <c r="E825">
        <v>4.9000000000000004</v>
      </c>
    </row>
    <row r="826" spans="1:5">
      <c r="A826" s="280" t="s">
        <v>499</v>
      </c>
      <c r="B826">
        <v>13211210</v>
      </c>
      <c r="C826" s="39">
        <v>44174</v>
      </c>
      <c r="D826" s="50">
        <v>0.59375</v>
      </c>
      <c r="E826">
        <v>5</v>
      </c>
    </row>
    <row r="827" spans="1:5">
      <c r="A827" s="280" t="s">
        <v>499</v>
      </c>
      <c r="B827">
        <v>13211210</v>
      </c>
      <c r="C827" s="39">
        <v>44174</v>
      </c>
      <c r="D827" s="50">
        <v>0.60416666666666663</v>
      </c>
      <c r="E827">
        <v>5</v>
      </c>
    </row>
    <row r="828" spans="1:5">
      <c r="A828" s="280" t="s">
        <v>499</v>
      </c>
      <c r="B828">
        <v>13211210</v>
      </c>
      <c r="C828" s="39">
        <v>44174</v>
      </c>
      <c r="D828" s="50">
        <v>0.61458333333333337</v>
      </c>
      <c r="E828">
        <v>5.0999999999999996</v>
      </c>
    </row>
    <row r="829" spans="1:5">
      <c r="A829" s="280" t="s">
        <v>499</v>
      </c>
      <c r="B829">
        <v>13211210</v>
      </c>
      <c r="C829" s="39">
        <v>44174</v>
      </c>
      <c r="D829" s="50">
        <v>0.625</v>
      </c>
      <c r="E829">
        <v>5.0999999999999996</v>
      </c>
    </row>
    <row r="830" spans="1:5">
      <c r="A830" s="280" t="s">
        <v>499</v>
      </c>
      <c r="B830">
        <v>13211210</v>
      </c>
      <c r="C830" s="39">
        <v>44174</v>
      </c>
      <c r="D830" s="50">
        <v>0.63541666666666663</v>
      </c>
      <c r="E830">
        <v>5.2</v>
      </c>
    </row>
    <row r="831" spans="1:5">
      <c r="A831" s="280" t="s">
        <v>499</v>
      </c>
      <c r="B831">
        <v>13211210</v>
      </c>
      <c r="C831" s="39">
        <v>44174</v>
      </c>
      <c r="D831" s="50">
        <v>0.64583333333333337</v>
      </c>
      <c r="E831">
        <v>5.2</v>
      </c>
    </row>
    <row r="832" spans="1:5">
      <c r="A832" s="280" t="s">
        <v>499</v>
      </c>
      <c r="B832">
        <v>13211210</v>
      </c>
      <c r="C832" s="39">
        <v>44174</v>
      </c>
      <c r="D832" s="50">
        <v>0.65625</v>
      </c>
      <c r="E832">
        <v>5.2</v>
      </c>
    </row>
    <row r="833" spans="1:5">
      <c r="A833" s="280" t="s">
        <v>499</v>
      </c>
      <c r="B833">
        <v>13211210</v>
      </c>
      <c r="C833" s="39">
        <v>44174</v>
      </c>
      <c r="D833" s="50">
        <v>0.66666666666666663</v>
      </c>
      <c r="E833">
        <v>5.3</v>
      </c>
    </row>
    <row r="834" spans="1:5">
      <c r="A834" s="280" t="s">
        <v>499</v>
      </c>
      <c r="B834">
        <v>13211210</v>
      </c>
      <c r="C834" s="39">
        <v>44174</v>
      </c>
      <c r="D834" s="50">
        <v>0.67708333333333337</v>
      </c>
      <c r="E834">
        <v>5.3</v>
      </c>
    </row>
    <row r="835" spans="1:5">
      <c r="A835" s="280" t="s">
        <v>499</v>
      </c>
      <c r="B835">
        <v>13211210</v>
      </c>
      <c r="C835" s="39">
        <v>44174</v>
      </c>
      <c r="D835" s="50">
        <v>0.6875</v>
      </c>
      <c r="E835">
        <v>5.3</v>
      </c>
    </row>
    <row r="836" spans="1:5">
      <c r="A836" s="280" t="s">
        <v>499</v>
      </c>
      <c r="B836">
        <v>13211210</v>
      </c>
      <c r="C836" s="39">
        <v>44174</v>
      </c>
      <c r="D836" s="50">
        <v>0.69791666666666663</v>
      </c>
      <c r="E836">
        <v>5.3</v>
      </c>
    </row>
    <row r="837" spans="1:5">
      <c r="A837" s="280" t="s">
        <v>499</v>
      </c>
      <c r="B837">
        <v>13211210</v>
      </c>
      <c r="C837" s="39">
        <v>44174</v>
      </c>
      <c r="D837" s="50">
        <v>0.70833333333333337</v>
      </c>
      <c r="E837">
        <v>5.3</v>
      </c>
    </row>
    <row r="838" spans="1:5">
      <c r="A838" s="280" t="s">
        <v>499</v>
      </c>
      <c r="B838">
        <v>13211210</v>
      </c>
      <c r="C838" s="39">
        <v>44174</v>
      </c>
      <c r="D838" s="50">
        <v>0.71875</v>
      </c>
      <c r="E838">
        <v>5.3</v>
      </c>
    </row>
    <row r="839" spans="1:5">
      <c r="A839" s="280" t="s">
        <v>499</v>
      </c>
      <c r="B839">
        <v>13211210</v>
      </c>
      <c r="C839" s="39">
        <v>44174</v>
      </c>
      <c r="D839" s="50">
        <v>0.72916666666666663</v>
      </c>
      <c r="E839">
        <v>5.3</v>
      </c>
    </row>
    <row r="840" spans="1:5">
      <c r="A840" s="280" t="s">
        <v>499</v>
      </c>
      <c r="B840">
        <v>13211210</v>
      </c>
      <c r="C840" s="39">
        <v>44174</v>
      </c>
      <c r="D840" s="50">
        <v>0.73958333333333337</v>
      </c>
      <c r="E840">
        <v>5.3</v>
      </c>
    </row>
    <row r="841" spans="1:5">
      <c r="A841" s="280" t="s">
        <v>499</v>
      </c>
      <c r="B841">
        <v>13211210</v>
      </c>
      <c r="C841" s="39">
        <v>44174</v>
      </c>
      <c r="D841" s="50">
        <v>0.75</v>
      </c>
      <c r="E841">
        <v>5.3</v>
      </c>
    </row>
    <row r="842" spans="1:5">
      <c r="A842" s="280" t="s">
        <v>499</v>
      </c>
      <c r="B842">
        <v>13211210</v>
      </c>
      <c r="C842" s="39">
        <v>44174</v>
      </c>
      <c r="D842" s="50">
        <v>0.76041666666666663</v>
      </c>
      <c r="E842">
        <v>5.3</v>
      </c>
    </row>
    <row r="843" spans="1:5">
      <c r="A843" s="280" t="s">
        <v>499</v>
      </c>
      <c r="B843">
        <v>13211210</v>
      </c>
      <c r="C843" s="39">
        <v>44174</v>
      </c>
      <c r="D843" s="50">
        <v>0.77083333333333337</v>
      </c>
      <c r="E843">
        <v>5.3</v>
      </c>
    </row>
    <row r="844" spans="1:5">
      <c r="A844" s="280" t="s">
        <v>499</v>
      </c>
      <c r="B844">
        <v>13211210</v>
      </c>
      <c r="C844" s="39">
        <v>44174</v>
      </c>
      <c r="D844" s="50">
        <v>0.78125</v>
      </c>
      <c r="E844">
        <v>5.3</v>
      </c>
    </row>
    <row r="845" spans="1:5">
      <c r="A845" s="280" t="s">
        <v>499</v>
      </c>
      <c r="B845">
        <v>13211210</v>
      </c>
      <c r="C845" s="39">
        <v>44174</v>
      </c>
      <c r="D845" s="50">
        <v>0.79166666666666663</v>
      </c>
      <c r="E845">
        <v>5.4</v>
      </c>
    </row>
    <row r="846" spans="1:5">
      <c r="A846" s="280" t="s">
        <v>499</v>
      </c>
      <c r="B846">
        <v>13211210</v>
      </c>
      <c r="C846" s="39">
        <v>44174</v>
      </c>
      <c r="D846" s="50">
        <v>0.80208333333333337</v>
      </c>
      <c r="E846">
        <v>5.4</v>
      </c>
    </row>
    <row r="847" spans="1:5">
      <c r="A847" s="280" t="s">
        <v>499</v>
      </c>
      <c r="B847">
        <v>13211210</v>
      </c>
      <c r="C847" s="39">
        <v>44174</v>
      </c>
      <c r="D847" s="50">
        <v>0.8125</v>
      </c>
      <c r="E847">
        <v>5.5</v>
      </c>
    </row>
    <row r="848" spans="1:5">
      <c r="A848" s="280" t="s">
        <v>499</v>
      </c>
      <c r="B848">
        <v>13211210</v>
      </c>
      <c r="C848" s="39">
        <v>44174</v>
      </c>
      <c r="D848" s="50">
        <v>0.82291666666666663</v>
      </c>
      <c r="E848">
        <v>5.3</v>
      </c>
    </row>
    <row r="849" spans="1:5">
      <c r="A849" s="280" t="s">
        <v>499</v>
      </c>
      <c r="B849">
        <v>13211210</v>
      </c>
      <c r="C849" s="39">
        <v>44174</v>
      </c>
      <c r="D849" s="50">
        <v>0.83333333333333337</v>
      </c>
      <c r="E849">
        <v>5.0999999999999996</v>
      </c>
    </row>
    <row r="850" spans="1:5">
      <c r="A850" s="280" t="s">
        <v>499</v>
      </c>
      <c r="B850">
        <v>13211210</v>
      </c>
      <c r="C850" s="39">
        <v>44174</v>
      </c>
      <c r="D850" s="50">
        <v>0.84375</v>
      </c>
      <c r="E850">
        <v>5.3</v>
      </c>
    </row>
    <row r="851" spans="1:5">
      <c r="A851" s="280" t="s">
        <v>499</v>
      </c>
      <c r="B851">
        <v>13211210</v>
      </c>
      <c r="C851" s="39">
        <v>44174</v>
      </c>
      <c r="D851" s="50">
        <v>0.85416666666666663</v>
      </c>
      <c r="E851">
        <v>5.6</v>
      </c>
    </row>
    <row r="852" spans="1:5">
      <c r="A852" s="280" t="s">
        <v>499</v>
      </c>
      <c r="B852">
        <v>13211210</v>
      </c>
      <c r="C852" s="39">
        <v>44174</v>
      </c>
      <c r="D852" s="50">
        <v>0.86458333333333337</v>
      </c>
      <c r="E852">
        <v>5.7</v>
      </c>
    </row>
    <row r="853" spans="1:5">
      <c r="A853" s="280" t="s">
        <v>499</v>
      </c>
      <c r="B853">
        <v>13211210</v>
      </c>
      <c r="C853" s="39">
        <v>44174</v>
      </c>
      <c r="D853" s="50">
        <v>0.875</v>
      </c>
      <c r="E853">
        <v>5.7</v>
      </c>
    </row>
    <row r="854" spans="1:5">
      <c r="A854" s="280" t="s">
        <v>499</v>
      </c>
      <c r="B854">
        <v>13211210</v>
      </c>
      <c r="C854" s="39">
        <v>44174</v>
      </c>
      <c r="D854" s="50">
        <v>0.88541666666666663</v>
      </c>
      <c r="E854">
        <v>5.6</v>
      </c>
    </row>
    <row r="855" spans="1:5">
      <c r="A855" s="280" t="s">
        <v>499</v>
      </c>
      <c r="B855">
        <v>13211210</v>
      </c>
      <c r="C855" s="39">
        <v>44174</v>
      </c>
      <c r="D855" s="50">
        <v>0.89583333333333337</v>
      </c>
      <c r="E855">
        <v>5.6</v>
      </c>
    </row>
    <row r="856" spans="1:5">
      <c r="A856" s="280" t="s">
        <v>499</v>
      </c>
      <c r="B856">
        <v>13211210</v>
      </c>
      <c r="C856" s="39">
        <v>44174</v>
      </c>
      <c r="D856" s="50">
        <v>0.90625</v>
      </c>
      <c r="E856">
        <v>5.6</v>
      </c>
    </row>
    <row r="857" spans="1:5">
      <c r="A857" s="280" t="s">
        <v>499</v>
      </c>
      <c r="B857">
        <v>13211210</v>
      </c>
      <c r="C857" s="39">
        <v>44174</v>
      </c>
      <c r="D857" s="50">
        <v>0.91666666666666663</v>
      </c>
      <c r="E857">
        <v>5.4</v>
      </c>
    </row>
    <row r="858" spans="1:5">
      <c r="A858" s="280" t="s">
        <v>499</v>
      </c>
      <c r="B858">
        <v>13211210</v>
      </c>
      <c r="C858" s="39">
        <v>44174</v>
      </c>
      <c r="D858" s="50">
        <v>0.92708333333333337</v>
      </c>
      <c r="E858">
        <v>5.4</v>
      </c>
    </row>
    <row r="859" spans="1:5">
      <c r="A859" s="280" t="s">
        <v>499</v>
      </c>
      <c r="B859">
        <v>13211210</v>
      </c>
      <c r="C859" s="39">
        <v>44174</v>
      </c>
      <c r="D859" s="50">
        <v>0.9375</v>
      </c>
      <c r="E859">
        <v>5.4</v>
      </c>
    </row>
    <row r="860" spans="1:5">
      <c r="A860" s="280" t="s">
        <v>499</v>
      </c>
      <c r="B860">
        <v>13211210</v>
      </c>
      <c r="C860" s="39">
        <v>44174</v>
      </c>
      <c r="D860" s="50">
        <v>0.94791666666666663</v>
      </c>
      <c r="E860">
        <v>5.4</v>
      </c>
    </row>
    <row r="861" spans="1:5">
      <c r="A861" s="280" t="s">
        <v>499</v>
      </c>
      <c r="B861">
        <v>13211210</v>
      </c>
      <c r="C861" s="39">
        <v>44174</v>
      </c>
      <c r="D861" s="50">
        <v>0.95833333333333337</v>
      </c>
      <c r="E861">
        <v>5.4</v>
      </c>
    </row>
    <row r="862" spans="1:5">
      <c r="A862" s="280" t="s">
        <v>499</v>
      </c>
      <c r="B862">
        <v>13211210</v>
      </c>
      <c r="C862" s="39">
        <v>44174</v>
      </c>
      <c r="D862" s="50">
        <v>0.96875</v>
      </c>
      <c r="E862">
        <v>5.4</v>
      </c>
    </row>
    <row r="863" spans="1:5">
      <c r="A863" s="280" t="s">
        <v>499</v>
      </c>
      <c r="B863">
        <v>13211210</v>
      </c>
      <c r="C863" s="39">
        <v>44174</v>
      </c>
      <c r="D863" s="50">
        <v>0.97916666666666663</v>
      </c>
      <c r="E863">
        <v>5.4</v>
      </c>
    </row>
    <row r="864" spans="1:5">
      <c r="A864" s="280" t="s">
        <v>499</v>
      </c>
      <c r="B864">
        <v>13211210</v>
      </c>
      <c r="C864" s="39">
        <v>44174</v>
      </c>
      <c r="D864" s="50">
        <v>0.98958333333333337</v>
      </c>
      <c r="E864">
        <v>5.4</v>
      </c>
    </row>
    <row r="865" spans="1:5">
      <c r="A865" s="280" t="s">
        <v>499</v>
      </c>
      <c r="B865">
        <v>13211210</v>
      </c>
      <c r="C865" s="39">
        <v>44175</v>
      </c>
      <c r="D865" s="50">
        <v>0</v>
      </c>
      <c r="E865">
        <v>5.3</v>
      </c>
    </row>
    <row r="866" spans="1:5">
      <c r="A866" s="280" t="s">
        <v>499</v>
      </c>
      <c r="B866">
        <v>13211210</v>
      </c>
      <c r="C866" s="39">
        <v>44175</v>
      </c>
      <c r="D866" s="50">
        <v>1.0416666666666666E-2</v>
      </c>
      <c r="E866">
        <v>5.2</v>
      </c>
    </row>
    <row r="867" spans="1:5">
      <c r="A867" s="280" t="s">
        <v>499</v>
      </c>
      <c r="B867">
        <v>13211210</v>
      </c>
      <c r="C867" s="39">
        <v>44175</v>
      </c>
      <c r="D867" s="50">
        <v>2.0833333333333332E-2</v>
      </c>
      <c r="E867">
        <v>5.0999999999999996</v>
      </c>
    </row>
    <row r="868" spans="1:5">
      <c r="A868" s="280" t="s">
        <v>499</v>
      </c>
      <c r="B868">
        <v>13211210</v>
      </c>
      <c r="C868" s="39">
        <v>44175</v>
      </c>
      <c r="D868" s="50">
        <v>3.125E-2</v>
      </c>
      <c r="E868">
        <v>5.2</v>
      </c>
    </row>
    <row r="869" spans="1:5">
      <c r="A869" s="280" t="s">
        <v>499</v>
      </c>
      <c r="B869">
        <v>13211210</v>
      </c>
      <c r="C869" s="39">
        <v>44175</v>
      </c>
      <c r="D869" s="50">
        <v>4.1666666666666664E-2</v>
      </c>
      <c r="E869">
        <v>5.0999999999999996</v>
      </c>
    </row>
    <row r="870" spans="1:5">
      <c r="A870" s="280" t="s">
        <v>499</v>
      </c>
      <c r="B870">
        <v>13211210</v>
      </c>
      <c r="C870" s="39">
        <v>44175</v>
      </c>
      <c r="D870" s="50">
        <v>5.2083333333333336E-2</v>
      </c>
      <c r="E870">
        <v>5.0999999999999996</v>
      </c>
    </row>
    <row r="871" spans="1:5">
      <c r="A871" s="280" t="s">
        <v>499</v>
      </c>
      <c r="B871">
        <v>13211210</v>
      </c>
      <c r="C871" s="39">
        <v>44175</v>
      </c>
      <c r="D871" s="50">
        <v>6.25E-2</v>
      </c>
      <c r="E871">
        <v>5</v>
      </c>
    </row>
    <row r="872" spans="1:5">
      <c r="A872" s="280" t="s">
        <v>499</v>
      </c>
      <c r="B872">
        <v>13211210</v>
      </c>
      <c r="C872" s="39">
        <v>44175</v>
      </c>
      <c r="D872" s="50">
        <v>7.2916666666666671E-2</v>
      </c>
      <c r="E872">
        <v>5</v>
      </c>
    </row>
    <row r="873" spans="1:5">
      <c r="A873" s="280" t="s">
        <v>499</v>
      </c>
      <c r="B873">
        <v>13211210</v>
      </c>
      <c r="C873" s="39">
        <v>44175</v>
      </c>
      <c r="D873" s="50">
        <v>8.3333333333333329E-2</v>
      </c>
      <c r="E873">
        <v>5</v>
      </c>
    </row>
    <row r="874" spans="1:5">
      <c r="A874" s="280" t="s">
        <v>499</v>
      </c>
      <c r="B874">
        <v>13211210</v>
      </c>
      <c r="C874" s="39">
        <v>44175</v>
      </c>
      <c r="D874" s="50">
        <v>9.375E-2</v>
      </c>
      <c r="E874">
        <v>5</v>
      </c>
    </row>
    <row r="875" spans="1:5">
      <c r="A875" s="280" t="s">
        <v>499</v>
      </c>
      <c r="B875">
        <v>13211210</v>
      </c>
      <c r="C875" s="39">
        <v>44175</v>
      </c>
      <c r="D875" s="50">
        <v>0.10416666666666667</v>
      </c>
      <c r="E875">
        <v>4.9000000000000004</v>
      </c>
    </row>
    <row r="876" spans="1:5">
      <c r="A876" s="280" t="s">
        <v>499</v>
      </c>
      <c r="B876">
        <v>13211210</v>
      </c>
      <c r="C876" s="39">
        <v>44175</v>
      </c>
      <c r="D876" s="50">
        <v>0.11458333333333333</v>
      </c>
      <c r="E876">
        <v>4.9000000000000004</v>
      </c>
    </row>
    <row r="877" spans="1:5">
      <c r="A877" s="280" t="s">
        <v>499</v>
      </c>
      <c r="B877">
        <v>13211210</v>
      </c>
      <c r="C877" s="39">
        <v>44175</v>
      </c>
      <c r="D877" s="50">
        <v>0.125</v>
      </c>
      <c r="E877">
        <v>4.8</v>
      </c>
    </row>
    <row r="878" spans="1:5">
      <c r="A878" s="280" t="s">
        <v>499</v>
      </c>
      <c r="B878">
        <v>13211210</v>
      </c>
      <c r="C878" s="39">
        <v>44175</v>
      </c>
      <c r="D878" s="50">
        <v>0.13541666666666666</v>
      </c>
      <c r="E878">
        <v>4.9000000000000004</v>
      </c>
    </row>
    <row r="879" spans="1:5">
      <c r="A879" s="280" t="s">
        <v>499</v>
      </c>
      <c r="B879">
        <v>13211210</v>
      </c>
      <c r="C879" s="39">
        <v>44175</v>
      </c>
      <c r="D879" s="50">
        <v>0.14583333333333334</v>
      </c>
      <c r="E879">
        <v>4.9000000000000004</v>
      </c>
    </row>
    <row r="880" spans="1:5">
      <c r="A880" s="280" t="s">
        <v>499</v>
      </c>
      <c r="B880">
        <v>13211210</v>
      </c>
      <c r="C880" s="39">
        <v>44175</v>
      </c>
      <c r="D880" s="50">
        <v>0.15625</v>
      </c>
      <c r="E880">
        <v>4.8</v>
      </c>
    </row>
    <row r="881" spans="1:5">
      <c r="A881" s="280" t="s">
        <v>499</v>
      </c>
      <c r="B881">
        <v>13211210</v>
      </c>
      <c r="C881" s="39">
        <v>44175</v>
      </c>
      <c r="D881" s="50">
        <v>0.16666666666666666</v>
      </c>
      <c r="E881">
        <v>4.8</v>
      </c>
    </row>
    <row r="882" spans="1:5">
      <c r="A882" s="280" t="s">
        <v>499</v>
      </c>
      <c r="B882">
        <v>13211210</v>
      </c>
      <c r="C882" s="39">
        <v>44175</v>
      </c>
      <c r="D882" s="50">
        <v>0.17708333333333334</v>
      </c>
      <c r="E882">
        <v>4.8</v>
      </c>
    </row>
    <row r="883" spans="1:5">
      <c r="A883" s="280" t="s">
        <v>499</v>
      </c>
      <c r="B883">
        <v>13211210</v>
      </c>
      <c r="C883" s="39">
        <v>44175</v>
      </c>
      <c r="D883" s="50">
        <v>0.1875</v>
      </c>
      <c r="E883">
        <v>4.8</v>
      </c>
    </row>
    <row r="884" spans="1:5">
      <c r="A884" s="280" t="s">
        <v>499</v>
      </c>
      <c r="B884">
        <v>13211210</v>
      </c>
      <c r="C884" s="39">
        <v>44175</v>
      </c>
      <c r="D884" s="50">
        <v>0.19791666666666666</v>
      </c>
      <c r="E884">
        <v>4.7</v>
      </c>
    </row>
    <row r="885" spans="1:5">
      <c r="A885" s="280" t="s">
        <v>499</v>
      </c>
      <c r="B885">
        <v>13211210</v>
      </c>
      <c r="C885" s="39">
        <v>44175</v>
      </c>
      <c r="D885" s="50">
        <v>0.20833333333333334</v>
      </c>
      <c r="E885">
        <v>4.5999999999999996</v>
      </c>
    </row>
    <row r="886" spans="1:5">
      <c r="A886" s="280" t="s">
        <v>499</v>
      </c>
      <c r="B886">
        <v>13211210</v>
      </c>
      <c r="C886" s="39">
        <v>44175</v>
      </c>
      <c r="D886" s="50">
        <v>0.21875</v>
      </c>
      <c r="E886">
        <v>4.4000000000000004</v>
      </c>
    </row>
    <row r="887" spans="1:5">
      <c r="A887" s="280" t="s">
        <v>499</v>
      </c>
      <c r="B887">
        <v>13211210</v>
      </c>
      <c r="C887" s="39">
        <v>44175</v>
      </c>
      <c r="D887" s="50">
        <v>0.22916666666666666</v>
      </c>
      <c r="E887">
        <v>4.4000000000000004</v>
      </c>
    </row>
    <row r="888" spans="1:5">
      <c r="A888" s="280" t="s">
        <v>499</v>
      </c>
      <c r="B888">
        <v>13211210</v>
      </c>
      <c r="C888" s="39">
        <v>44175</v>
      </c>
      <c r="D888" s="50">
        <v>0.23958333333333334</v>
      </c>
      <c r="E888">
        <v>4.5</v>
      </c>
    </row>
    <row r="889" spans="1:5">
      <c r="A889" s="280" t="s">
        <v>499</v>
      </c>
      <c r="B889">
        <v>13211210</v>
      </c>
      <c r="C889" s="39">
        <v>44175</v>
      </c>
      <c r="D889" s="50">
        <v>0.25</v>
      </c>
      <c r="E889">
        <v>4.4000000000000004</v>
      </c>
    </row>
    <row r="890" spans="1:5">
      <c r="A890" s="280" t="s">
        <v>499</v>
      </c>
      <c r="B890">
        <v>13211210</v>
      </c>
      <c r="C890" s="39">
        <v>44175</v>
      </c>
      <c r="D890" s="50">
        <v>0.26041666666666669</v>
      </c>
      <c r="E890">
        <v>4.4000000000000004</v>
      </c>
    </row>
    <row r="891" spans="1:5">
      <c r="A891" s="280" t="s">
        <v>499</v>
      </c>
      <c r="B891">
        <v>13211210</v>
      </c>
      <c r="C891" s="39">
        <v>44175</v>
      </c>
      <c r="D891" s="50">
        <v>0.27083333333333331</v>
      </c>
      <c r="E891">
        <v>4.4000000000000004</v>
      </c>
    </row>
    <row r="892" spans="1:5">
      <c r="A892" s="280" t="s">
        <v>499</v>
      </c>
      <c r="B892">
        <v>13211210</v>
      </c>
      <c r="C892" s="39">
        <v>44175</v>
      </c>
      <c r="D892" s="50">
        <v>0.28125</v>
      </c>
      <c r="E892">
        <v>4.5</v>
      </c>
    </row>
    <row r="893" spans="1:5">
      <c r="A893" s="280" t="s">
        <v>499</v>
      </c>
      <c r="B893">
        <v>13211210</v>
      </c>
      <c r="C893" s="39">
        <v>44175</v>
      </c>
      <c r="D893" s="50">
        <v>0.29166666666666669</v>
      </c>
      <c r="E893">
        <v>4.4000000000000004</v>
      </c>
    </row>
    <row r="894" spans="1:5">
      <c r="A894" s="280" t="s">
        <v>499</v>
      </c>
      <c r="B894">
        <v>13211210</v>
      </c>
      <c r="C894" s="39">
        <v>44175</v>
      </c>
      <c r="D894" s="50">
        <v>0.30208333333333331</v>
      </c>
      <c r="E894">
        <v>4.4000000000000004</v>
      </c>
    </row>
    <row r="895" spans="1:5">
      <c r="A895" s="280" t="s">
        <v>499</v>
      </c>
      <c r="B895">
        <v>13211210</v>
      </c>
      <c r="C895" s="39">
        <v>44175</v>
      </c>
      <c r="D895" s="50">
        <v>0.3125</v>
      </c>
      <c r="E895">
        <v>4.3</v>
      </c>
    </row>
    <row r="896" spans="1:5">
      <c r="A896" s="280" t="s">
        <v>499</v>
      </c>
      <c r="B896">
        <v>13211210</v>
      </c>
      <c r="C896" s="39">
        <v>44175</v>
      </c>
      <c r="D896" s="50">
        <v>0.32291666666666669</v>
      </c>
      <c r="E896">
        <v>4.3</v>
      </c>
    </row>
    <row r="897" spans="1:5">
      <c r="A897" s="280" t="s">
        <v>499</v>
      </c>
      <c r="B897">
        <v>13211210</v>
      </c>
      <c r="C897" s="39">
        <v>44175</v>
      </c>
      <c r="D897" s="50">
        <v>0.33333333333333331</v>
      </c>
      <c r="E897">
        <v>4.4000000000000004</v>
      </c>
    </row>
    <row r="898" spans="1:5">
      <c r="A898" s="280" t="s">
        <v>499</v>
      </c>
      <c r="B898">
        <v>13211210</v>
      </c>
      <c r="C898" s="39">
        <v>44175</v>
      </c>
      <c r="D898" s="50">
        <v>0.34375</v>
      </c>
      <c r="E898">
        <v>4.3</v>
      </c>
    </row>
    <row r="899" spans="1:5">
      <c r="A899" s="280" t="s">
        <v>499</v>
      </c>
      <c r="B899">
        <v>13211210</v>
      </c>
      <c r="C899" s="39">
        <v>44175</v>
      </c>
      <c r="D899" s="50">
        <v>0.35416666666666669</v>
      </c>
      <c r="E899">
        <v>4.3</v>
      </c>
    </row>
    <row r="900" spans="1:5">
      <c r="A900" s="280" t="s">
        <v>499</v>
      </c>
      <c r="B900">
        <v>13211210</v>
      </c>
      <c r="C900" s="39">
        <v>44175</v>
      </c>
      <c r="D900" s="50">
        <v>0.36458333333333331</v>
      </c>
      <c r="E900">
        <v>4.3</v>
      </c>
    </row>
    <row r="901" spans="1:5">
      <c r="A901" s="280" t="s">
        <v>499</v>
      </c>
      <c r="B901">
        <v>13211210</v>
      </c>
      <c r="C901" s="39">
        <v>44175</v>
      </c>
      <c r="D901" s="50">
        <v>0.375</v>
      </c>
      <c r="E901">
        <v>4.2</v>
      </c>
    </row>
    <row r="902" spans="1:5">
      <c r="A902" s="280" t="s">
        <v>499</v>
      </c>
      <c r="B902">
        <v>13211210</v>
      </c>
      <c r="C902" s="39">
        <v>44175</v>
      </c>
      <c r="D902" s="50">
        <v>0.38541666666666669</v>
      </c>
      <c r="E902">
        <v>4.3</v>
      </c>
    </row>
    <row r="903" spans="1:5">
      <c r="A903" s="280" t="s">
        <v>499</v>
      </c>
      <c r="B903">
        <v>13211210</v>
      </c>
      <c r="C903" s="39">
        <v>44175</v>
      </c>
      <c r="D903" s="50">
        <v>0.39583333333333331</v>
      </c>
      <c r="E903">
        <v>4.3</v>
      </c>
    </row>
    <row r="904" spans="1:5">
      <c r="A904" s="280" t="s">
        <v>499</v>
      </c>
      <c r="B904">
        <v>13211210</v>
      </c>
      <c r="C904" s="39">
        <v>44175</v>
      </c>
      <c r="D904" s="50">
        <v>0.40625</v>
      </c>
      <c r="E904">
        <v>4.3</v>
      </c>
    </row>
    <row r="905" spans="1:5">
      <c r="A905" s="280" t="s">
        <v>499</v>
      </c>
      <c r="B905">
        <v>13211210</v>
      </c>
      <c r="C905" s="39">
        <v>44175</v>
      </c>
      <c r="D905" s="50">
        <v>0.41666666666666669</v>
      </c>
      <c r="E905">
        <v>4.3</v>
      </c>
    </row>
    <row r="906" spans="1:5">
      <c r="A906" s="280" t="s">
        <v>499</v>
      </c>
      <c r="B906">
        <v>13211210</v>
      </c>
      <c r="C906" s="39">
        <v>44175</v>
      </c>
      <c r="D906" s="50">
        <v>0.42708333333333331</v>
      </c>
      <c r="E906">
        <v>4.4000000000000004</v>
      </c>
    </row>
    <row r="907" spans="1:5">
      <c r="A907" s="280" t="s">
        <v>499</v>
      </c>
      <c r="B907">
        <v>13211210</v>
      </c>
      <c r="C907" s="39">
        <v>44175</v>
      </c>
      <c r="D907" s="50">
        <v>0.4375</v>
      </c>
      <c r="E907">
        <v>4.5</v>
      </c>
    </row>
    <row r="908" spans="1:5">
      <c r="A908" s="280" t="s">
        <v>499</v>
      </c>
      <c r="B908">
        <v>13211210</v>
      </c>
      <c r="C908" s="39">
        <v>44175</v>
      </c>
      <c r="D908" s="50">
        <v>0.44791666666666669</v>
      </c>
      <c r="E908">
        <v>4.4000000000000004</v>
      </c>
    </row>
    <row r="909" spans="1:5">
      <c r="A909" s="280" t="s">
        <v>499</v>
      </c>
      <c r="B909">
        <v>13211210</v>
      </c>
      <c r="C909" s="39">
        <v>44175</v>
      </c>
      <c r="D909" s="50">
        <v>0.45833333333333331</v>
      </c>
      <c r="E909">
        <v>4.4000000000000004</v>
      </c>
    </row>
    <row r="910" spans="1:5">
      <c r="A910" s="280" t="s">
        <v>499</v>
      </c>
      <c r="B910">
        <v>13211210</v>
      </c>
      <c r="C910" s="39">
        <v>44175</v>
      </c>
      <c r="D910" s="50">
        <v>0.46875</v>
      </c>
      <c r="E910">
        <v>4.5</v>
      </c>
    </row>
    <row r="911" spans="1:5">
      <c r="A911" s="280" t="s">
        <v>499</v>
      </c>
      <c r="B911">
        <v>13211210</v>
      </c>
      <c r="C911" s="39">
        <v>44175</v>
      </c>
      <c r="D911" s="50">
        <v>0.47916666666666669</v>
      </c>
      <c r="E911">
        <v>4.3</v>
      </c>
    </row>
    <row r="912" spans="1:5">
      <c r="A912" s="280" t="s">
        <v>499</v>
      </c>
      <c r="B912">
        <v>13211210</v>
      </c>
      <c r="C912" s="39">
        <v>44175</v>
      </c>
      <c r="D912" s="50">
        <v>0.48958333333333331</v>
      </c>
      <c r="E912">
        <v>4.2</v>
      </c>
    </row>
    <row r="913" spans="1:5">
      <c r="A913" s="280" t="s">
        <v>499</v>
      </c>
      <c r="B913">
        <v>13211210</v>
      </c>
      <c r="C913" s="39">
        <v>44175</v>
      </c>
      <c r="D913" s="50">
        <v>0.5</v>
      </c>
      <c r="E913">
        <v>4.5</v>
      </c>
    </row>
    <row r="914" spans="1:5">
      <c r="A914" s="280" t="s">
        <v>499</v>
      </c>
      <c r="B914">
        <v>13211210</v>
      </c>
      <c r="C914" s="39">
        <v>44175</v>
      </c>
      <c r="D914" s="50">
        <v>0.51041666666666663</v>
      </c>
      <c r="E914">
        <v>4.8</v>
      </c>
    </row>
    <row r="915" spans="1:5">
      <c r="A915" s="280" t="s">
        <v>499</v>
      </c>
      <c r="B915">
        <v>13211210</v>
      </c>
      <c r="C915" s="39">
        <v>44175</v>
      </c>
      <c r="D915" s="50">
        <v>0.52083333333333337</v>
      </c>
      <c r="E915">
        <v>4.9000000000000004</v>
      </c>
    </row>
    <row r="916" spans="1:5">
      <c r="A916" s="280" t="s">
        <v>499</v>
      </c>
      <c r="B916">
        <v>13211210</v>
      </c>
      <c r="C916" s="39">
        <v>44175</v>
      </c>
      <c r="D916" s="50">
        <v>0.53125</v>
      </c>
      <c r="E916">
        <v>5</v>
      </c>
    </row>
    <row r="917" spans="1:5">
      <c r="A917" s="280" t="s">
        <v>499</v>
      </c>
      <c r="B917">
        <v>13211210</v>
      </c>
      <c r="C917" s="39">
        <v>44175</v>
      </c>
      <c r="D917" s="50">
        <v>0.54166666666666663</v>
      </c>
      <c r="E917">
        <v>5</v>
      </c>
    </row>
    <row r="918" spans="1:5">
      <c r="A918" s="280" t="s">
        <v>499</v>
      </c>
      <c r="B918">
        <v>13211210</v>
      </c>
      <c r="C918" s="39">
        <v>44175</v>
      </c>
      <c r="D918" s="50">
        <v>0.55208333333333337</v>
      </c>
      <c r="E918">
        <v>5.2</v>
      </c>
    </row>
    <row r="919" spans="1:5">
      <c r="A919" s="280" t="s">
        <v>499</v>
      </c>
      <c r="B919">
        <v>13211210</v>
      </c>
      <c r="C919" s="39">
        <v>44175</v>
      </c>
      <c r="D919" s="50">
        <v>0.5625</v>
      </c>
      <c r="E919">
        <v>5.2</v>
      </c>
    </row>
    <row r="920" spans="1:5">
      <c r="A920" s="280" t="s">
        <v>499</v>
      </c>
      <c r="B920">
        <v>13211210</v>
      </c>
      <c r="C920" s="39">
        <v>44175</v>
      </c>
      <c r="D920" s="50">
        <v>0.57291666666666663</v>
      </c>
      <c r="E920">
        <v>5.2</v>
      </c>
    </row>
    <row r="921" spans="1:5">
      <c r="A921" s="280" t="s">
        <v>499</v>
      </c>
      <c r="B921">
        <v>13211210</v>
      </c>
      <c r="C921" s="39">
        <v>44175</v>
      </c>
      <c r="D921" s="50">
        <v>0.58333333333333337</v>
      </c>
      <c r="E921">
        <v>5.2</v>
      </c>
    </row>
    <row r="922" spans="1:5">
      <c r="A922" s="280" t="s">
        <v>499</v>
      </c>
      <c r="B922">
        <v>13211210</v>
      </c>
      <c r="C922" s="39">
        <v>44175</v>
      </c>
      <c r="D922" s="50">
        <v>0.59375</v>
      </c>
      <c r="E922">
        <v>5.2</v>
      </c>
    </row>
    <row r="923" spans="1:5">
      <c r="A923" s="280" t="s">
        <v>499</v>
      </c>
      <c r="B923">
        <v>13211210</v>
      </c>
      <c r="C923" s="39">
        <v>44175</v>
      </c>
      <c r="D923" s="50">
        <v>0.60416666666666663</v>
      </c>
      <c r="E923">
        <v>5.3</v>
      </c>
    </row>
    <row r="924" spans="1:5">
      <c r="A924" s="280" t="s">
        <v>499</v>
      </c>
      <c r="B924">
        <v>13211210</v>
      </c>
      <c r="C924" s="39">
        <v>44175</v>
      </c>
      <c r="D924" s="50">
        <v>0.61458333333333337</v>
      </c>
      <c r="E924">
        <v>5.3</v>
      </c>
    </row>
    <row r="925" spans="1:5">
      <c r="A925" s="280" t="s">
        <v>499</v>
      </c>
      <c r="B925">
        <v>13211210</v>
      </c>
      <c r="C925" s="39">
        <v>44175</v>
      </c>
      <c r="D925" s="50">
        <v>0.625</v>
      </c>
      <c r="E925">
        <v>5.3</v>
      </c>
    </row>
    <row r="926" spans="1:5">
      <c r="A926" s="280" t="s">
        <v>499</v>
      </c>
      <c r="B926">
        <v>13211210</v>
      </c>
      <c r="C926" s="39">
        <v>44175</v>
      </c>
      <c r="D926" s="50">
        <v>0.63541666666666663</v>
      </c>
      <c r="E926">
        <v>5.3</v>
      </c>
    </row>
    <row r="927" spans="1:5">
      <c r="A927" s="280" t="s">
        <v>499</v>
      </c>
      <c r="B927">
        <v>13211210</v>
      </c>
      <c r="C927" s="39">
        <v>44175</v>
      </c>
      <c r="D927" s="50">
        <v>0.64583333333333337</v>
      </c>
      <c r="E927">
        <v>5.4</v>
      </c>
    </row>
    <row r="928" spans="1:5">
      <c r="A928" s="280" t="s">
        <v>499</v>
      </c>
      <c r="B928">
        <v>13211210</v>
      </c>
      <c r="C928" s="39">
        <v>44175</v>
      </c>
      <c r="D928" s="50">
        <v>0.65625</v>
      </c>
      <c r="E928">
        <v>5.4</v>
      </c>
    </row>
    <row r="929" spans="1:5">
      <c r="A929" s="280" t="s">
        <v>499</v>
      </c>
      <c r="B929">
        <v>13211210</v>
      </c>
      <c r="C929" s="39">
        <v>44175</v>
      </c>
      <c r="D929" s="50">
        <v>0.66666666666666663</v>
      </c>
      <c r="E929">
        <v>5.4</v>
      </c>
    </row>
    <row r="930" spans="1:5">
      <c r="A930" s="280" t="s">
        <v>499</v>
      </c>
      <c r="B930">
        <v>13211210</v>
      </c>
      <c r="C930" s="39">
        <v>44175</v>
      </c>
      <c r="D930" s="50">
        <v>0.67708333333333337</v>
      </c>
      <c r="E930">
        <v>5.4</v>
      </c>
    </row>
    <row r="931" spans="1:5">
      <c r="A931" s="280" t="s">
        <v>499</v>
      </c>
      <c r="B931">
        <v>13211210</v>
      </c>
      <c r="C931" s="39">
        <v>44175</v>
      </c>
      <c r="D931" s="50">
        <v>0.6875</v>
      </c>
      <c r="E931">
        <v>5.4</v>
      </c>
    </row>
    <row r="932" spans="1:5">
      <c r="A932" s="280" t="s">
        <v>499</v>
      </c>
      <c r="B932">
        <v>13211210</v>
      </c>
      <c r="C932" s="39">
        <v>44175</v>
      </c>
      <c r="D932" s="50">
        <v>0.69791666666666663</v>
      </c>
      <c r="E932">
        <v>5.4</v>
      </c>
    </row>
    <row r="933" spans="1:5">
      <c r="A933" s="280" t="s">
        <v>499</v>
      </c>
      <c r="B933">
        <v>13211210</v>
      </c>
      <c r="C933" s="39">
        <v>44175</v>
      </c>
      <c r="D933" s="50">
        <v>0.70833333333333337</v>
      </c>
      <c r="E933">
        <v>5.5</v>
      </c>
    </row>
    <row r="934" spans="1:5">
      <c r="A934" s="280" t="s">
        <v>499</v>
      </c>
      <c r="B934">
        <v>13211210</v>
      </c>
      <c r="C934" s="39">
        <v>44175</v>
      </c>
      <c r="D934" s="50">
        <v>0.71875</v>
      </c>
      <c r="E934">
        <v>5.5</v>
      </c>
    </row>
    <row r="935" spans="1:5">
      <c r="A935" s="280" t="s">
        <v>499</v>
      </c>
      <c r="B935">
        <v>13211210</v>
      </c>
      <c r="C935" s="39">
        <v>44175</v>
      </c>
      <c r="D935" s="50">
        <v>0.72916666666666663</v>
      </c>
      <c r="E935">
        <v>5.6</v>
      </c>
    </row>
    <row r="936" spans="1:5">
      <c r="A936" s="280" t="s">
        <v>499</v>
      </c>
      <c r="B936">
        <v>13211210</v>
      </c>
      <c r="C936" s="39">
        <v>44175</v>
      </c>
      <c r="D936" s="50">
        <v>0.73958333333333337</v>
      </c>
      <c r="E936">
        <v>5.7</v>
      </c>
    </row>
    <row r="937" spans="1:5">
      <c r="A937" s="280" t="s">
        <v>499</v>
      </c>
      <c r="B937">
        <v>13211210</v>
      </c>
      <c r="C937" s="39">
        <v>44175</v>
      </c>
      <c r="D937" s="50">
        <v>0.75</v>
      </c>
      <c r="E937">
        <v>5.6</v>
      </c>
    </row>
    <row r="938" spans="1:5">
      <c r="A938" s="280" t="s">
        <v>499</v>
      </c>
      <c r="B938">
        <v>13211210</v>
      </c>
      <c r="C938" s="39">
        <v>44175</v>
      </c>
      <c r="D938" s="50">
        <v>0.76041666666666663</v>
      </c>
      <c r="E938">
        <v>5.3</v>
      </c>
    </row>
    <row r="939" spans="1:5">
      <c r="A939" s="280" t="s">
        <v>499</v>
      </c>
      <c r="B939">
        <v>13211210</v>
      </c>
      <c r="C939" s="39">
        <v>44175</v>
      </c>
      <c r="D939" s="50">
        <v>0.77083333333333337</v>
      </c>
      <c r="E939">
        <v>5.2</v>
      </c>
    </row>
    <row r="940" spans="1:5">
      <c r="A940" s="280" t="s">
        <v>499</v>
      </c>
      <c r="B940">
        <v>13211210</v>
      </c>
      <c r="C940" s="39">
        <v>44175</v>
      </c>
      <c r="D940" s="50">
        <v>0.78125</v>
      </c>
      <c r="E940">
        <v>5.5</v>
      </c>
    </row>
    <row r="941" spans="1:5">
      <c r="A941" s="280" t="s">
        <v>499</v>
      </c>
      <c r="B941">
        <v>13211210</v>
      </c>
      <c r="C941" s="39">
        <v>44175</v>
      </c>
      <c r="D941" s="50">
        <v>0.79166666666666663</v>
      </c>
      <c r="E941">
        <v>5.7</v>
      </c>
    </row>
    <row r="942" spans="1:5">
      <c r="A942" s="280" t="s">
        <v>499</v>
      </c>
      <c r="B942">
        <v>13211210</v>
      </c>
      <c r="C942" s="39">
        <v>44175</v>
      </c>
      <c r="D942" s="50">
        <v>0.80208333333333337</v>
      </c>
      <c r="E942">
        <v>5.8</v>
      </c>
    </row>
    <row r="943" spans="1:5">
      <c r="A943" s="280" t="s">
        <v>499</v>
      </c>
      <c r="B943">
        <v>13211210</v>
      </c>
      <c r="C943" s="39">
        <v>44175</v>
      </c>
      <c r="D943" s="50">
        <v>0.8125</v>
      </c>
      <c r="E943">
        <v>5.8</v>
      </c>
    </row>
    <row r="944" spans="1:5">
      <c r="A944" s="280" t="s">
        <v>499</v>
      </c>
      <c r="B944">
        <v>13211210</v>
      </c>
      <c r="C944" s="39">
        <v>44175</v>
      </c>
      <c r="D944" s="50">
        <v>0.82291666666666663</v>
      </c>
      <c r="E944">
        <v>5.8</v>
      </c>
    </row>
    <row r="945" spans="1:5">
      <c r="A945" s="280" t="s">
        <v>499</v>
      </c>
      <c r="B945">
        <v>13211210</v>
      </c>
      <c r="C945" s="39">
        <v>44175</v>
      </c>
      <c r="D945" s="50">
        <v>0.83333333333333337</v>
      </c>
      <c r="E945">
        <v>5.7</v>
      </c>
    </row>
    <row r="946" spans="1:5">
      <c r="A946" s="280" t="s">
        <v>499</v>
      </c>
      <c r="B946">
        <v>13211210</v>
      </c>
      <c r="C946" s="39">
        <v>44175</v>
      </c>
      <c r="D946" s="50">
        <v>0.84375</v>
      </c>
      <c r="E946">
        <v>5.7</v>
      </c>
    </row>
    <row r="947" spans="1:5">
      <c r="A947" s="280" t="s">
        <v>499</v>
      </c>
      <c r="B947">
        <v>13211210</v>
      </c>
      <c r="C947" s="39">
        <v>44175</v>
      </c>
      <c r="D947" s="50">
        <v>0.85416666666666663</v>
      </c>
      <c r="E947">
        <v>5.6</v>
      </c>
    </row>
    <row r="948" spans="1:5">
      <c r="A948" s="280" t="s">
        <v>499</v>
      </c>
      <c r="B948">
        <v>13211210</v>
      </c>
      <c r="C948" s="39">
        <v>44175</v>
      </c>
      <c r="D948" s="50">
        <v>0.86458333333333337</v>
      </c>
      <c r="E948">
        <v>5.6</v>
      </c>
    </row>
    <row r="949" spans="1:5">
      <c r="A949" s="280" t="s">
        <v>499</v>
      </c>
      <c r="B949">
        <v>13211210</v>
      </c>
      <c r="C949" s="39">
        <v>44175</v>
      </c>
      <c r="D949" s="50">
        <v>0.875</v>
      </c>
      <c r="E949">
        <v>5.6</v>
      </c>
    </row>
    <row r="950" spans="1:5">
      <c r="A950" s="280" t="s">
        <v>499</v>
      </c>
      <c r="B950">
        <v>13211210</v>
      </c>
      <c r="C950" s="39">
        <v>44175</v>
      </c>
      <c r="D950" s="50">
        <v>0.88541666666666663</v>
      </c>
      <c r="E950">
        <v>5.6</v>
      </c>
    </row>
    <row r="951" spans="1:5">
      <c r="A951" s="280" t="s">
        <v>499</v>
      </c>
      <c r="B951">
        <v>13211210</v>
      </c>
      <c r="C951" s="39">
        <v>44175</v>
      </c>
      <c r="D951" s="50">
        <v>0.89583333333333337</v>
      </c>
      <c r="E951">
        <v>5.6</v>
      </c>
    </row>
    <row r="952" spans="1:5">
      <c r="A952" s="280" t="s">
        <v>499</v>
      </c>
      <c r="B952">
        <v>13211210</v>
      </c>
      <c r="C952" s="39">
        <v>44175</v>
      </c>
      <c r="D952" s="50">
        <v>0.90625</v>
      </c>
      <c r="E952">
        <v>5.5</v>
      </c>
    </row>
    <row r="953" spans="1:5">
      <c r="A953" s="280" t="s">
        <v>499</v>
      </c>
      <c r="B953">
        <v>13211210</v>
      </c>
      <c r="C953" s="39">
        <v>44175</v>
      </c>
      <c r="D953" s="50">
        <v>0.91666666666666663</v>
      </c>
      <c r="E953">
        <v>5.6</v>
      </c>
    </row>
    <row r="954" spans="1:5">
      <c r="A954" s="280" t="s">
        <v>499</v>
      </c>
      <c r="B954">
        <v>13211210</v>
      </c>
      <c r="C954" s="39">
        <v>44175</v>
      </c>
      <c r="D954" s="50">
        <v>0.92708333333333337</v>
      </c>
      <c r="E954">
        <v>5.5</v>
      </c>
    </row>
    <row r="955" spans="1:5">
      <c r="A955" s="280" t="s">
        <v>499</v>
      </c>
      <c r="B955">
        <v>13211210</v>
      </c>
      <c r="C955" s="39">
        <v>44175</v>
      </c>
      <c r="D955" s="50">
        <v>0.9375</v>
      </c>
      <c r="E955">
        <v>5.5</v>
      </c>
    </row>
    <row r="956" spans="1:5">
      <c r="A956" s="280" t="s">
        <v>499</v>
      </c>
      <c r="B956">
        <v>13211210</v>
      </c>
      <c r="C956" s="39">
        <v>44175</v>
      </c>
      <c r="D956" s="50">
        <v>0.94791666666666663</v>
      </c>
      <c r="E956">
        <v>5.5</v>
      </c>
    </row>
    <row r="957" spans="1:5">
      <c r="A957" s="280" t="s">
        <v>499</v>
      </c>
      <c r="B957">
        <v>13211210</v>
      </c>
      <c r="C957" s="39">
        <v>44175</v>
      </c>
      <c r="D957" s="50">
        <v>0.95833333333333337</v>
      </c>
      <c r="E957">
        <v>5.4</v>
      </c>
    </row>
    <row r="958" spans="1:5">
      <c r="A958" s="280" t="s">
        <v>499</v>
      </c>
      <c r="B958">
        <v>13211210</v>
      </c>
      <c r="C958" s="39">
        <v>44175</v>
      </c>
      <c r="D958" s="50">
        <v>0.96875</v>
      </c>
      <c r="E958">
        <v>5.2</v>
      </c>
    </row>
    <row r="959" spans="1:5">
      <c r="A959" s="280" t="s">
        <v>499</v>
      </c>
      <c r="B959">
        <v>13211210</v>
      </c>
      <c r="C959" s="39">
        <v>44175</v>
      </c>
      <c r="D959" s="50">
        <v>0.97916666666666663</v>
      </c>
      <c r="E959">
        <v>5.0999999999999996</v>
      </c>
    </row>
    <row r="960" spans="1:5">
      <c r="A960" s="280" t="s">
        <v>499</v>
      </c>
      <c r="B960">
        <v>13211210</v>
      </c>
      <c r="C960" s="39">
        <v>44175</v>
      </c>
      <c r="D960" s="50">
        <v>0.98958333333333337</v>
      </c>
      <c r="E960">
        <v>5.3</v>
      </c>
    </row>
    <row r="961" spans="1:5">
      <c r="A961" s="280" t="s">
        <v>499</v>
      </c>
      <c r="B961">
        <v>13211210</v>
      </c>
      <c r="C961" s="39">
        <v>44176</v>
      </c>
      <c r="D961" s="50">
        <v>0</v>
      </c>
      <c r="E961">
        <v>5.4</v>
      </c>
    </row>
    <row r="962" spans="1:5">
      <c r="A962" s="280" t="s">
        <v>499</v>
      </c>
      <c r="B962">
        <v>13211210</v>
      </c>
      <c r="C962" s="39">
        <v>44176</v>
      </c>
      <c r="D962" s="50">
        <v>1.0416666666666666E-2</v>
      </c>
      <c r="E962">
        <v>5.4</v>
      </c>
    </row>
    <row r="963" spans="1:5">
      <c r="A963" s="280" t="s">
        <v>499</v>
      </c>
      <c r="B963">
        <v>13211210</v>
      </c>
      <c r="C963" s="39">
        <v>44176</v>
      </c>
      <c r="D963" s="50">
        <v>2.0833333333333332E-2</v>
      </c>
      <c r="E963">
        <v>5.3</v>
      </c>
    </row>
    <row r="964" spans="1:5">
      <c r="A964" s="280" t="s">
        <v>499</v>
      </c>
      <c r="B964">
        <v>13211210</v>
      </c>
      <c r="C964" s="39">
        <v>44176</v>
      </c>
      <c r="D964" s="50">
        <v>3.125E-2</v>
      </c>
      <c r="E964">
        <v>5.3</v>
      </c>
    </row>
    <row r="965" spans="1:5">
      <c r="A965" s="280" t="s">
        <v>499</v>
      </c>
      <c r="B965">
        <v>13211210</v>
      </c>
      <c r="C965" s="39">
        <v>44176</v>
      </c>
      <c r="D965" s="50">
        <v>4.1666666666666664E-2</v>
      </c>
      <c r="E965">
        <v>5.2</v>
      </c>
    </row>
    <row r="966" spans="1:5">
      <c r="A966" s="280" t="s">
        <v>499</v>
      </c>
      <c r="B966">
        <v>13211210</v>
      </c>
      <c r="C966" s="39">
        <v>44176</v>
      </c>
      <c r="D966" s="50">
        <v>5.2083333333333336E-2</v>
      </c>
      <c r="E966">
        <v>5.0999999999999996</v>
      </c>
    </row>
    <row r="967" spans="1:5">
      <c r="A967" s="280" t="s">
        <v>499</v>
      </c>
      <c r="B967">
        <v>13211210</v>
      </c>
      <c r="C967" s="39">
        <v>44176</v>
      </c>
      <c r="D967" s="50">
        <v>6.25E-2</v>
      </c>
      <c r="E967">
        <v>5.2</v>
      </c>
    </row>
    <row r="968" spans="1:5">
      <c r="A968" s="280" t="s">
        <v>499</v>
      </c>
      <c r="B968">
        <v>13211210</v>
      </c>
      <c r="C968" s="39">
        <v>44176</v>
      </c>
      <c r="D968" s="50">
        <v>7.2916666666666671E-2</v>
      </c>
      <c r="E968">
        <v>5.0999999999999996</v>
      </c>
    </row>
    <row r="969" spans="1:5">
      <c r="A969" s="280" t="s">
        <v>499</v>
      </c>
      <c r="B969">
        <v>13211210</v>
      </c>
      <c r="C969" s="39">
        <v>44176</v>
      </c>
      <c r="D969" s="50">
        <v>8.3333333333333329E-2</v>
      </c>
      <c r="E969">
        <v>5</v>
      </c>
    </row>
    <row r="970" spans="1:5">
      <c r="A970" s="280" t="s">
        <v>499</v>
      </c>
      <c r="B970">
        <v>13211210</v>
      </c>
      <c r="C970" s="39">
        <v>44176</v>
      </c>
      <c r="D970" s="50">
        <v>9.375E-2</v>
      </c>
      <c r="E970">
        <v>5</v>
      </c>
    </row>
    <row r="971" spans="1:5">
      <c r="A971" s="280" t="s">
        <v>499</v>
      </c>
      <c r="B971">
        <v>13211210</v>
      </c>
      <c r="C971" s="39">
        <v>44176</v>
      </c>
      <c r="D971" s="50">
        <v>0.10416666666666667</v>
      </c>
      <c r="E971">
        <v>5</v>
      </c>
    </row>
    <row r="972" spans="1:5">
      <c r="A972" s="280" t="s">
        <v>499</v>
      </c>
      <c r="B972">
        <v>13211210</v>
      </c>
      <c r="C972" s="39">
        <v>44176</v>
      </c>
      <c r="D972" s="50">
        <v>0.11458333333333333</v>
      </c>
      <c r="E972">
        <v>5</v>
      </c>
    </row>
    <row r="973" spans="1:5">
      <c r="A973" s="280" t="s">
        <v>499</v>
      </c>
      <c r="B973">
        <v>13211210</v>
      </c>
      <c r="C973" s="39">
        <v>44176</v>
      </c>
      <c r="D973" s="50">
        <v>0.125</v>
      </c>
      <c r="E973">
        <v>5</v>
      </c>
    </row>
    <row r="974" spans="1:5">
      <c r="A974" s="280" t="s">
        <v>499</v>
      </c>
      <c r="B974">
        <v>13211210</v>
      </c>
      <c r="C974" s="39">
        <v>44176</v>
      </c>
      <c r="D974" s="50">
        <v>0.13541666666666666</v>
      </c>
      <c r="E974">
        <v>5</v>
      </c>
    </row>
    <row r="975" spans="1:5">
      <c r="A975" s="280" t="s">
        <v>499</v>
      </c>
      <c r="B975">
        <v>13211210</v>
      </c>
      <c r="C975" s="39">
        <v>44176</v>
      </c>
      <c r="D975" s="50">
        <v>0.14583333333333334</v>
      </c>
      <c r="E975">
        <v>4.9000000000000004</v>
      </c>
    </row>
    <row r="976" spans="1:5">
      <c r="A976" s="280" t="s">
        <v>499</v>
      </c>
      <c r="B976">
        <v>13211210</v>
      </c>
      <c r="C976" s="39">
        <v>44176</v>
      </c>
      <c r="D976" s="50">
        <v>0.15625</v>
      </c>
      <c r="E976">
        <v>4.9000000000000004</v>
      </c>
    </row>
    <row r="977" spans="1:5">
      <c r="A977" s="280" t="s">
        <v>499</v>
      </c>
      <c r="B977">
        <v>13211210</v>
      </c>
      <c r="C977" s="39">
        <v>44176</v>
      </c>
      <c r="D977" s="50">
        <v>0.16666666666666666</v>
      </c>
      <c r="E977">
        <v>4.8</v>
      </c>
    </row>
    <row r="978" spans="1:5">
      <c r="A978" s="280" t="s">
        <v>499</v>
      </c>
      <c r="B978">
        <v>13211210</v>
      </c>
      <c r="C978" s="39">
        <v>44176</v>
      </c>
      <c r="D978" s="50">
        <v>0.17708333333333334</v>
      </c>
      <c r="E978">
        <v>4.8</v>
      </c>
    </row>
    <row r="979" spans="1:5">
      <c r="A979" s="280" t="s">
        <v>499</v>
      </c>
      <c r="B979">
        <v>13211210</v>
      </c>
      <c r="C979" s="39">
        <v>44176</v>
      </c>
      <c r="D979" s="50">
        <v>0.1875</v>
      </c>
      <c r="E979">
        <v>4.8</v>
      </c>
    </row>
    <row r="980" spans="1:5">
      <c r="A980" s="280" t="s">
        <v>499</v>
      </c>
      <c r="B980">
        <v>13211210</v>
      </c>
      <c r="C980" s="39">
        <v>44176</v>
      </c>
      <c r="D980" s="50">
        <v>0.19791666666666666</v>
      </c>
      <c r="E980">
        <v>4.7</v>
      </c>
    </row>
    <row r="981" spans="1:5">
      <c r="A981" s="280" t="s">
        <v>499</v>
      </c>
      <c r="B981">
        <v>13211210</v>
      </c>
      <c r="C981" s="39">
        <v>44176</v>
      </c>
      <c r="D981" s="50">
        <v>0.20833333333333334</v>
      </c>
      <c r="E981">
        <v>4.7</v>
      </c>
    </row>
    <row r="982" spans="1:5">
      <c r="A982" s="280" t="s">
        <v>499</v>
      </c>
      <c r="B982">
        <v>13211210</v>
      </c>
      <c r="C982" s="39">
        <v>44176</v>
      </c>
      <c r="D982" s="50">
        <v>0.21875</v>
      </c>
      <c r="E982">
        <v>4.7</v>
      </c>
    </row>
    <row r="983" spans="1:5">
      <c r="A983" s="280" t="s">
        <v>499</v>
      </c>
      <c r="B983">
        <v>13211210</v>
      </c>
      <c r="C983" s="39">
        <v>44176</v>
      </c>
      <c r="D983" s="50">
        <v>0.22916666666666666</v>
      </c>
      <c r="E983">
        <v>4.7</v>
      </c>
    </row>
    <row r="984" spans="1:5">
      <c r="A984" s="280" t="s">
        <v>499</v>
      </c>
      <c r="B984">
        <v>13211210</v>
      </c>
      <c r="C984" s="39">
        <v>44176</v>
      </c>
      <c r="D984" s="50">
        <v>0.23958333333333334</v>
      </c>
      <c r="E984">
        <v>4.7</v>
      </c>
    </row>
    <row r="985" spans="1:5">
      <c r="A985" s="280" t="s">
        <v>499</v>
      </c>
      <c r="B985">
        <v>13211210</v>
      </c>
      <c r="C985" s="39">
        <v>44176</v>
      </c>
      <c r="D985" s="50">
        <v>0.25</v>
      </c>
      <c r="E985">
        <v>4.5999999999999996</v>
      </c>
    </row>
    <row r="986" spans="1:5">
      <c r="A986" s="280" t="s">
        <v>499</v>
      </c>
      <c r="B986">
        <v>13211210</v>
      </c>
      <c r="C986" s="39">
        <v>44176</v>
      </c>
      <c r="D986" s="50">
        <v>0.26041666666666669</v>
      </c>
      <c r="E986">
        <v>4.5999999999999996</v>
      </c>
    </row>
    <row r="987" spans="1:5">
      <c r="A987" s="280" t="s">
        <v>499</v>
      </c>
      <c r="B987">
        <v>13211210</v>
      </c>
      <c r="C987" s="39">
        <v>44176</v>
      </c>
      <c r="D987" s="50">
        <v>0.27083333333333331</v>
      </c>
      <c r="E987">
        <v>4.5999999999999996</v>
      </c>
    </row>
    <row r="988" spans="1:5">
      <c r="A988" s="280" t="s">
        <v>499</v>
      </c>
      <c r="B988">
        <v>13211210</v>
      </c>
      <c r="C988" s="39">
        <v>44176</v>
      </c>
      <c r="D988" s="50">
        <v>0.28125</v>
      </c>
      <c r="E988">
        <v>4.5999999999999996</v>
      </c>
    </row>
    <row r="989" spans="1:5">
      <c r="A989" s="280" t="s">
        <v>499</v>
      </c>
      <c r="B989">
        <v>13211210</v>
      </c>
      <c r="C989" s="39">
        <v>44176</v>
      </c>
      <c r="D989" s="50">
        <v>0.29166666666666669</v>
      </c>
      <c r="E989">
        <v>4.5999999999999996</v>
      </c>
    </row>
    <row r="990" spans="1:5">
      <c r="A990" s="280" t="s">
        <v>499</v>
      </c>
      <c r="B990">
        <v>13211210</v>
      </c>
      <c r="C990" s="39">
        <v>44176</v>
      </c>
      <c r="D990" s="50">
        <v>0.30208333333333331</v>
      </c>
      <c r="E990">
        <v>4.7</v>
      </c>
    </row>
    <row r="991" spans="1:5">
      <c r="A991" s="280" t="s">
        <v>499</v>
      </c>
      <c r="B991">
        <v>13211210</v>
      </c>
      <c r="C991" s="39">
        <v>44176</v>
      </c>
      <c r="D991" s="50">
        <v>0.3125</v>
      </c>
      <c r="E991">
        <v>4.7</v>
      </c>
    </row>
    <row r="992" spans="1:5">
      <c r="A992" s="280" t="s">
        <v>499</v>
      </c>
      <c r="B992">
        <v>13211210</v>
      </c>
      <c r="C992" s="39">
        <v>44176</v>
      </c>
      <c r="D992" s="50">
        <v>0.32291666666666669</v>
      </c>
      <c r="E992">
        <v>4.7</v>
      </c>
    </row>
    <row r="993" spans="1:5">
      <c r="A993" s="280" t="s">
        <v>499</v>
      </c>
      <c r="B993">
        <v>13211210</v>
      </c>
      <c r="C993" s="39">
        <v>44176</v>
      </c>
      <c r="D993" s="50">
        <v>0.33333333333333331</v>
      </c>
      <c r="E993">
        <v>4.5999999999999996</v>
      </c>
    </row>
    <row r="994" spans="1:5">
      <c r="A994" s="280" t="s">
        <v>499</v>
      </c>
      <c r="B994">
        <v>13211210</v>
      </c>
      <c r="C994" s="39">
        <v>44176</v>
      </c>
      <c r="D994" s="50">
        <v>0.34375</v>
      </c>
      <c r="E994">
        <v>4.5999999999999996</v>
      </c>
    </row>
    <row r="995" spans="1:5">
      <c r="A995" s="280" t="s">
        <v>499</v>
      </c>
      <c r="B995">
        <v>13211210</v>
      </c>
      <c r="C995" s="39">
        <v>44176</v>
      </c>
      <c r="D995" s="50">
        <v>0.35416666666666669</v>
      </c>
      <c r="E995">
        <v>4.5999999999999996</v>
      </c>
    </row>
    <row r="996" spans="1:5">
      <c r="A996" s="280" t="s">
        <v>499</v>
      </c>
      <c r="B996">
        <v>13211210</v>
      </c>
      <c r="C996" s="39">
        <v>44176</v>
      </c>
      <c r="D996" s="50">
        <v>0.36458333333333331</v>
      </c>
      <c r="E996">
        <v>4.5999999999999996</v>
      </c>
    </row>
    <row r="997" spans="1:5">
      <c r="A997" s="280" t="s">
        <v>499</v>
      </c>
      <c r="B997">
        <v>13211210</v>
      </c>
      <c r="C997" s="39">
        <v>44176</v>
      </c>
      <c r="D997" s="50">
        <v>0.375</v>
      </c>
      <c r="E997">
        <v>4.7</v>
      </c>
    </row>
    <row r="998" spans="1:5">
      <c r="A998" s="280" t="s">
        <v>499</v>
      </c>
      <c r="B998">
        <v>13211210</v>
      </c>
      <c r="C998" s="39">
        <v>44176</v>
      </c>
      <c r="D998" s="50">
        <v>0.38541666666666669</v>
      </c>
      <c r="E998">
        <v>4.8</v>
      </c>
    </row>
    <row r="999" spans="1:5">
      <c r="A999" s="280" t="s">
        <v>499</v>
      </c>
      <c r="B999">
        <v>13211210</v>
      </c>
      <c r="C999" s="39">
        <v>44176</v>
      </c>
      <c r="D999" s="50">
        <v>0.39583333333333331</v>
      </c>
      <c r="E999">
        <v>4.8</v>
      </c>
    </row>
    <row r="1000" spans="1:5">
      <c r="A1000" s="280" t="s">
        <v>499</v>
      </c>
      <c r="B1000">
        <v>13211210</v>
      </c>
      <c r="C1000" s="39">
        <v>44176</v>
      </c>
      <c r="D1000" s="50">
        <v>0.40625</v>
      </c>
      <c r="E1000">
        <v>4.5999999999999996</v>
      </c>
    </row>
    <row r="1001" spans="1:5">
      <c r="A1001" s="280" t="s">
        <v>499</v>
      </c>
      <c r="B1001">
        <v>13211210</v>
      </c>
      <c r="C1001" s="39">
        <v>44176</v>
      </c>
      <c r="D1001" s="50">
        <v>0.41666666666666669</v>
      </c>
      <c r="E1001">
        <v>4.5999999999999996</v>
      </c>
    </row>
    <row r="1002" spans="1:5">
      <c r="A1002" s="280" t="s">
        <v>499</v>
      </c>
      <c r="B1002">
        <v>13211210</v>
      </c>
      <c r="C1002" s="39">
        <v>44176</v>
      </c>
      <c r="D1002" s="50">
        <v>0.42708333333333331</v>
      </c>
      <c r="E1002">
        <v>4.9000000000000004</v>
      </c>
    </row>
    <row r="1003" spans="1:5">
      <c r="A1003" s="280" t="s">
        <v>499</v>
      </c>
      <c r="B1003">
        <v>13211210</v>
      </c>
      <c r="C1003" s="39">
        <v>44176</v>
      </c>
      <c r="D1003" s="50">
        <v>0.4375</v>
      </c>
      <c r="E1003">
        <v>5.0999999999999996</v>
      </c>
    </row>
    <row r="1004" spans="1:5">
      <c r="A1004" s="280" t="s">
        <v>499</v>
      </c>
      <c r="B1004">
        <v>13211210</v>
      </c>
      <c r="C1004" s="39">
        <v>44176</v>
      </c>
      <c r="D1004" s="50">
        <v>0.44791666666666669</v>
      </c>
      <c r="E1004">
        <v>5.2</v>
      </c>
    </row>
    <row r="1005" spans="1:5">
      <c r="A1005" s="280" t="s">
        <v>499</v>
      </c>
      <c r="B1005">
        <v>13211210</v>
      </c>
      <c r="C1005" s="39">
        <v>44176</v>
      </c>
      <c r="D1005" s="50">
        <v>0.45833333333333331</v>
      </c>
      <c r="E1005">
        <v>5.2</v>
      </c>
    </row>
    <row r="1006" spans="1:5">
      <c r="A1006" s="280" t="s">
        <v>499</v>
      </c>
      <c r="B1006">
        <v>13211210</v>
      </c>
      <c r="C1006" s="39">
        <v>44176</v>
      </c>
      <c r="D1006" s="50">
        <v>0.46875</v>
      </c>
      <c r="E1006">
        <v>5.3</v>
      </c>
    </row>
    <row r="1007" spans="1:5">
      <c r="A1007" s="280" t="s">
        <v>499</v>
      </c>
      <c r="B1007">
        <v>13211210</v>
      </c>
      <c r="C1007" s="39">
        <v>44176</v>
      </c>
      <c r="D1007" s="50">
        <v>0.47916666666666669</v>
      </c>
      <c r="E1007">
        <v>5.4</v>
      </c>
    </row>
    <row r="1008" spans="1:5">
      <c r="A1008" s="280" t="s">
        <v>499</v>
      </c>
      <c r="B1008">
        <v>13211210</v>
      </c>
      <c r="C1008" s="39">
        <v>44176</v>
      </c>
      <c r="D1008" s="50">
        <v>0.48958333333333331</v>
      </c>
      <c r="E1008">
        <v>5.3</v>
      </c>
    </row>
    <row r="1009" spans="1:5">
      <c r="A1009" s="280" t="s">
        <v>499</v>
      </c>
      <c r="B1009">
        <v>13211210</v>
      </c>
      <c r="C1009" s="39">
        <v>44176</v>
      </c>
      <c r="D1009" s="50">
        <v>0.5</v>
      </c>
      <c r="E1009">
        <v>5.3</v>
      </c>
    </row>
    <row r="1010" spans="1:5">
      <c r="A1010" s="280" t="s">
        <v>499</v>
      </c>
      <c r="B1010">
        <v>13211210</v>
      </c>
      <c r="C1010" s="39">
        <v>44176</v>
      </c>
      <c r="D1010" s="50">
        <v>0.51041666666666663</v>
      </c>
      <c r="E1010">
        <v>5.3</v>
      </c>
    </row>
    <row r="1011" spans="1:5">
      <c r="A1011" s="280" t="s">
        <v>499</v>
      </c>
      <c r="B1011">
        <v>13211210</v>
      </c>
      <c r="C1011" s="39">
        <v>44176</v>
      </c>
      <c r="D1011" s="50">
        <v>0.52083333333333337</v>
      </c>
      <c r="E1011">
        <v>5.3</v>
      </c>
    </row>
    <row r="1012" spans="1:5">
      <c r="A1012" s="280" t="s">
        <v>499</v>
      </c>
      <c r="B1012">
        <v>13211210</v>
      </c>
      <c r="C1012" s="39">
        <v>44176</v>
      </c>
      <c r="D1012" s="50">
        <v>0.53125</v>
      </c>
      <c r="E1012">
        <v>5.4</v>
      </c>
    </row>
    <row r="1013" spans="1:5">
      <c r="A1013" s="280" t="s">
        <v>499</v>
      </c>
      <c r="B1013">
        <v>13211210</v>
      </c>
      <c r="C1013" s="39">
        <v>44176</v>
      </c>
      <c r="D1013" s="50">
        <v>0.54166666666666663</v>
      </c>
      <c r="E1013">
        <v>5.5</v>
      </c>
    </row>
    <row r="1014" spans="1:5">
      <c r="A1014" s="280" t="s">
        <v>499</v>
      </c>
      <c r="B1014">
        <v>13211210</v>
      </c>
      <c r="C1014" s="39">
        <v>44176</v>
      </c>
      <c r="D1014" s="50">
        <v>0.55208333333333337</v>
      </c>
      <c r="E1014">
        <v>5.5</v>
      </c>
    </row>
    <row r="1015" spans="1:5">
      <c r="A1015" s="280" t="s">
        <v>499</v>
      </c>
      <c r="B1015">
        <v>13211210</v>
      </c>
      <c r="C1015" s="39">
        <v>44176</v>
      </c>
      <c r="D1015" s="50">
        <v>0.5625</v>
      </c>
      <c r="E1015">
        <v>5.6</v>
      </c>
    </row>
    <row r="1016" spans="1:5">
      <c r="A1016" s="280" t="s">
        <v>499</v>
      </c>
      <c r="B1016">
        <v>13211210</v>
      </c>
      <c r="C1016" s="39">
        <v>44176</v>
      </c>
      <c r="D1016" s="50">
        <v>0.57291666666666663</v>
      </c>
      <c r="E1016">
        <v>5.7</v>
      </c>
    </row>
    <row r="1017" spans="1:5">
      <c r="A1017" s="280" t="s">
        <v>499</v>
      </c>
      <c r="B1017">
        <v>13211210</v>
      </c>
      <c r="C1017" s="39">
        <v>44176</v>
      </c>
      <c r="D1017" s="50">
        <v>0.58333333333333337</v>
      </c>
      <c r="E1017">
        <v>5.7</v>
      </c>
    </row>
    <row r="1018" spans="1:5">
      <c r="A1018" s="280" t="s">
        <v>499</v>
      </c>
      <c r="B1018">
        <v>13211210</v>
      </c>
      <c r="C1018" s="39">
        <v>44176</v>
      </c>
      <c r="D1018" s="50">
        <v>0.59375</v>
      </c>
      <c r="E1018">
        <v>5.8</v>
      </c>
    </row>
    <row r="1019" spans="1:5">
      <c r="A1019" s="280" t="s">
        <v>499</v>
      </c>
      <c r="B1019">
        <v>13211210</v>
      </c>
      <c r="C1019" s="39">
        <v>44176</v>
      </c>
      <c r="D1019" s="50">
        <v>0.60416666666666663</v>
      </c>
      <c r="E1019">
        <v>5.8</v>
      </c>
    </row>
    <row r="1020" spans="1:5">
      <c r="A1020" s="280" t="s">
        <v>499</v>
      </c>
      <c r="B1020">
        <v>13211210</v>
      </c>
      <c r="C1020" s="39">
        <v>44176</v>
      </c>
      <c r="D1020" s="50">
        <v>0.61458333333333337</v>
      </c>
      <c r="E1020">
        <v>5.9</v>
      </c>
    </row>
    <row r="1021" spans="1:5">
      <c r="A1021" s="280" t="s">
        <v>499</v>
      </c>
      <c r="B1021">
        <v>13211210</v>
      </c>
      <c r="C1021" s="39">
        <v>44176</v>
      </c>
      <c r="D1021" s="50">
        <v>0.625</v>
      </c>
      <c r="E1021">
        <v>6</v>
      </c>
    </row>
    <row r="1022" spans="1:5">
      <c r="A1022" s="280" t="s">
        <v>499</v>
      </c>
      <c r="B1022">
        <v>13211210</v>
      </c>
      <c r="C1022" s="39">
        <v>44176</v>
      </c>
      <c r="D1022" s="50">
        <v>0.63541666666666663</v>
      </c>
      <c r="E1022">
        <v>5.9</v>
      </c>
    </row>
    <row r="1023" spans="1:5">
      <c r="A1023" s="280" t="s">
        <v>499</v>
      </c>
      <c r="B1023">
        <v>13211210</v>
      </c>
      <c r="C1023" s="39">
        <v>44176</v>
      </c>
      <c r="D1023" s="50">
        <v>0.64583333333333337</v>
      </c>
      <c r="E1023">
        <v>5.9</v>
      </c>
    </row>
    <row r="1024" spans="1:5">
      <c r="A1024" s="280" t="s">
        <v>499</v>
      </c>
      <c r="B1024">
        <v>13211210</v>
      </c>
      <c r="C1024" s="39">
        <v>44176</v>
      </c>
      <c r="D1024" s="50">
        <v>0.65625</v>
      </c>
      <c r="E1024">
        <v>6</v>
      </c>
    </row>
    <row r="1025" spans="1:5">
      <c r="A1025" s="280" t="s">
        <v>499</v>
      </c>
      <c r="B1025">
        <v>13211210</v>
      </c>
      <c r="C1025" s="39">
        <v>44176</v>
      </c>
      <c r="D1025" s="50">
        <v>0.66666666666666663</v>
      </c>
      <c r="E1025">
        <v>6</v>
      </c>
    </row>
    <row r="1026" spans="1:5">
      <c r="A1026" s="280" t="s">
        <v>499</v>
      </c>
      <c r="B1026">
        <v>13211210</v>
      </c>
      <c r="C1026" s="39">
        <v>44176</v>
      </c>
      <c r="D1026" s="50">
        <v>0.67708333333333337</v>
      </c>
      <c r="E1026">
        <v>6</v>
      </c>
    </row>
    <row r="1027" spans="1:5">
      <c r="A1027" s="280" t="s">
        <v>499</v>
      </c>
      <c r="B1027">
        <v>13211210</v>
      </c>
      <c r="C1027" s="39">
        <v>44176</v>
      </c>
      <c r="D1027" s="50">
        <v>0.6875</v>
      </c>
      <c r="E1027">
        <v>6</v>
      </c>
    </row>
    <row r="1028" spans="1:5">
      <c r="A1028" s="280" t="s">
        <v>499</v>
      </c>
      <c r="B1028">
        <v>13211210</v>
      </c>
      <c r="C1028" s="39">
        <v>44176</v>
      </c>
      <c r="D1028" s="50">
        <v>0.69791666666666663</v>
      </c>
      <c r="E1028">
        <v>5.9</v>
      </c>
    </row>
    <row r="1029" spans="1:5">
      <c r="A1029" s="280" t="s">
        <v>499</v>
      </c>
      <c r="B1029">
        <v>13211210</v>
      </c>
      <c r="C1029" s="39">
        <v>44176</v>
      </c>
      <c r="D1029" s="50">
        <v>0.70833333333333337</v>
      </c>
      <c r="E1029">
        <v>5.9</v>
      </c>
    </row>
    <row r="1030" spans="1:5">
      <c r="A1030" s="280" t="s">
        <v>499</v>
      </c>
      <c r="B1030">
        <v>13211210</v>
      </c>
      <c r="C1030" s="39">
        <v>44176</v>
      </c>
      <c r="D1030" s="50">
        <v>0.71875</v>
      </c>
      <c r="E1030">
        <v>6</v>
      </c>
    </row>
    <row r="1031" spans="1:5">
      <c r="A1031" s="280" t="s">
        <v>499</v>
      </c>
      <c r="B1031">
        <v>13211210</v>
      </c>
      <c r="C1031" s="39">
        <v>44176</v>
      </c>
      <c r="D1031" s="50">
        <v>0.72916666666666663</v>
      </c>
      <c r="E1031">
        <v>6</v>
      </c>
    </row>
    <row r="1032" spans="1:5">
      <c r="A1032" s="280" t="s">
        <v>499</v>
      </c>
      <c r="B1032">
        <v>13211210</v>
      </c>
      <c r="C1032" s="39">
        <v>44176</v>
      </c>
      <c r="D1032" s="50">
        <v>0.73958333333333337</v>
      </c>
      <c r="E1032">
        <v>5.9</v>
      </c>
    </row>
    <row r="1033" spans="1:5">
      <c r="A1033" s="280" t="s">
        <v>499</v>
      </c>
      <c r="B1033">
        <v>13211210</v>
      </c>
      <c r="C1033" s="39">
        <v>44176</v>
      </c>
      <c r="D1033" s="50">
        <v>0.75</v>
      </c>
      <c r="E1033">
        <v>5.9</v>
      </c>
    </row>
    <row r="1034" spans="1:5">
      <c r="A1034" s="280" t="s">
        <v>499</v>
      </c>
      <c r="B1034">
        <v>13211210</v>
      </c>
      <c r="C1034" s="39">
        <v>44176</v>
      </c>
      <c r="D1034" s="50">
        <v>0.76041666666666663</v>
      </c>
      <c r="E1034">
        <v>5.9</v>
      </c>
    </row>
    <row r="1035" spans="1:5">
      <c r="A1035" s="280" t="s">
        <v>499</v>
      </c>
      <c r="B1035">
        <v>13211210</v>
      </c>
      <c r="C1035" s="39">
        <v>44176</v>
      </c>
      <c r="D1035" s="50">
        <v>0.77083333333333337</v>
      </c>
      <c r="E1035">
        <v>5.9</v>
      </c>
    </row>
    <row r="1036" spans="1:5">
      <c r="A1036" s="280" t="s">
        <v>499</v>
      </c>
      <c r="B1036">
        <v>13211210</v>
      </c>
      <c r="C1036" s="39">
        <v>44176</v>
      </c>
      <c r="D1036" s="50">
        <v>0.78125</v>
      </c>
      <c r="E1036">
        <v>5.9</v>
      </c>
    </row>
    <row r="1037" spans="1:5">
      <c r="A1037" s="280" t="s">
        <v>499</v>
      </c>
      <c r="B1037">
        <v>13211210</v>
      </c>
      <c r="C1037" s="39">
        <v>44176</v>
      </c>
      <c r="D1037" s="50">
        <v>0.79166666666666663</v>
      </c>
      <c r="E1037">
        <v>5.9</v>
      </c>
    </row>
    <row r="1038" spans="1:5">
      <c r="A1038" s="280" t="s">
        <v>499</v>
      </c>
      <c r="B1038">
        <v>13211210</v>
      </c>
      <c r="C1038" s="39">
        <v>44176</v>
      </c>
      <c r="D1038" s="50">
        <v>0.80208333333333337</v>
      </c>
      <c r="E1038">
        <v>5.9</v>
      </c>
    </row>
    <row r="1039" spans="1:5">
      <c r="A1039" s="280" t="s">
        <v>499</v>
      </c>
      <c r="B1039">
        <v>13211210</v>
      </c>
      <c r="C1039" s="39">
        <v>44176</v>
      </c>
      <c r="D1039" s="50">
        <v>0.8125</v>
      </c>
      <c r="E1039">
        <v>5.9</v>
      </c>
    </row>
    <row r="1040" spans="1:5">
      <c r="A1040" s="280" t="s">
        <v>499</v>
      </c>
      <c r="B1040">
        <v>13211210</v>
      </c>
      <c r="C1040" s="39">
        <v>44176</v>
      </c>
      <c r="D1040" s="50">
        <v>0.82291666666666663</v>
      </c>
      <c r="E1040">
        <v>6</v>
      </c>
    </row>
    <row r="1041" spans="1:5">
      <c r="A1041" s="280" t="s">
        <v>499</v>
      </c>
      <c r="B1041">
        <v>13211210</v>
      </c>
      <c r="C1041" s="39">
        <v>44176</v>
      </c>
      <c r="D1041" s="50">
        <v>0.83333333333333337</v>
      </c>
      <c r="E1041">
        <v>6</v>
      </c>
    </row>
    <row r="1042" spans="1:5">
      <c r="A1042" s="280" t="s">
        <v>499</v>
      </c>
      <c r="B1042">
        <v>13211210</v>
      </c>
      <c r="C1042" s="39">
        <v>44176</v>
      </c>
      <c r="D1042" s="50">
        <v>0.84375</v>
      </c>
      <c r="E1042">
        <v>6.1</v>
      </c>
    </row>
    <row r="1043" spans="1:5">
      <c r="A1043" s="280" t="s">
        <v>499</v>
      </c>
      <c r="B1043">
        <v>13211210</v>
      </c>
      <c r="C1043" s="39">
        <v>44176</v>
      </c>
      <c r="D1043" s="50">
        <v>0.85416666666666663</v>
      </c>
      <c r="E1043">
        <v>5.8</v>
      </c>
    </row>
    <row r="1044" spans="1:5">
      <c r="A1044" s="280" t="s">
        <v>499</v>
      </c>
      <c r="B1044">
        <v>13211210</v>
      </c>
      <c r="C1044" s="39">
        <v>44176</v>
      </c>
      <c r="D1044" s="50">
        <v>0.86458333333333337</v>
      </c>
      <c r="E1044">
        <v>5.6</v>
      </c>
    </row>
    <row r="1045" spans="1:5">
      <c r="A1045" s="280" t="s">
        <v>499</v>
      </c>
      <c r="B1045">
        <v>13211210</v>
      </c>
      <c r="C1045" s="39">
        <v>44176</v>
      </c>
      <c r="D1045" s="50">
        <v>0.875</v>
      </c>
      <c r="E1045">
        <v>5.5</v>
      </c>
    </row>
    <row r="1046" spans="1:5">
      <c r="A1046" s="280" t="s">
        <v>499</v>
      </c>
      <c r="B1046">
        <v>13211210</v>
      </c>
      <c r="C1046" s="39">
        <v>44176</v>
      </c>
      <c r="D1046" s="50">
        <v>0.88541666666666663</v>
      </c>
      <c r="E1046">
        <v>5.8</v>
      </c>
    </row>
    <row r="1047" spans="1:5">
      <c r="A1047" s="280" t="s">
        <v>499</v>
      </c>
      <c r="B1047">
        <v>13211210</v>
      </c>
      <c r="C1047" s="39">
        <v>44176</v>
      </c>
      <c r="D1047" s="50">
        <v>0.89583333333333337</v>
      </c>
      <c r="E1047">
        <v>5.9</v>
      </c>
    </row>
    <row r="1048" spans="1:5">
      <c r="A1048" s="280" t="s">
        <v>499</v>
      </c>
      <c r="B1048">
        <v>13211210</v>
      </c>
      <c r="C1048" s="39">
        <v>44176</v>
      </c>
      <c r="D1048" s="50">
        <v>0.90625</v>
      </c>
      <c r="E1048">
        <v>5.9</v>
      </c>
    </row>
    <row r="1049" spans="1:5">
      <c r="A1049" s="280" t="s">
        <v>499</v>
      </c>
      <c r="B1049">
        <v>13211210</v>
      </c>
      <c r="C1049" s="39">
        <v>44176</v>
      </c>
      <c r="D1049" s="50">
        <v>0.91666666666666663</v>
      </c>
      <c r="E1049">
        <v>5.9</v>
      </c>
    </row>
    <row r="1050" spans="1:5">
      <c r="A1050" s="280" t="s">
        <v>499</v>
      </c>
      <c r="B1050">
        <v>13211210</v>
      </c>
      <c r="C1050" s="39">
        <v>44176</v>
      </c>
      <c r="D1050" s="50">
        <v>0.92708333333333337</v>
      </c>
      <c r="E1050">
        <v>5.9</v>
      </c>
    </row>
    <row r="1051" spans="1:5">
      <c r="A1051" s="280" t="s">
        <v>499</v>
      </c>
      <c r="B1051">
        <v>13211210</v>
      </c>
      <c r="C1051" s="39">
        <v>44176</v>
      </c>
      <c r="D1051" s="50">
        <v>0.9375</v>
      </c>
      <c r="E1051">
        <v>5.9</v>
      </c>
    </row>
    <row r="1052" spans="1:5">
      <c r="A1052" s="280" t="s">
        <v>499</v>
      </c>
      <c r="B1052">
        <v>13211210</v>
      </c>
      <c r="C1052" s="39">
        <v>44176</v>
      </c>
      <c r="D1052" s="50">
        <v>0.94791666666666663</v>
      </c>
      <c r="E1052">
        <v>5.8</v>
      </c>
    </row>
    <row r="1053" spans="1:5">
      <c r="A1053" s="280" t="s">
        <v>499</v>
      </c>
      <c r="B1053">
        <v>13211210</v>
      </c>
      <c r="C1053" s="39">
        <v>44176</v>
      </c>
      <c r="D1053" s="50">
        <v>0.95833333333333337</v>
      </c>
      <c r="E1053">
        <v>5.8</v>
      </c>
    </row>
    <row r="1054" spans="1:5">
      <c r="A1054" s="280" t="s">
        <v>499</v>
      </c>
      <c r="B1054">
        <v>13211210</v>
      </c>
      <c r="C1054" s="39">
        <v>44176</v>
      </c>
      <c r="D1054" s="50">
        <v>0.96875</v>
      </c>
      <c r="E1054">
        <v>5.7</v>
      </c>
    </row>
    <row r="1055" spans="1:5">
      <c r="A1055" s="280" t="s">
        <v>499</v>
      </c>
      <c r="B1055">
        <v>13211210</v>
      </c>
      <c r="C1055" s="39">
        <v>44176</v>
      </c>
      <c r="D1055" s="50">
        <v>0.97916666666666663</v>
      </c>
      <c r="E1055">
        <v>5.7</v>
      </c>
    </row>
    <row r="1056" spans="1:5">
      <c r="A1056" s="280" t="s">
        <v>499</v>
      </c>
      <c r="B1056">
        <v>13211210</v>
      </c>
      <c r="C1056" s="39">
        <v>44176</v>
      </c>
      <c r="D1056" s="50">
        <v>0.98958333333333337</v>
      </c>
      <c r="E1056">
        <v>5.7</v>
      </c>
    </row>
    <row r="1057" spans="1:5">
      <c r="A1057" s="280" t="s">
        <v>499</v>
      </c>
      <c r="B1057">
        <v>13211210</v>
      </c>
      <c r="C1057" s="39">
        <v>44177</v>
      </c>
      <c r="D1057" s="50">
        <v>0</v>
      </c>
      <c r="E1057">
        <v>5.6</v>
      </c>
    </row>
    <row r="1058" spans="1:5">
      <c r="A1058" s="280" t="s">
        <v>499</v>
      </c>
      <c r="B1058">
        <v>13211210</v>
      </c>
      <c r="C1058" s="39">
        <v>44177</v>
      </c>
      <c r="D1058" s="50">
        <v>1.0416666666666666E-2</v>
      </c>
      <c r="E1058">
        <v>5.6</v>
      </c>
    </row>
    <row r="1059" spans="1:5">
      <c r="A1059" s="280" t="s">
        <v>499</v>
      </c>
      <c r="B1059">
        <v>13211210</v>
      </c>
      <c r="C1059" s="39">
        <v>44177</v>
      </c>
      <c r="D1059" s="50">
        <v>2.0833333333333332E-2</v>
      </c>
      <c r="E1059">
        <v>5.6</v>
      </c>
    </row>
    <row r="1060" spans="1:5">
      <c r="A1060" s="280" t="s">
        <v>499</v>
      </c>
      <c r="B1060">
        <v>13211210</v>
      </c>
      <c r="C1060" s="39">
        <v>44177</v>
      </c>
      <c r="D1060" s="50">
        <v>3.125E-2</v>
      </c>
      <c r="E1060">
        <v>5.6</v>
      </c>
    </row>
    <row r="1061" spans="1:5">
      <c r="A1061" s="280" t="s">
        <v>499</v>
      </c>
      <c r="B1061">
        <v>13211210</v>
      </c>
      <c r="C1061" s="39">
        <v>44177</v>
      </c>
      <c r="D1061" s="50">
        <v>4.1666666666666664E-2</v>
      </c>
      <c r="E1061">
        <v>5.5</v>
      </c>
    </row>
    <row r="1062" spans="1:5">
      <c r="A1062" s="280" t="s">
        <v>499</v>
      </c>
      <c r="B1062">
        <v>13211210</v>
      </c>
      <c r="C1062" s="39">
        <v>44177</v>
      </c>
      <c r="D1062" s="50">
        <v>5.2083333333333336E-2</v>
      </c>
      <c r="E1062">
        <v>5.4</v>
      </c>
    </row>
    <row r="1063" spans="1:5">
      <c r="A1063" s="280" t="s">
        <v>499</v>
      </c>
      <c r="B1063">
        <v>13211210</v>
      </c>
      <c r="C1063" s="39">
        <v>44177</v>
      </c>
      <c r="D1063" s="50">
        <v>6.25E-2</v>
      </c>
      <c r="E1063">
        <v>5.4</v>
      </c>
    </row>
    <row r="1064" spans="1:5">
      <c r="A1064" s="280" t="s">
        <v>499</v>
      </c>
      <c r="B1064">
        <v>13211210</v>
      </c>
      <c r="C1064" s="39">
        <v>44177</v>
      </c>
      <c r="D1064" s="50">
        <v>7.2916666666666671E-2</v>
      </c>
      <c r="E1064">
        <v>5.4</v>
      </c>
    </row>
    <row r="1065" spans="1:5">
      <c r="A1065" s="280" t="s">
        <v>499</v>
      </c>
      <c r="B1065">
        <v>13211210</v>
      </c>
      <c r="C1065" s="39">
        <v>44177</v>
      </c>
      <c r="D1065" s="50">
        <v>8.3333333333333329E-2</v>
      </c>
      <c r="E1065">
        <v>5.4</v>
      </c>
    </row>
    <row r="1066" spans="1:5">
      <c r="A1066" s="280" t="s">
        <v>499</v>
      </c>
      <c r="B1066">
        <v>13211210</v>
      </c>
      <c r="C1066" s="39">
        <v>44177</v>
      </c>
      <c r="D1066" s="50">
        <v>9.375E-2</v>
      </c>
      <c r="E1066">
        <v>5.3</v>
      </c>
    </row>
    <row r="1067" spans="1:5">
      <c r="A1067" s="280" t="s">
        <v>499</v>
      </c>
      <c r="B1067">
        <v>13211210</v>
      </c>
      <c r="C1067" s="39">
        <v>44177</v>
      </c>
      <c r="D1067" s="50">
        <v>0.10416666666666667</v>
      </c>
      <c r="E1067">
        <v>5.3</v>
      </c>
    </row>
    <row r="1068" spans="1:5">
      <c r="A1068" s="280" t="s">
        <v>499</v>
      </c>
      <c r="B1068">
        <v>13211210</v>
      </c>
      <c r="C1068" s="39">
        <v>44177</v>
      </c>
      <c r="D1068" s="50">
        <v>0.11458333333333333</v>
      </c>
      <c r="E1068">
        <v>5.2</v>
      </c>
    </row>
    <row r="1069" spans="1:5">
      <c r="A1069" s="280" t="s">
        <v>499</v>
      </c>
      <c r="B1069">
        <v>13211210</v>
      </c>
      <c r="C1069" s="39">
        <v>44177</v>
      </c>
      <c r="D1069" s="50">
        <v>0.125</v>
      </c>
      <c r="E1069">
        <v>5.2</v>
      </c>
    </row>
    <row r="1070" spans="1:5">
      <c r="A1070" s="280" t="s">
        <v>499</v>
      </c>
      <c r="B1070">
        <v>13211210</v>
      </c>
      <c r="C1070" s="39">
        <v>44177</v>
      </c>
      <c r="D1070" s="50">
        <v>0.13541666666666666</v>
      </c>
      <c r="E1070">
        <v>5.2</v>
      </c>
    </row>
    <row r="1071" spans="1:5">
      <c r="A1071" s="280" t="s">
        <v>499</v>
      </c>
      <c r="B1071">
        <v>13211210</v>
      </c>
      <c r="C1071" s="39">
        <v>44177</v>
      </c>
      <c r="D1071" s="50">
        <v>0.14583333333333334</v>
      </c>
      <c r="E1071">
        <v>5.0999999999999996</v>
      </c>
    </row>
    <row r="1072" spans="1:5">
      <c r="A1072" s="280" t="s">
        <v>499</v>
      </c>
      <c r="B1072">
        <v>13211210</v>
      </c>
      <c r="C1072" s="39">
        <v>44177</v>
      </c>
      <c r="D1072" s="50">
        <v>0.15625</v>
      </c>
      <c r="E1072">
        <v>5.0999999999999996</v>
      </c>
    </row>
    <row r="1073" spans="1:5">
      <c r="A1073" s="280" t="s">
        <v>499</v>
      </c>
      <c r="B1073">
        <v>13211210</v>
      </c>
      <c r="C1073" s="39">
        <v>44177</v>
      </c>
      <c r="D1073" s="50">
        <v>0.16666666666666666</v>
      </c>
      <c r="E1073">
        <v>5</v>
      </c>
    </row>
    <row r="1074" spans="1:5">
      <c r="A1074" s="280" t="s">
        <v>499</v>
      </c>
      <c r="B1074">
        <v>13211210</v>
      </c>
      <c r="C1074" s="39">
        <v>44177</v>
      </c>
      <c r="D1074" s="50">
        <v>0.17708333333333334</v>
      </c>
      <c r="E1074">
        <v>5</v>
      </c>
    </row>
    <row r="1075" spans="1:5">
      <c r="A1075" s="280" t="s">
        <v>499</v>
      </c>
      <c r="B1075">
        <v>13211210</v>
      </c>
      <c r="C1075" s="39">
        <v>44177</v>
      </c>
      <c r="D1075" s="50">
        <v>0.1875</v>
      </c>
      <c r="E1075">
        <v>4.9000000000000004</v>
      </c>
    </row>
    <row r="1076" spans="1:5">
      <c r="A1076" s="280" t="s">
        <v>499</v>
      </c>
      <c r="B1076">
        <v>13211210</v>
      </c>
      <c r="C1076" s="39">
        <v>44177</v>
      </c>
      <c r="D1076" s="50">
        <v>0.19791666666666666</v>
      </c>
      <c r="E1076">
        <v>4.8</v>
      </c>
    </row>
    <row r="1077" spans="1:5">
      <c r="A1077" s="280" t="s">
        <v>499</v>
      </c>
      <c r="B1077">
        <v>13211210</v>
      </c>
      <c r="C1077" s="39">
        <v>44177</v>
      </c>
      <c r="D1077" s="50">
        <v>0.20833333333333334</v>
      </c>
      <c r="E1077">
        <v>4.8</v>
      </c>
    </row>
    <row r="1078" spans="1:5">
      <c r="A1078" s="280" t="s">
        <v>499</v>
      </c>
      <c r="B1078">
        <v>13211210</v>
      </c>
      <c r="C1078" s="39">
        <v>44177</v>
      </c>
      <c r="D1078" s="50">
        <v>0.21875</v>
      </c>
      <c r="E1078">
        <v>4.8</v>
      </c>
    </row>
    <row r="1079" spans="1:5">
      <c r="A1079" s="280" t="s">
        <v>499</v>
      </c>
      <c r="B1079">
        <v>13211210</v>
      </c>
      <c r="C1079" s="39">
        <v>44177</v>
      </c>
      <c r="D1079" s="50">
        <v>0.22916666666666666</v>
      </c>
      <c r="E1079">
        <v>4.7</v>
      </c>
    </row>
    <row r="1080" spans="1:5">
      <c r="A1080" s="280" t="s">
        <v>499</v>
      </c>
      <c r="B1080">
        <v>13211210</v>
      </c>
      <c r="C1080" s="39">
        <v>44177</v>
      </c>
      <c r="D1080" s="50">
        <v>0.23958333333333334</v>
      </c>
      <c r="E1080">
        <v>4.5</v>
      </c>
    </row>
    <row r="1081" spans="1:5">
      <c r="A1081" s="280" t="s">
        <v>499</v>
      </c>
      <c r="B1081">
        <v>13211210</v>
      </c>
      <c r="C1081" s="39">
        <v>44177</v>
      </c>
      <c r="D1081" s="50">
        <v>0.25</v>
      </c>
      <c r="E1081">
        <v>4.5</v>
      </c>
    </row>
    <row r="1082" spans="1:5">
      <c r="A1082" s="280" t="s">
        <v>499</v>
      </c>
      <c r="B1082">
        <v>13211210</v>
      </c>
      <c r="C1082" s="39">
        <v>44177</v>
      </c>
      <c r="D1082" s="50">
        <v>0.26041666666666669</v>
      </c>
      <c r="E1082">
        <v>4.5999999999999996</v>
      </c>
    </row>
    <row r="1083" spans="1:5">
      <c r="A1083" s="280" t="s">
        <v>499</v>
      </c>
      <c r="B1083">
        <v>13211210</v>
      </c>
      <c r="C1083" s="39">
        <v>44177</v>
      </c>
      <c r="D1083" s="50">
        <v>0.27083333333333331</v>
      </c>
      <c r="E1083">
        <v>4.5999999999999996</v>
      </c>
    </row>
    <row r="1084" spans="1:5">
      <c r="A1084" s="280" t="s">
        <v>499</v>
      </c>
      <c r="B1084">
        <v>13211210</v>
      </c>
      <c r="C1084" s="39">
        <v>44177</v>
      </c>
      <c r="D1084" s="50">
        <v>0.28125</v>
      </c>
      <c r="E1084">
        <v>4.5999999999999996</v>
      </c>
    </row>
    <row r="1085" spans="1:5">
      <c r="A1085" s="280" t="s">
        <v>499</v>
      </c>
      <c r="B1085">
        <v>13211210</v>
      </c>
      <c r="C1085" s="39">
        <v>44177</v>
      </c>
      <c r="D1085" s="50">
        <v>0.29166666666666669</v>
      </c>
      <c r="E1085">
        <v>4.5999999999999996</v>
      </c>
    </row>
    <row r="1086" spans="1:5">
      <c r="A1086" s="280" t="s">
        <v>499</v>
      </c>
      <c r="B1086">
        <v>13211210</v>
      </c>
      <c r="C1086" s="39">
        <v>44177</v>
      </c>
      <c r="D1086" s="50">
        <v>0.30208333333333331</v>
      </c>
      <c r="E1086">
        <v>4.5999999999999996</v>
      </c>
    </row>
    <row r="1087" spans="1:5">
      <c r="A1087" s="280" t="s">
        <v>499</v>
      </c>
      <c r="B1087">
        <v>13211210</v>
      </c>
      <c r="C1087" s="39">
        <v>44177</v>
      </c>
      <c r="D1087" s="50">
        <v>0.3125</v>
      </c>
      <c r="E1087">
        <v>4.5999999999999996</v>
      </c>
    </row>
    <row r="1088" spans="1:5">
      <c r="A1088" s="280" t="s">
        <v>499</v>
      </c>
      <c r="B1088">
        <v>13211210</v>
      </c>
      <c r="C1088" s="39">
        <v>44177</v>
      </c>
      <c r="D1088" s="50">
        <v>0.32291666666666669</v>
      </c>
      <c r="E1088">
        <v>4.5999999999999996</v>
      </c>
    </row>
    <row r="1089" spans="1:5">
      <c r="A1089" s="280" t="s">
        <v>499</v>
      </c>
      <c r="B1089">
        <v>13211210</v>
      </c>
      <c r="C1089" s="39">
        <v>44177</v>
      </c>
      <c r="D1089" s="50">
        <v>0.33333333333333331</v>
      </c>
      <c r="E1089">
        <v>4.5</v>
      </c>
    </row>
    <row r="1090" spans="1:5">
      <c r="A1090" s="280" t="s">
        <v>499</v>
      </c>
      <c r="B1090">
        <v>13211210</v>
      </c>
      <c r="C1090" s="39">
        <v>44177</v>
      </c>
      <c r="D1090" s="50">
        <v>0.34375</v>
      </c>
      <c r="E1090">
        <v>4.3</v>
      </c>
    </row>
    <row r="1091" spans="1:5">
      <c r="A1091" s="280" t="s">
        <v>499</v>
      </c>
      <c r="B1091">
        <v>13211210</v>
      </c>
      <c r="C1091" s="39">
        <v>44177</v>
      </c>
      <c r="D1091" s="50">
        <v>0.35416666666666669</v>
      </c>
      <c r="E1091">
        <v>4.3</v>
      </c>
    </row>
    <row r="1092" spans="1:5">
      <c r="A1092" s="280" t="s">
        <v>499</v>
      </c>
      <c r="B1092">
        <v>13211210</v>
      </c>
      <c r="C1092" s="39">
        <v>44177</v>
      </c>
      <c r="D1092" s="50">
        <v>0.36458333333333331</v>
      </c>
      <c r="E1092">
        <v>4.3</v>
      </c>
    </row>
    <row r="1093" spans="1:5">
      <c r="A1093" s="280" t="s">
        <v>499</v>
      </c>
      <c r="B1093">
        <v>13211210</v>
      </c>
      <c r="C1093" s="39">
        <v>44177</v>
      </c>
      <c r="D1093" s="50">
        <v>0.375</v>
      </c>
      <c r="E1093">
        <v>4.4000000000000004</v>
      </c>
    </row>
    <row r="1094" spans="1:5">
      <c r="A1094" s="280" t="s">
        <v>499</v>
      </c>
      <c r="B1094">
        <v>13211210</v>
      </c>
      <c r="C1094" s="39">
        <v>44177</v>
      </c>
      <c r="D1094" s="50">
        <v>0.38541666666666669</v>
      </c>
      <c r="E1094">
        <v>4.3</v>
      </c>
    </row>
    <row r="1095" spans="1:5">
      <c r="A1095" s="280" t="s">
        <v>499</v>
      </c>
      <c r="B1095">
        <v>13211210</v>
      </c>
      <c r="C1095" s="39">
        <v>44177</v>
      </c>
      <c r="D1095" s="50">
        <v>0.39583333333333331</v>
      </c>
      <c r="E1095">
        <v>4.3</v>
      </c>
    </row>
    <row r="1096" spans="1:5">
      <c r="A1096" s="280" t="s">
        <v>499</v>
      </c>
      <c r="B1096">
        <v>13211210</v>
      </c>
      <c r="C1096" s="39">
        <v>44177</v>
      </c>
      <c r="D1096" s="50">
        <v>0.40625</v>
      </c>
      <c r="E1096">
        <v>4.3</v>
      </c>
    </row>
    <row r="1097" spans="1:5">
      <c r="A1097" s="280" t="s">
        <v>499</v>
      </c>
      <c r="B1097">
        <v>13211210</v>
      </c>
      <c r="C1097" s="39">
        <v>44177</v>
      </c>
      <c r="D1097" s="50">
        <v>0.41666666666666669</v>
      </c>
      <c r="E1097">
        <v>4.2</v>
      </c>
    </row>
    <row r="1098" spans="1:5">
      <c r="A1098" s="280" t="s">
        <v>499</v>
      </c>
      <c r="B1098">
        <v>13211210</v>
      </c>
      <c r="C1098" s="39">
        <v>44177</v>
      </c>
      <c r="D1098" s="50">
        <v>0.42708333333333331</v>
      </c>
      <c r="E1098">
        <v>4.3</v>
      </c>
    </row>
    <row r="1099" spans="1:5">
      <c r="A1099" s="280" t="s">
        <v>499</v>
      </c>
      <c r="B1099">
        <v>13211210</v>
      </c>
      <c r="C1099" s="39">
        <v>44177</v>
      </c>
      <c r="D1099" s="50">
        <v>0.4375</v>
      </c>
      <c r="E1099">
        <v>4.3</v>
      </c>
    </row>
    <row r="1100" spans="1:5">
      <c r="A1100" s="280" t="s">
        <v>499</v>
      </c>
      <c r="B1100">
        <v>13211210</v>
      </c>
      <c r="C1100" s="39">
        <v>44177</v>
      </c>
      <c r="D1100" s="50">
        <v>0.44791666666666669</v>
      </c>
      <c r="E1100">
        <v>4.3</v>
      </c>
    </row>
    <row r="1101" spans="1:5">
      <c r="A1101" s="280" t="s">
        <v>499</v>
      </c>
      <c r="B1101">
        <v>13211210</v>
      </c>
      <c r="C1101" s="39">
        <v>44177</v>
      </c>
      <c r="D1101" s="50">
        <v>0.45833333333333331</v>
      </c>
      <c r="E1101">
        <v>4.4000000000000004</v>
      </c>
    </row>
    <row r="1102" spans="1:5">
      <c r="A1102" s="280" t="s">
        <v>499</v>
      </c>
      <c r="B1102">
        <v>13211210</v>
      </c>
      <c r="C1102" s="39">
        <v>44177</v>
      </c>
      <c r="D1102" s="50">
        <v>0.46875</v>
      </c>
      <c r="E1102">
        <v>4.3</v>
      </c>
    </row>
    <row r="1103" spans="1:5">
      <c r="A1103" s="280" t="s">
        <v>499</v>
      </c>
      <c r="B1103">
        <v>13211210</v>
      </c>
      <c r="C1103" s="39">
        <v>44177</v>
      </c>
      <c r="D1103" s="50">
        <v>0.47916666666666669</v>
      </c>
      <c r="E1103">
        <v>4.4000000000000004</v>
      </c>
    </row>
    <row r="1104" spans="1:5">
      <c r="A1104" s="280" t="s">
        <v>499</v>
      </c>
      <c r="B1104">
        <v>13211210</v>
      </c>
      <c r="C1104" s="39">
        <v>44177</v>
      </c>
      <c r="D1104" s="50">
        <v>0.48958333333333331</v>
      </c>
      <c r="E1104">
        <v>4.5999999999999996</v>
      </c>
    </row>
    <row r="1105" spans="1:5">
      <c r="A1105" s="280" t="s">
        <v>499</v>
      </c>
      <c r="B1105">
        <v>13211210</v>
      </c>
      <c r="C1105" s="39">
        <v>44177</v>
      </c>
      <c r="D1105" s="50">
        <v>0.5</v>
      </c>
      <c r="E1105">
        <v>4.5</v>
      </c>
    </row>
    <row r="1106" spans="1:5">
      <c r="A1106" s="280" t="s">
        <v>499</v>
      </c>
      <c r="B1106">
        <v>13211210</v>
      </c>
      <c r="C1106" s="39">
        <v>44177</v>
      </c>
      <c r="D1106" s="50">
        <v>0.51041666666666663</v>
      </c>
      <c r="E1106">
        <v>4.3</v>
      </c>
    </row>
    <row r="1107" spans="1:5">
      <c r="A1107" s="280" t="s">
        <v>499</v>
      </c>
      <c r="B1107">
        <v>13211210</v>
      </c>
      <c r="C1107" s="39">
        <v>44177</v>
      </c>
      <c r="D1107" s="50">
        <v>0.52083333333333337</v>
      </c>
      <c r="E1107">
        <v>4.3</v>
      </c>
    </row>
    <row r="1108" spans="1:5">
      <c r="A1108" s="280" t="s">
        <v>499</v>
      </c>
      <c r="B1108">
        <v>13211210</v>
      </c>
      <c r="C1108" s="39">
        <v>44177</v>
      </c>
      <c r="D1108" s="50">
        <v>0.53125</v>
      </c>
      <c r="E1108">
        <v>4.5999999999999996</v>
      </c>
    </row>
    <row r="1109" spans="1:5">
      <c r="A1109" s="280" t="s">
        <v>499</v>
      </c>
      <c r="B1109">
        <v>13211210</v>
      </c>
      <c r="C1109" s="39">
        <v>44177</v>
      </c>
      <c r="D1109" s="50">
        <v>0.54166666666666663</v>
      </c>
      <c r="E1109">
        <v>4.7</v>
      </c>
    </row>
    <row r="1110" spans="1:5">
      <c r="A1110" s="280" t="s">
        <v>499</v>
      </c>
      <c r="B1110">
        <v>13211210</v>
      </c>
      <c r="C1110" s="39">
        <v>44177</v>
      </c>
      <c r="D1110" s="50">
        <v>0.55208333333333337</v>
      </c>
      <c r="E1110">
        <v>5</v>
      </c>
    </row>
    <row r="1111" spans="1:5">
      <c r="A1111" s="280" t="s">
        <v>499</v>
      </c>
      <c r="B1111">
        <v>13211210</v>
      </c>
      <c r="C1111" s="39">
        <v>44177</v>
      </c>
      <c r="D1111" s="50">
        <v>0.5625</v>
      </c>
      <c r="E1111">
        <v>5</v>
      </c>
    </row>
    <row r="1112" spans="1:5">
      <c r="A1112" s="280" t="s">
        <v>499</v>
      </c>
      <c r="B1112">
        <v>13211210</v>
      </c>
      <c r="C1112" s="39">
        <v>44177</v>
      </c>
      <c r="D1112" s="50">
        <v>0.57291666666666663</v>
      </c>
      <c r="E1112">
        <v>5</v>
      </c>
    </row>
    <row r="1113" spans="1:5">
      <c r="A1113" s="280" t="s">
        <v>499</v>
      </c>
      <c r="B1113">
        <v>13211210</v>
      </c>
      <c r="C1113" s="39">
        <v>44177</v>
      </c>
      <c r="D1113" s="50">
        <v>0.58333333333333337</v>
      </c>
      <c r="E1113">
        <v>5.0999999999999996</v>
      </c>
    </row>
    <row r="1114" spans="1:5">
      <c r="A1114" s="280" t="s">
        <v>499</v>
      </c>
      <c r="B1114">
        <v>13211210</v>
      </c>
      <c r="C1114" s="39">
        <v>44177</v>
      </c>
      <c r="D1114" s="50">
        <v>0.59375</v>
      </c>
      <c r="E1114">
        <v>5.2</v>
      </c>
    </row>
    <row r="1115" spans="1:5">
      <c r="A1115" s="280" t="s">
        <v>499</v>
      </c>
      <c r="B1115">
        <v>13211210</v>
      </c>
      <c r="C1115" s="39">
        <v>44177</v>
      </c>
      <c r="D1115" s="50">
        <v>0.60416666666666663</v>
      </c>
      <c r="E1115">
        <v>5.3</v>
      </c>
    </row>
    <row r="1116" spans="1:5">
      <c r="A1116" s="280" t="s">
        <v>499</v>
      </c>
      <c r="B1116">
        <v>13211210</v>
      </c>
      <c r="C1116" s="39">
        <v>44177</v>
      </c>
      <c r="D1116" s="50">
        <v>0.61458333333333337</v>
      </c>
      <c r="E1116">
        <v>5.3</v>
      </c>
    </row>
    <row r="1117" spans="1:5">
      <c r="A1117" s="280" t="s">
        <v>499</v>
      </c>
      <c r="B1117">
        <v>13211210</v>
      </c>
      <c r="C1117" s="39">
        <v>44177</v>
      </c>
      <c r="D1117" s="50">
        <v>0.625</v>
      </c>
      <c r="E1117">
        <v>5.2</v>
      </c>
    </row>
    <row r="1118" spans="1:5">
      <c r="A1118" s="280" t="s">
        <v>499</v>
      </c>
      <c r="B1118">
        <v>13211210</v>
      </c>
      <c r="C1118" s="39">
        <v>44177</v>
      </c>
      <c r="D1118" s="50">
        <v>0.63541666666666663</v>
      </c>
      <c r="E1118">
        <v>5.3</v>
      </c>
    </row>
    <row r="1119" spans="1:5">
      <c r="A1119" s="280" t="s">
        <v>499</v>
      </c>
      <c r="B1119">
        <v>13211210</v>
      </c>
      <c r="C1119" s="39">
        <v>44177</v>
      </c>
      <c r="D1119" s="50">
        <v>0.64583333333333337</v>
      </c>
      <c r="E1119">
        <v>5.3</v>
      </c>
    </row>
    <row r="1120" spans="1:5">
      <c r="A1120" s="280" t="s">
        <v>499</v>
      </c>
      <c r="B1120">
        <v>13211210</v>
      </c>
      <c r="C1120" s="39">
        <v>44177</v>
      </c>
      <c r="D1120" s="50">
        <v>0.65625</v>
      </c>
      <c r="E1120">
        <v>5.3</v>
      </c>
    </row>
    <row r="1121" spans="1:5">
      <c r="A1121" s="280" t="s">
        <v>499</v>
      </c>
      <c r="B1121">
        <v>13211210</v>
      </c>
      <c r="C1121" s="39">
        <v>44177</v>
      </c>
      <c r="D1121" s="50">
        <v>0.66666666666666663</v>
      </c>
      <c r="E1121">
        <v>5.4</v>
      </c>
    </row>
    <row r="1122" spans="1:5">
      <c r="A1122" s="280" t="s">
        <v>499</v>
      </c>
      <c r="B1122">
        <v>13211210</v>
      </c>
      <c r="C1122" s="39">
        <v>44177</v>
      </c>
      <c r="D1122" s="50">
        <v>0.67708333333333337</v>
      </c>
      <c r="E1122">
        <v>5.4</v>
      </c>
    </row>
    <row r="1123" spans="1:5">
      <c r="A1123" s="280" t="s">
        <v>499</v>
      </c>
      <c r="B1123">
        <v>13211210</v>
      </c>
      <c r="C1123" s="39">
        <v>44177</v>
      </c>
      <c r="D1123" s="50">
        <v>0.6875</v>
      </c>
      <c r="E1123">
        <v>5.4</v>
      </c>
    </row>
    <row r="1124" spans="1:5">
      <c r="A1124" s="280" t="s">
        <v>499</v>
      </c>
      <c r="B1124">
        <v>13211210</v>
      </c>
      <c r="C1124" s="39">
        <v>44177</v>
      </c>
      <c r="D1124" s="50">
        <v>0.69791666666666663</v>
      </c>
      <c r="E1124">
        <v>5.4</v>
      </c>
    </row>
    <row r="1125" spans="1:5">
      <c r="A1125" s="280" t="s">
        <v>499</v>
      </c>
      <c r="B1125">
        <v>13211210</v>
      </c>
      <c r="C1125" s="39">
        <v>44177</v>
      </c>
      <c r="D1125" s="50">
        <v>0.70833333333333337</v>
      </c>
      <c r="E1125">
        <v>5.4</v>
      </c>
    </row>
    <row r="1126" spans="1:5">
      <c r="A1126" s="280" t="s">
        <v>499</v>
      </c>
      <c r="B1126">
        <v>13211210</v>
      </c>
      <c r="C1126" s="39">
        <v>44177</v>
      </c>
      <c r="D1126" s="50">
        <v>0.71875</v>
      </c>
      <c r="E1126">
        <v>5.4</v>
      </c>
    </row>
    <row r="1127" spans="1:5">
      <c r="A1127" s="280" t="s">
        <v>499</v>
      </c>
      <c r="B1127">
        <v>13211210</v>
      </c>
      <c r="C1127" s="39">
        <v>44177</v>
      </c>
      <c r="D1127" s="50">
        <v>0.72916666666666663</v>
      </c>
      <c r="E1127">
        <v>5.4</v>
      </c>
    </row>
    <row r="1128" spans="1:5">
      <c r="A1128" s="280" t="s">
        <v>499</v>
      </c>
      <c r="B1128">
        <v>13211210</v>
      </c>
      <c r="C1128" s="39">
        <v>44177</v>
      </c>
      <c r="D1128" s="50">
        <v>0.73958333333333337</v>
      </c>
      <c r="E1128">
        <v>5.5</v>
      </c>
    </row>
    <row r="1129" spans="1:5">
      <c r="A1129" s="280" t="s">
        <v>499</v>
      </c>
      <c r="B1129">
        <v>13211210</v>
      </c>
      <c r="C1129" s="39">
        <v>44177</v>
      </c>
      <c r="D1129" s="50">
        <v>0.75</v>
      </c>
      <c r="E1129">
        <v>5.4</v>
      </c>
    </row>
    <row r="1130" spans="1:5">
      <c r="A1130" s="280" t="s">
        <v>499</v>
      </c>
      <c r="B1130">
        <v>13211210</v>
      </c>
      <c r="C1130" s="39">
        <v>44177</v>
      </c>
      <c r="D1130" s="50">
        <v>0.76041666666666663</v>
      </c>
      <c r="E1130">
        <v>5.4</v>
      </c>
    </row>
    <row r="1131" spans="1:5">
      <c r="A1131" s="280" t="s">
        <v>499</v>
      </c>
      <c r="B1131">
        <v>13211210</v>
      </c>
      <c r="C1131" s="39">
        <v>44177</v>
      </c>
      <c r="D1131" s="50">
        <v>0.77083333333333337</v>
      </c>
      <c r="E1131">
        <v>5.4</v>
      </c>
    </row>
    <row r="1132" spans="1:5">
      <c r="A1132" s="280" t="s">
        <v>499</v>
      </c>
      <c r="B1132">
        <v>13211210</v>
      </c>
      <c r="C1132" s="39">
        <v>44177</v>
      </c>
      <c r="D1132" s="50">
        <v>0.78125</v>
      </c>
      <c r="E1132">
        <v>5.3</v>
      </c>
    </row>
    <row r="1133" spans="1:5">
      <c r="A1133" s="280" t="s">
        <v>499</v>
      </c>
      <c r="B1133">
        <v>13211210</v>
      </c>
      <c r="C1133" s="39">
        <v>44177</v>
      </c>
      <c r="D1133" s="50">
        <v>0.79166666666666663</v>
      </c>
      <c r="E1133">
        <v>5</v>
      </c>
    </row>
    <row r="1134" spans="1:5">
      <c r="A1134" s="280" t="s">
        <v>499</v>
      </c>
      <c r="B1134">
        <v>13211210</v>
      </c>
      <c r="C1134" s="39">
        <v>44177</v>
      </c>
      <c r="D1134" s="50">
        <v>0.80208333333333337</v>
      </c>
      <c r="E1134">
        <v>5.2</v>
      </c>
    </row>
    <row r="1135" spans="1:5">
      <c r="A1135" s="280" t="s">
        <v>499</v>
      </c>
      <c r="B1135">
        <v>13211210</v>
      </c>
      <c r="C1135" s="39">
        <v>44177</v>
      </c>
      <c r="D1135" s="50">
        <v>0.8125</v>
      </c>
      <c r="E1135">
        <v>5.5</v>
      </c>
    </row>
    <row r="1136" spans="1:5">
      <c r="A1136" s="280" t="s">
        <v>499</v>
      </c>
      <c r="B1136">
        <v>13211210</v>
      </c>
      <c r="C1136" s="39">
        <v>44177</v>
      </c>
      <c r="D1136" s="50">
        <v>0.82291666666666663</v>
      </c>
      <c r="E1136">
        <v>5.7</v>
      </c>
    </row>
    <row r="1137" spans="1:5">
      <c r="A1137" s="280" t="s">
        <v>499</v>
      </c>
      <c r="B1137">
        <v>13211210</v>
      </c>
      <c r="C1137" s="39">
        <v>44177</v>
      </c>
      <c r="D1137" s="50">
        <v>0.83333333333333337</v>
      </c>
      <c r="E1137">
        <v>5.6</v>
      </c>
    </row>
    <row r="1138" spans="1:5">
      <c r="A1138" s="280" t="s">
        <v>499</v>
      </c>
      <c r="B1138">
        <v>13211210</v>
      </c>
      <c r="C1138" s="39">
        <v>44177</v>
      </c>
      <c r="D1138" s="50">
        <v>0.84375</v>
      </c>
      <c r="E1138">
        <v>5.6</v>
      </c>
    </row>
    <row r="1139" spans="1:5">
      <c r="A1139" s="280" t="s">
        <v>499</v>
      </c>
      <c r="B1139">
        <v>13211210</v>
      </c>
      <c r="C1139" s="39">
        <v>44177</v>
      </c>
      <c r="D1139" s="50">
        <v>0.85416666666666663</v>
      </c>
      <c r="E1139">
        <v>5.6</v>
      </c>
    </row>
    <row r="1140" spans="1:5">
      <c r="A1140" s="280" t="s">
        <v>499</v>
      </c>
      <c r="B1140">
        <v>13211210</v>
      </c>
      <c r="C1140" s="39">
        <v>44177</v>
      </c>
      <c r="D1140" s="50">
        <v>0.86458333333333337</v>
      </c>
      <c r="E1140">
        <v>5.4</v>
      </c>
    </row>
    <row r="1141" spans="1:5">
      <c r="A1141" s="280" t="s">
        <v>499</v>
      </c>
      <c r="B1141">
        <v>13211210</v>
      </c>
      <c r="C1141" s="39">
        <v>44177</v>
      </c>
      <c r="D1141" s="50">
        <v>0.875</v>
      </c>
      <c r="E1141">
        <v>5.3</v>
      </c>
    </row>
    <row r="1142" spans="1:5">
      <c r="A1142" s="280" t="s">
        <v>499</v>
      </c>
      <c r="B1142">
        <v>13211210</v>
      </c>
      <c r="C1142" s="39">
        <v>44177</v>
      </c>
      <c r="D1142" s="50">
        <v>0.88541666666666663</v>
      </c>
      <c r="E1142">
        <v>5.2</v>
      </c>
    </row>
    <row r="1143" spans="1:5">
      <c r="A1143" s="280" t="s">
        <v>499</v>
      </c>
      <c r="B1143">
        <v>13211210</v>
      </c>
      <c r="C1143" s="39">
        <v>44177</v>
      </c>
      <c r="D1143" s="50">
        <v>0.89583333333333337</v>
      </c>
      <c r="E1143">
        <v>5.2</v>
      </c>
    </row>
    <row r="1144" spans="1:5">
      <c r="A1144" s="280" t="s">
        <v>499</v>
      </c>
      <c r="B1144">
        <v>13211210</v>
      </c>
      <c r="C1144" s="39">
        <v>44177</v>
      </c>
      <c r="D1144" s="50">
        <v>0.90625</v>
      </c>
      <c r="E1144">
        <v>5.2</v>
      </c>
    </row>
    <row r="1145" spans="1:5">
      <c r="A1145" s="280" t="s">
        <v>499</v>
      </c>
      <c r="B1145">
        <v>13211210</v>
      </c>
      <c r="C1145" s="39">
        <v>44177</v>
      </c>
      <c r="D1145" s="50">
        <v>0.91666666666666663</v>
      </c>
      <c r="E1145">
        <v>5.0999999999999996</v>
      </c>
    </row>
    <row r="1146" spans="1:5">
      <c r="A1146" s="280" t="s">
        <v>499</v>
      </c>
      <c r="B1146">
        <v>13211210</v>
      </c>
      <c r="C1146" s="39">
        <v>44177</v>
      </c>
      <c r="D1146" s="50">
        <v>0.92708333333333337</v>
      </c>
      <c r="E1146">
        <v>5.0999999999999996</v>
      </c>
    </row>
    <row r="1147" spans="1:5">
      <c r="A1147" s="280" t="s">
        <v>499</v>
      </c>
      <c r="B1147">
        <v>13211210</v>
      </c>
      <c r="C1147" s="39">
        <v>44177</v>
      </c>
      <c r="D1147" s="50">
        <v>0.9375</v>
      </c>
      <c r="E1147">
        <v>5.0999999999999996</v>
      </c>
    </row>
    <row r="1148" spans="1:5">
      <c r="A1148" s="280" t="s">
        <v>499</v>
      </c>
      <c r="B1148">
        <v>13211210</v>
      </c>
      <c r="C1148" s="39">
        <v>44177</v>
      </c>
      <c r="D1148" s="50">
        <v>0.94791666666666663</v>
      </c>
      <c r="E1148">
        <v>5.2</v>
      </c>
    </row>
    <row r="1149" spans="1:5">
      <c r="A1149" s="280" t="s">
        <v>499</v>
      </c>
      <c r="B1149">
        <v>13211210</v>
      </c>
      <c r="C1149" s="39">
        <v>44177</v>
      </c>
      <c r="D1149" s="50">
        <v>0.95833333333333337</v>
      </c>
      <c r="E1149">
        <v>5.0999999999999996</v>
      </c>
    </row>
    <row r="1150" spans="1:5">
      <c r="A1150" s="280" t="s">
        <v>499</v>
      </c>
      <c r="B1150">
        <v>13211210</v>
      </c>
      <c r="C1150" s="39">
        <v>44177</v>
      </c>
      <c r="D1150" s="50">
        <v>0.96875</v>
      </c>
      <c r="E1150">
        <v>5</v>
      </c>
    </row>
    <row r="1151" spans="1:5">
      <c r="A1151" s="280" t="s">
        <v>499</v>
      </c>
      <c r="B1151">
        <v>13211210</v>
      </c>
      <c r="C1151" s="39">
        <v>44177</v>
      </c>
      <c r="D1151" s="50">
        <v>0.97916666666666663</v>
      </c>
      <c r="E1151">
        <v>5</v>
      </c>
    </row>
    <row r="1152" spans="1:5">
      <c r="A1152" s="280" t="s">
        <v>499</v>
      </c>
      <c r="B1152">
        <v>13211210</v>
      </c>
      <c r="C1152" s="39">
        <v>44177</v>
      </c>
      <c r="D1152" s="50">
        <v>0.98958333333333337</v>
      </c>
      <c r="E1152">
        <v>4.8</v>
      </c>
    </row>
    <row r="1153" spans="1:5">
      <c r="A1153" s="280" t="s">
        <v>499</v>
      </c>
      <c r="B1153">
        <v>13211210</v>
      </c>
      <c r="C1153" s="39">
        <v>44178</v>
      </c>
      <c r="D1153" s="50">
        <v>0</v>
      </c>
      <c r="E1153">
        <v>4.5999999999999996</v>
      </c>
    </row>
    <row r="1154" spans="1:5">
      <c r="A1154" s="280" t="s">
        <v>499</v>
      </c>
      <c r="B1154">
        <v>13211210</v>
      </c>
      <c r="C1154" s="39">
        <v>44178</v>
      </c>
      <c r="D1154" s="50">
        <v>1.0416666666666666E-2</v>
      </c>
      <c r="E1154">
        <v>4.5999999999999996</v>
      </c>
    </row>
    <row r="1155" spans="1:5">
      <c r="A1155" s="280" t="s">
        <v>499</v>
      </c>
      <c r="B1155">
        <v>13211210</v>
      </c>
      <c r="C1155" s="39">
        <v>44178</v>
      </c>
      <c r="D1155" s="50">
        <v>2.0833333333333332E-2</v>
      </c>
      <c r="E1155">
        <v>4.8</v>
      </c>
    </row>
    <row r="1156" spans="1:5">
      <c r="A1156" s="280" t="s">
        <v>499</v>
      </c>
      <c r="B1156">
        <v>13211210</v>
      </c>
      <c r="C1156" s="39">
        <v>44178</v>
      </c>
      <c r="D1156" s="50">
        <v>3.125E-2</v>
      </c>
      <c r="E1156">
        <v>4.8</v>
      </c>
    </row>
    <row r="1157" spans="1:5">
      <c r="A1157" s="280" t="s">
        <v>499</v>
      </c>
      <c r="B1157">
        <v>13211210</v>
      </c>
      <c r="C1157" s="39">
        <v>44178</v>
      </c>
      <c r="D1157" s="50">
        <v>4.1666666666666664E-2</v>
      </c>
      <c r="E1157">
        <v>4.8</v>
      </c>
    </row>
    <row r="1158" spans="1:5">
      <c r="A1158" s="280" t="s">
        <v>499</v>
      </c>
      <c r="B1158">
        <v>13211210</v>
      </c>
      <c r="C1158" s="39">
        <v>44178</v>
      </c>
      <c r="D1158" s="50">
        <v>5.2083333333333336E-2</v>
      </c>
      <c r="E1158">
        <v>4.8</v>
      </c>
    </row>
    <row r="1159" spans="1:5">
      <c r="A1159" s="280" t="s">
        <v>499</v>
      </c>
      <c r="B1159">
        <v>13211210</v>
      </c>
      <c r="C1159" s="39">
        <v>44178</v>
      </c>
      <c r="D1159" s="50">
        <v>6.25E-2</v>
      </c>
      <c r="E1159">
        <v>4.8</v>
      </c>
    </row>
    <row r="1160" spans="1:5">
      <c r="A1160" s="280" t="s">
        <v>499</v>
      </c>
      <c r="B1160">
        <v>13211210</v>
      </c>
      <c r="C1160" s="39">
        <v>44178</v>
      </c>
      <c r="D1160" s="50">
        <v>7.2916666666666671E-2</v>
      </c>
      <c r="E1160">
        <v>4.8</v>
      </c>
    </row>
    <row r="1161" spans="1:5">
      <c r="A1161" s="280" t="s">
        <v>499</v>
      </c>
      <c r="B1161">
        <v>13211210</v>
      </c>
      <c r="C1161" s="39">
        <v>44178</v>
      </c>
      <c r="D1161" s="50">
        <v>8.3333333333333329E-2</v>
      </c>
      <c r="E1161">
        <v>4.5999999999999996</v>
      </c>
    </row>
    <row r="1162" spans="1:5">
      <c r="A1162" s="280" t="s">
        <v>499</v>
      </c>
      <c r="B1162">
        <v>13211210</v>
      </c>
      <c r="C1162" s="39">
        <v>44178</v>
      </c>
      <c r="D1162" s="50">
        <v>9.375E-2</v>
      </c>
      <c r="E1162">
        <v>4.5999999999999996</v>
      </c>
    </row>
    <row r="1163" spans="1:5">
      <c r="A1163" s="280" t="s">
        <v>499</v>
      </c>
      <c r="B1163">
        <v>13211210</v>
      </c>
      <c r="C1163" s="39">
        <v>44178</v>
      </c>
      <c r="D1163" s="50">
        <v>0.10416666666666667</v>
      </c>
      <c r="E1163">
        <v>4.5999999999999996</v>
      </c>
    </row>
    <row r="1164" spans="1:5">
      <c r="A1164" s="280" t="s">
        <v>499</v>
      </c>
      <c r="B1164">
        <v>13211210</v>
      </c>
      <c r="C1164" s="39">
        <v>44178</v>
      </c>
      <c r="D1164" s="50">
        <v>0.11458333333333333</v>
      </c>
      <c r="E1164">
        <v>4.5</v>
      </c>
    </row>
    <row r="1165" spans="1:5">
      <c r="A1165" s="280" t="s">
        <v>499</v>
      </c>
      <c r="B1165">
        <v>13211210</v>
      </c>
      <c r="C1165" s="39">
        <v>44178</v>
      </c>
      <c r="D1165" s="50">
        <v>0.125</v>
      </c>
      <c r="E1165">
        <v>4.5</v>
      </c>
    </row>
    <row r="1166" spans="1:5">
      <c r="A1166" s="280" t="s">
        <v>499</v>
      </c>
      <c r="B1166">
        <v>13211210</v>
      </c>
      <c r="C1166" s="39">
        <v>44178</v>
      </c>
      <c r="D1166" s="50">
        <v>0.13541666666666666</v>
      </c>
      <c r="E1166">
        <v>4.5</v>
      </c>
    </row>
    <row r="1167" spans="1:5">
      <c r="A1167" s="280" t="s">
        <v>499</v>
      </c>
      <c r="B1167">
        <v>13211210</v>
      </c>
      <c r="C1167" s="39">
        <v>44178</v>
      </c>
      <c r="D1167" s="50">
        <v>0.14583333333333334</v>
      </c>
      <c r="E1167">
        <v>4.5</v>
      </c>
    </row>
    <row r="1168" spans="1:5">
      <c r="A1168" s="280" t="s">
        <v>499</v>
      </c>
      <c r="B1168">
        <v>13211210</v>
      </c>
      <c r="C1168" s="39">
        <v>44178</v>
      </c>
      <c r="D1168" s="50">
        <v>0.15625</v>
      </c>
      <c r="E1168">
        <v>4.4000000000000004</v>
      </c>
    </row>
    <row r="1169" spans="1:5">
      <c r="A1169" s="280" t="s">
        <v>499</v>
      </c>
      <c r="B1169">
        <v>13211210</v>
      </c>
      <c r="C1169" s="39">
        <v>44178</v>
      </c>
      <c r="D1169" s="50">
        <v>0.16666666666666666</v>
      </c>
      <c r="E1169">
        <v>4.3</v>
      </c>
    </row>
    <row r="1170" spans="1:5">
      <c r="A1170" s="280" t="s">
        <v>499</v>
      </c>
      <c r="B1170">
        <v>13211210</v>
      </c>
      <c r="C1170" s="39">
        <v>44178</v>
      </c>
      <c r="D1170" s="50">
        <v>0.17708333333333334</v>
      </c>
      <c r="E1170">
        <v>4.4000000000000004</v>
      </c>
    </row>
    <row r="1171" spans="1:5">
      <c r="A1171" s="280" t="s">
        <v>499</v>
      </c>
      <c r="B1171">
        <v>13211210</v>
      </c>
      <c r="C1171" s="39">
        <v>44178</v>
      </c>
      <c r="D1171" s="50">
        <v>0.1875</v>
      </c>
      <c r="E1171">
        <v>4.4000000000000004</v>
      </c>
    </row>
    <row r="1172" spans="1:5">
      <c r="A1172" s="280" t="s">
        <v>499</v>
      </c>
      <c r="B1172">
        <v>13211210</v>
      </c>
      <c r="C1172" s="39">
        <v>44178</v>
      </c>
      <c r="D1172" s="50">
        <v>0.19791666666666666</v>
      </c>
      <c r="E1172">
        <v>4.3</v>
      </c>
    </row>
    <row r="1173" spans="1:5">
      <c r="A1173" s="280" t="s">
        <v>499</v>
      </c>
      <c r="B1173">
        <v>13211210</v>
      </c>
      <c r="C1173" s="39">
        <v>44178</v>
      </c>
      <c r="D1173" s="50">
        <v>0.20833333333333334</v>
      </c>
      <c r="E1173">
        <v>4.3</v>
      </c>
    </row>
    <row r="1174" spans="1:5">
      <c r="A1174" s="280" t="s">
        <v>499</v>
      </c>
      <c r="B1174">
        <v>13211210</v>
      </c>
      <c r="C1174" s="39">
        <v>44178</v>
      </c>
      <c r="D1174" s="50">
        <v>0.21875</v>
      </c>
      <c r="E1174">
        <v>4.2</v>
      </c>
    </row>
    <row r="1175" spans="1:5">
      <c r="A1175" s="280" t="s">
        <v>499</v>
      </c>
      <c r="B1175">
        <v>13211210</v>
      </c>
      <c r="C1175" s="39">
        <v>44178</v>
      </c>
      <c r="D1175" s="50">
        <v>0.22916666666666666</v>
      </c>
      <c r="E1175">
        <v>4.2</v>
      </c>
    </row>
    <row r="1176" spans="1:5">
      <c r="A1176" s="280" t="s">
        <v>499</v>
      </c>
      <c r="B1176">
        <v>13211210</v>
      </c>
      <c r="C1176" s="39">
        <v>44178</v>
      </c>
      <c r="D1176" s="50">
        <v>0.23958333333333334</v>
      </c>
      <c r="E1176">
        <v>4.0999999999999996</v>
      </c>
    </row>
    <row r="1177" spans="1:5">
      <c r="A1177" s="280" t="s">
        <v>499</v>
      </c>
      <c r="B1177">
        <v>13211210</v>
      </c>
      <c r="C1177" s="39">
        <v>44178</v>
      </c>
      <c r="D1177" s="50">
        <v>0.25</v>
      </c>
      <c r="E1177">
        <v>4.2</v>
      </c>
    </row>
    <row r="1178" spans="1:5">
      <c r="A1178" s="280" t="s">
        <v>499</v>
      </c>
      <c r="B1178">
        <v>13211210</v>
      </c>
      <c r="C1178" s="39">
        <v>44178</v>
      </c>
      <c r="D1178" s="50">
        <v>0.26041666666666669</v>
      </c>
      <c r="E1178">
        <v>4.2</v>
      </c>
    </row>
    <row r="1179" spans="1:5">
      <c r="A1179" s="280" t="s">
        <v>499</v>
      </c>
      <c r="B1179">
        <v>13211210</v>
      </c>
      <c r="C1179" s="39">
        <v>44178</v>
      </c>
      <c r="D1179" s="50">
        <v>0.27083333333333331</v>
      </c>
      <c r="E1179">
        <v>4.2</v>
      </c>
    </row>
    <row r="1180" spans="1:5">
      <c r="A1180" s="280" t="s">
        <v>499</v>
      </c>
      <c r="B1180">
        <v>13211210</v>
      </c>
      <c r="C1180" s="39">
        <v>44178</v>
      </c>
      <c r="D1180" s="50">
        <v>0.28125</v>
      </c>
      <c r="E1180">
        <v>4.0999999999999996</v>
      </c>
    </row>
    <row r="1181" spans="1:5">
      <c r="A1181" s="280" t="s">
        <v>499</v>
      </c>
      <c r="B1181">
        <v>13211210</v>
      </c>
      <c r="C1181" s="39">
        <v>44178</v>
      </c>
      <c r="D1181" s="50">
        <v>0.29166666666666669</v>
      </c>
      <c r="E1181">
        <v>4.0999999999999996</v>
      </c>
    </row>
    <row r="1182" spans="1:5">
      <c r="A1182" s="280" t="s">
        <v>499</v>
      </c>
      <c r="B1182">
        <v>13211210</v>
      </c>
      <c r="C1182" s="39">
        <v>44178</v>
      </c>
      <c r="D1182" s="50">
        <v>0.30208333333333331</v>
      </c>
      <c r="E1182">
        <v>4.0999999999999996</v>
      </c>
    </row>
    <row r="1183" spans="1:5">
      <c r="A1183" s="280" t="s">
        <v>499</v>
      </c>
      <c r="B1183">
        <v>13211210</v>
      </c>
      <c r="C1183" s="39">
        <v>44178</v>
      </c>
      <c r="D1183" s="50">
        <v>0.3125</v>
      </c>
      <c r="E1183">
        <v>4</v>
      </c>
    </row>
    <row r="1184" spans="1:5">
      <c r="A1184" s="280" t="s">
        <v>499</v>
      </c>
      <c r="B1184">
        <v>13211210</v>
      </c>
      <c r="C1184" s="39">
        <v>44178</v>
      </c>
      <c r="D1184" s="50">
        <v>0.32291666666666669</v>
      </c>
      <c r="E1184">
        <v>4</v>
      </c>
    </row>
    <row r="1185" spans="1:5">
      <c r="A1185" s="280" t="s">
        <v>499</v>
      </c>
      <c r="B1185">
        <v>13211210</v>
      </c>
      <c r="C1185" s="39">
        <v>44178</v>
      </c>
      <c r="D1185" s="50">
        <v>0.33333333333333331</v>
      </c>
      <c r="E1185">
        <v>4</v>
      </c>
    </row>
    <row r="1186" spans="1:5">
      <c r="A1186" s="280" t="s">
        <v>499</v>
      </c>
      <c r="B1186">
        <v>13211210</v>
      </c>
      <c r="C1186" s="39">
        <v>44178</v>
      </c>
      <c r="D1186" s="50">
        <v>0.34375</v>
      </c>
      <c r="E1186">
        <v>4</v>
      </c>
    </row>
    <row r="1187" spans="1:5">
      <c r="A1187" s="280" t="s">
        <v>499</v>
      </c>
      <c r="B1187">
        <v>13211210</v>
      </c>
      <c r="C1187" s="39">
        <v>44178</v>
      </c>
      <c r="D1187" s="50">
        <v>0.35416666666666669</v>
      </c>
      <c r="E1187">
        <v>4.0999999999999996</v>
      </c>
    </row>
    <row r="1188" spans="1:5">
      <c r="A1188" s="280" t="s">
        <v>499</v>
      </c>
      <c r="B1188">
        <v>13211210</v>
      </c>
      <c r="C1188" s="39">
        <v>44178</v>
      </c>
      <c r="D1188" s="50">
        <v>0.36458333333333331</v>
      </c>
      <c r="E1188">
        <v>4.0999999999999996</v>
      </c>
    </row>
    <row r="1189" spans="1:5">
      <c r="A1189" s="280" t="s">
        <v>499</v>
      </c>
      <c r="B1189">
        <v>13211210</v>
      </c>
      <c r="C1189" s="39">
        <v>44178</v>
      </c>
      <c r="D1189" s="50">
        <v>0.375</v>
      </c>
      <c r="E1189">
        <v>4.0999999999999996</v>
      </c>
    </row>
    <row r="1190" spans="1:5">
      <c r="A1190" s="280" t="s">
        <v>499</v>
      </c>
      <c r="B1190">
        <v>13211210</v>
      </c>
      <c r="C1190" s="39">
        <v>44178</v>
      </c>
      <c r="D1190" s="50">
        <v>0.38541666666666669</v>
      </c>
      <c r="E1190">
        <v>4</v>
      </c>
    </row>
    <row r="1191" spans="1:5">
      <c r="A1191" s="280" t="s">
        <v>499</v>
      </c>
      <c r="B1191">
        <v>13211210</v>
      </c>
      <c r="C1191" s="39">
        <v>44178</v>
      </c>
      <c r="D1191" s="50">
        <v>0.39583333333333331</v>
      </c>
      <c r="E1191">
        <v>4.0999999999999996</v>
      </c>
    </row>
    <row r="1192" spans="1:5">
      <c r="A1192" s="280" t="s">
        <v>499</v>
      </c>
      <c r="B1192">
        <v>13211210</v>
      </c>
      <c r="C1192" s="39">
        <v>44178</v>
      </c>
      <c r="D1192" s="50">
        <v>0.40625</v>
      </c>
      <c r="E1192">
        <v>4</v>
      </c>
    </row>
    <row r="1193" spans="1:5">
      <c r="A1193" s="280" t="s">
        <v>499</v>
      </c>
      <c r="B1193">
        <v>13211210</v>
      </c>
      <c r="C1193" s="39">
        <v>44178</v>
      </c>
      <c r="D1193" s="50">
        <v>0.41666666666666669</v>
      </c>
      <c r="E1193">
        <v>4.0999999999999996</v>
      </c>
    </row>
    <row r="1194" spans="1:5">
      <c r="A1194" s="280" t="s">
        <v>499</v>
      </c>
      <c r="B1194">
        <v>13211210</v>
      </c>
      <c r="C1194" s="39">
        <v>44178</v>
      </c>
      <c r="D1194" s="50">
        <v>0.42708333333333331</v>
      </c>
      <c r="E1194">
        <v>4</v>
      </c>
    </row>
    <row r="1195" spans="1:5">
      <c r="A1195" s="280" t="s">
        <v>499</v>
      </c>
      <c r="B1195">
        <v>13211210</v>
      </c>
      <c r="C1195" s="39">
        <v>44178</v>
      </c>
      <c r="D1195" s="50">
        <v>0.4375</v>
      </c>
      <c r="E1195">
        <v>3.9</v>
      </c>
    </row>
    <row r="1196" spans="1:5">
      <c r="A1196" s="280" t="s">
        <v>499</v>
      </c>
      <c r="B1196">
        <v>13211210</v>
      </c>
      <c r="C1196" s="39">
        <v>44178</v>
      </c>
      <c r="D1196" s="50">
        <v>0.44791666666666669</v>
      </c>
      <c r="E1196">
        <v>4</v>
      </c>
    </row>
    <row r="1197" spans="1:5">
      <c r="A1197" s="280" t="s">
        <v>499</v>
      </c>
      <c r="B1197">
        <v>13211210</v>
      </c>
      <c r="C1197" s="39">
        <v>44178</v>
      </c>
      <c r="D1197" s="50">
        <v>0.45833333333333331</v>
      </c>
      <c r="E1197">
        <v>4.3</v>
      </c>
    </row>
    <row r="1198" spans="1:5">
      <c r="A1198" s="280" t="s">
        <v>499</v>
      </c>
      <c r="B1198">
        <v>13211210</v>
      </c>
      <c r="C1198" s="39">
        <v>44178</v>
      </c>
      <c r="D1198" s="50">
        <v>0.46875</v>
      </c>
      <c r="E1198">
        <v>4.4000000000000004</v>
      </c>
    </row>
    <row r="1199" spans="1:5">
      <c r="A1199" s="280" t="s">
        <v>499</v>
      </c>
      <c r="B1199">
        <v>13211210</v>
      </c>
      <c r="C1199" s="39">
        <v>44178</v>
      </c>
      <c r="D1199" s="50">
        <v>0.47916666666666669</v>
      </c>
      <c r="E1199">
        <v>4.5</v>
      </c>
    </row>
    <row r="1200" spans="1:5">
      <c r="A1200" s="280" t="s">
        <v>499</v>
      </c>
      <c r="B1200">
        <v>13211210</v>
      </c>
      <c r="C1200" s="39">
        <v>44178</v>
      </c>
      <c r="D1200" s="50">
        <v>0.48958333333333331</v>
      </c>
      <c r="E1200">
        <v>4.5999999999999996</v>
      </c>
    </row>
    <row r="1201" spans="1:5">
      <c r="A1201" s="280" t="s">
        <v>499</v>
      </c>
      <c r="B1201">
        <v>13211210</v>
      </c>
      <c r="C1201" s="39">
        <v>44178</v>
      </c>
      <c r="D1201" s="50">
        <v>0.5</v>
      </c>
      <c r="E1201">
        <v>4.7</v>
      </c>
    </row>
    <row r="1202" spans="1:5">
      <c r="A1202" s="280" t="s">
        <v>499</v>
      </c>
      <c r="B1202">
        <v>13211210</v>
      </c>
      <c r="C1202" s="39">
        <v>44178</v>
      </c>
      <c r="D1202" s="50">
        <v>0.51041666666666663</v>
      </c>
      <c r="E1202">
        <v>4.7</v>
      </c>
    </row>
    <row r="1203" spans="1:5">
      <c r="A1203" s="280" t="s">
        <v>499</v>
      </c>
      <c r="B1203">
        <v>13211210</v>
      </c>
      <c r="C1203" s="39">
        <v>44178</v>
      </c>
      <c r="D1203" s="50">
        <v>0.52083333333333337</v>
      </c>
      <c r="E1203">
        <v>4.7</v>
      </c>
    </row>
    <row r="1204" spans="1:5">
      <c r="A1204" s="280" t="s">
        <v>499</v>
      </c>
      <c r="B1204">
        <v>13211210</v>
      </c>
      <c r="C1204" s="39">
        <v>44178</v>
      </c>
      <c r="D1204" s="50">
        <v>0.53125</v>
      </c>
      <c r="E1204">
        <v>4.5999999999999996</v>
      </c>
    </row>
    <row r="1205" spans="1:5">
      <c r="A1205" s="280" t="s">
        <v>499</v>
      </c>
      <c r="B1205">
        <v>13211210</v>
      </c>
      <c r="C1205" s="39">
        <v>44178</v>
      </c>
      <c r="D1205" s="50">
        <v>0.54166666666666663</v>
      </c>
      <c r="E1205">
        <v>4.5999999999999996</v>
      </c>
    </row>
    <row r="1206" spans="1:5">
      <c r="A1206" s="280" t="s">
        <v>499</v>
      </c>
      <c r="B1206">
        <v>13211210</v>
      </c>
      <c r="C1206" s="39">
        <v>44178</v>
      </c>
      <c r="D1206" s="50">
        <v>0.55208333333333337</v>
      </c>
      <c r="E1206">
        <v>4.5999999999999996</v>
      </c>
    </row>
    <row r="1207" spans="1:5">
      <c r="A1207" s="280" t="s">
        <v>499</v>
      </c>
      <c r="B1207">
        <v>13211210</v>
      </c>
      <c r="C1207" s="39">
        <v>44178</v>
      </c>
      <c r="D1207" s="50">
        <v>0.5625</v>
      </c>
      <c r="E1207">
        <v>4.5999999999999996</v>
      </c>
    </row>
    <row r="1208" spans="1:5">
      <c r="A1208" s="280" t="s">
        <v>499</v>
      </c>
      <c r="B1208">
        <v>13211210</v>
      </c>
      <c r="C1208" s="39">
        <v>44178</v>
      </c>
      <c r="D1208" s="50">
        <v>0.57291666666666663</v>
      </c>
      <c r="E1208">
        <v>4.7</v>
      </c>
    </row>
    <row r="1209" spans="1:5">
      <c r="A1209" s="280" t="s">
        <v>499</v>
      </c>
      <c r="B1209">
        <v>13211210</v>
      </c>
      <c r="C1209" s="39">
        <v>44178</v>
      </c>
      <c r="D1209" s="50">
        <v>0.58333333333333337</v>
      </c>
      <c r="E1209">
        <v>4.7</v>
      </c>
    </row>
    <row r="1210" spans="1:5">
      <c r="A1210" s="280" t="s">
        <v>499</v>
      </c>
      <c r="B1210">
        <v>13211210</v>
      </c>
      <c r="C1210" s="39">
        <v>44178</v>
      </c>
      <c r="D1210" s="50">
        <v>0.59375</v>
      </c>
      <c r="E1210">
        <v>4.7</v>
      </c>
    </row>
    <row r="1211" spans="1:5">
      <c r="A1211" s="280" t="s">
        <v>499</v>
      </c>
      <c r="B1211">
        <v>13211210</v>
      </c>
      <c r="C1211" s="39">
        <v>44178</v>
      </c>
      <c r="D1211" s="50">
        <v>0.60416666666666663</v>
      </c>
      <c r="E1211">
        <v>4.7</v>
      </c>
    </row>
    <row r="1212" spans="1:5">
      <c r="A1212" s="280" t="s">
        <v>499</v>
      </c>
      <c r="B1212">
        <v>13211210</v>
      </c>
      <c r="C1212" s="39">
        <v>44178</v>
      </c>
      <c r="D1212" s="50">
        <v>0.61458333333333337</v>
      </c>
      <c r="E1212">
        <v>4.7</v>
      </c>
    </row>
    <row r="1213" spans="1:5">
      <c r="A1213" s="280" t="s">
        <v>499</v>
      </c>
      <c r="B1213">
        <v>13211210</v>
      </c>
      <c r="C1213" s="39">
        <v>44178</v>
      </c>
      <c r="D1213" s="50">
        <v>0.625</v>
      </c>
      <c r="E1213">
        <v>4.7</v>
      </c>
    </row>
    <row r="1214" spans="1:5">
      <c r="A1214" s="280" t="s">
        <v>499</v>
      </c>
      <c r="B1214">
        <v>13211210</v>
      </c>
      <c r="C1214" s="39">
        <v>44178</v>
      </c>
      <c r="D1214" s="50">
        <v>0.63541666666666663</v>
      </c>
      <c r="E1214">
        <v>4.7</v>
      </c>
    </row>
    <row r="1215" spans="1:5">
      <c r="A1215" s="280" t="s">
        <v>499</v>
      </c>
      <c r="B1215">
        <v>13211210</v>
      </c>
      <c r="C1215" s="39">
        <v>44178</v>
      </c>
      <c r="D1215" s="50">
        <v>0.64583333333333337</v>
      </c>
      <c r="E1215">
        <v>4.7</v>
      </c>
    </row>
    <row r="1216" spans="1:5">
      <c r="A1216" s="280" t="s">
        <v>499</v>
      </c>
      <c r="B1216">
        <v>13211210</v>
      </c>
      <c r="C1216" s="39">
        <v>44178</v>
      </c>
      <c r="D1216" s="50">
        <v>0.65625</v>
      </c>
      <c r="E1216">
        <v>4.7</v>
      </c>
    </row>
    <row r="1217" spans="1:5">
      <c r="A1217" s="280" t="s">
        <v>499</v>
      </c>
      <c r="B1217">
        <v>13211210</v>
      </c>
      <c r="C1217" s="39">
        <v>44178</v>
      </c>
      <c r="D1217" s="50">
        <v>0.66666666666666663</v>
      </c>
      <c r="E1217">
        <v>4.8</v>
      </c>
    </row>
    <row r="1218" spans="1:5">
      <c r="A1218" s="280" t="s">
        <v>499</v>
      </c>
      <c r="B1218">
        <v>13211210</v>
      </c>
      <c r="C1218" s="39">
        <v>44178</v>
      </c>
      <c r="D1218" s="50">
        <v>0.67708333333333337</v>
      </c>
      <c r="E1218">
        <v>4.8</v>
      </c>
    </row>
    <row r="1219" spans="1:5">
      <c r="A1219" s="280" t="s">
        <v>499</v>
      </c>
      <c r="B1219">
        <v>13211210</v>
      </c>
      <c r="C1219" s="39">
        <v>44178</v>
      </c>
      <c r="D1219" s="50">
        <v>0.6875</v>
      </c>
      <c r="E1219">
        <v>4.8</v>
      </c>
    </row>
    <row r="1220" spans="1:5">
      <c r="A1220" s="280" t="s">
        <v>499</v>
      </c>
      <c r="B1220">
        <v>13211210</v>
      </c>
      <c r="C1220" s="39">
        <v>44178</v>
      </c>
      <c r="D1220" s="50">
        <v>0.69791666666666663</v>
      </c>
      <c r="E1220">
        <v>4.7</v>
      </c>
    </row>
    <row r="1221" spans="1:5">
      <c r="A1221" s="280" t="s">
        <v>499</v>
      </c>
      <c r="B1221">
        <v>13211210</v>
      </c>
      <c r="C1221" s="39">
        <v>44178</v>
      </c>
      <c r="D1221" s="50">
        <v>0.70833333333333337</v>
      </c>
      <c r="E1221">
        <v>4.7</v>
      </c>
    </row>
    <row r="1222" spans="1:5">
      <c r="A1222" s="280" t="s">
        <v>499</v>
      </c>
      <c r="B1222">
        <v>13211210</v>
      </c>
      <c r="C1222" s="39">
        <v>44178</v>
      </c>
      <c r="D1222" s="50">
        <v>0.71875</v>
      </c>
      <c r="E1222">
        <v>4.7</v>
      </c>
    </row>
    <row r="1223" spans="1:5">
      <c r="A1223" s="280" t="s">
        <v>499</v>
      </c>
      <c r="B1223">
        <v>13211210</v>
      </c>
      <c r="C1223" s="39">
        <v>44178</v>
      </c>
      <c r="D1223" s="50">
        <v>0.72916666666666663</v>
      </c>
      <c r="E1223">
        <v>4.7</v>
      </c>
    </row>
    <row r="1224" spans="1:5">
      <c r="A1224" s="280" t="s">
        <v>499</v>
      </c>
      <c r="B1224">
        <v>13211210</v>
      </c>
      <c r="C1224" s="39">
        <v>44178</v>
      </c>
      <c r="D1224" s="50">
        <v>0.73958333333333337</v>
      </c>
      <c r="E1224">
        <v>4.7</v>
      </c>
    </row>
    <row r="1225" spans="1:5">
      <c r="A1225" s="280" t="s">
        <v>499</v>
      </c>
      <c r="B1225">
        <v>13211210</v>
      </c>
      <c r="C1225" s="39">
        <v>44178</v>
      </c>
      <c r="D1225" s="50">
        <v>0.75</v>
      </c>
      <c r="E1225">
        <v>4.7</v>
      </c>
    </row>
    <row r="1226" spans="1:5">
      <c r="A1226" s="280" t="s">
        <v>499</v>
      </c>
      <c r="B1226">
        <v>13211210</v>
      </c>
      <c r="C1226" s="39">
        <v>44178</v>
      </c>
      <c r="D1226" s="50">
        <v>0.76041666666666663</v>
      </c>
      <c r="E1226">
        <v>4.7</v>
      </c>
    </row>
    <row r="1227" spans="1:5">
      <c r="A1227" s="280" t="s">
        <v>499</v>
      </c>
      <c r="B1227">
        <v>13211210</v>
      </c>
      <c r="C1227" s="39">
        <v>44178</v>
      </c>
      <c r="D1227" s="50">
        <v>0.77083333333333337</v>
      </c>
      <c r="E1227">
        <v>4.7</v>
      </c>
    </row>
    <row r="1228" spans="1:5">
      <c r="A1228" s="280" t="s">
        <v>499</v>
      </c>
      <c r="B1228">
        <v>13211210</v>
      </c>
      <c r="C1228" s="39">
        <v>44178</v>
      </c>
      <c r="D1228" s="50">
        <v>0.78125</v>
      </c>
      <c r="E1228">
        <v>4.8</v>
      </c>
    </row>
    <row r="1229" spans="1:5">
      <c r="A1229" s="280" t="s">
        <v>499</v>
      </c>
      <c r="B1229">
        <v>13211210</v>
      </c>
      <c r="C1229" s="39">
        <v>44178</v>
      </c>
      <c r="D1229" s="50">
        <v>0.79166666666666663</v>
      </c>
      <c r="E1229">
        <v>4.8</v>
      </c>
    </row>
    <row r="1230" spans="1:5">
      <c r="A1230" s="280" t="s">
        <v>499</v>
      </c>
      <c r="B1230">
        <v>13211210</v>
      </c>
      <c r="C1230" s="39">
        <v>44178</v>
      </c>
      <c r="D1230" s="50">
        <v>0.80208333333333337</v>
      </c>
      <c r="E1230">
        <v>4.8</v>
      </c>
    </row>
    <row r="1231" spans="1:5">
      <c r="A1231" s="280" t="s">
        <v>499</v>
      </c>
      <c r="B1231">
        <v>13211210</v>
      </c>
      <c r="C1231" s="39">
        <v>44178</v>
      </c>
      <c r="D1231" s="50">
        <v>0.8125</v>
      </c>
      <c r="E1231">
        <v>4.8</v>
      </c>
    </row>
    <row r="1232" spans="1:5">
      <c r="A1232" s="280" t="s">
        <v>499</v>
      </c>
      <c r="B1232">
        <v>13211210</v>
      </c>
      <c r="C1232" s="39">
        <v>44178</v>
      </c>
      <c r="D1232" s="50">
        <v>0.82291666666666663</v>
      </c>
      <c r="E1232">
        <v>4.8</v>
      </c>
    </row>
    <row r="1233" spans="1:5">
      <c r="A1233" s="280" t="s">
        <v>499</v>
      </c>
      <c r="B1233">
        <v>13211210</v>
      </c>
      <c r="C1233" s="39">
        <v>44178</v>
      </c>
      <c r="D1233" s="50">
        <v>0.83333333333333337</v>
      </c>
      <c r="E1233">
        <v>4.9000000000000004</v>
      </c>
    </row>
    <row r="1234" spans="1:5">
      <c r="A1234" s="280" t="s">
        <v>499</v>
      </c>
      <c r="B1234">
        <v>13211210</v>
      </c>
      <c r="C1234" s="39">
        <v>44178</v>
      </c>
      <c r="D1234" s="50">
        <v>0.84375</v>
      </c>
      <c r="E1234">
        <v>4.8</v>
      </c>
    </row>
    <row r="1235" spans="1:5">
      <c r="A1235" s="280" t="s">
        <v>499</v>
      </c>
      <c r="B1235">
        <v>13211210</v>
      </c>
      <c r="C1235" s="39">
        <v>44178</v>
      </c>
      <c r="D1235" s="50">
        <v>0.85416666666666663</v>
      </c>
      <c r="E1235">
        <v>4.8</v>
      </c>
    </row>
    <row r="1236" spans="1:5">
      <c r="A1236" s="280" t="s">
        <v>499</v>
      </c>
      <c r="B1236">
        <v>13211210</v>
      </c>
      <c r="C1236" s="39">
        <v>44178</v>
      </c>
      <c r="D1236" s="50">
        <v>0.86458333333333337</v>
      </c>
      <c r="E1236">
        <v>4.9000000000000004</v>
      </c>
    </row>
    <row r="1237" spans="1:5">
      <c r="A1237" s="280" t="s">
        <v>499</v>
      </c>
      <c r="B1237">
        <v>13211210</v>
      </c>
      <c r="C1237" s="39">
        <v>44178</v>
      </c>
      <c r="D1237" s="50">
        <v>0.875</v>
      </c>
      <c r="E1237">
        <v>5</v>
      </c>
    </row>
    <row r="1238" spans="1:5">
      <c r="A1238" s="280" t="s">
        <v>499</v>
      </c>
      <c r="B1238">
        <v>13211210</v>
      </c>
      <c r="C1238" s="39">
        <v>44178</v>
      </c>
      <c r="D1238" s="50">
        <v>0.88541666666666663</v>
      </c>
      <c r="E1238">
        <v>4.7</v>
      </c>
    </row>
    <row r="1239" spans="1:5">
      <c r="A1239" s="280" t="s">
        <v>499</v>
      </c>
      <c r="B1239">
        <v>13211210</v>
      </c>
      <c r="C1239" s="39">
        <v>44178</v>
      </c>
      <c r="D1239" s="50">
        <v>0.89583333333333337</v>
      </c>
      <c r="E1239">
        <v>4.4000000000000004</v>
      </c>
    </row>
    <row r="1240" spans="1:5">
      <c r="A1240" s="280" t="s">
        <v>499</v>
      </c>
      <c r="B1240">
        <v>13211210</v>
      </c>
      <c r="C1240" s="39">
        <v>44178</v>
      </c>
      <c r="D1240" s="50">
        <v>0.90625</v>
      </c>
      <c r="E1240">
        <v>4.5999999999999996</v>
      </c>
    </row>
    <row r="1241" spans="1:5">
      <c r="A1241" s="280" t="s">
        <v>499</v>
      </c>
      <c r="B1241">
        <v>13211210</v>
      </c>
      <c r="C1241" s="39">
        <v>44178</v>
      </c>
      <c r="D1241" s="50">
        <v>0.91666666666666663</v>
      </c>
      <c r="E1241">
        <v>4.8</v>
      </c>
    </row>
    <row r="1242" spans="1:5">
      <c r="A1242" s="280" t="s">
        <v>499</v>
      </c>
      <c r="B1242">
        <v>13211210</v>
      </c>
      <c r="C1242" s="39">
        <v>44178</v>
      </c>
      <c r="D1242" s="50">
        <v>0.92708333333333337</v>
      </c>
      <c r="E1242">
        <v>4.9000000000000004</v>
      </c>
    </row>
    <row r="1243" spans="1:5">
      <c r="A1243" s="280" t="s">
        <v>499</v>
      </c>
      <c r="B1243">
        <v>13211210</v>
      </c>
      <c r="C1243" s="39">
        <v>44178</v>
      </c>
      <c r="D1243" s="50">
        <v>0.9375</v>
      </c>
      <c r="E1243">
        <v>4.9000000000000004</v>
      </c>
    </row>
    <row r="1244" spans="1:5">
      <c r="A1244" s="280" t="s">
        <v>499</v>
      </c>
      <c r="B1244">
        <v>13211210</v>
      </c>
      <c r="C1244" s="39">
        <v>44178</v>
      </c>
      <c r="D1244" s="50">
        <v>0.94791666666666663</v>
      </c>
      <c r="E1244">
        <v>5</v>
      </c>
    </row>
    <row r="1245" spans="1:5">
      <c r="A1245" s="280" t="s">
        <v>499</v>
      </c>
      <c r="B1245">
        <v>13211210</v>
      </c>
      <c r="C1245" s="39">
        <v>44178</v>
      </c>
      <c r="D1245" s="50">
        <v>0.95833333333333337</v>
      </c>
      <c r="E1245">
        <v>4.9000000000000004</v>
      </c>
    </row>
    <row r="1246" spans="1:5">
      <c r="A1246" s="280" t="s">
        <v>499</v>
      </c>
      <c r="B1246">
        <v>13211210</v>
      </c>
      <c r="C1246" s="39">
        <v>44178</v>
      </c>
      <c r="D1246" s="50">
        <v>0.96875</v>
      </c>
      <c r="E1246">
        <v>4.9000000000000004</v>
      </c>
    </row>
    <row r="1247" spans="1:5">
      <c r="A1247" s="280" t="s">
        <v>499</v>
      </c>
      <c r="B1247">
        <v>13211210</v>
      </c>
      <c r="C1247" s="39">
        <v>44178</v>
      </c>
      <c r="D1247" s="50">
        <v>0.97916666666666663</v>
      </c>
      <c r="E1247">
        <v>4.9000000000000004</v>
      </c>
    </row>
    <row r="1248" spans="1:5">
      <c r="A1248" s="280" t="s">
        <v>499</v>
      </c>
      <c r="B1248">
        <v>13211210</v>
      </c>
      <c r="C1248" s="39">
        <v>44178</v>
      </c>
      <c r="D1248" s="50">
        <v>0.98958333333333337</v>
      </c>
      <c r="E1248">
        <v>5</v>
      </c>
    </row>
    <row r="1249" spans="1:5">
      <c r="A1249" s="280" t="s">
        <v>499</v>
      </c>
      <c r="B1249">
        <v>13211210</v>
      </c>
      <c r="C1249" s="39">
        <v>44179</v>
      </c>
      <c r="D1249" s="50">
        <v>0</v>
      </c>
      <c r="E1249">
        <v>4.9000000000000004</v>
      </c>
    </row>
    <row r="1250" spans="1:5">
      <c r="A1250" s="280" t="s">
        <v>499</v>
      </c>
      <c r="B1250">
        <v>13211210</v>
      </c>
      <c r="C1250" s="39">
        <v>44179</v>
      </c>
      <c r="D1250" s="50">
        <v>1.0416666666666666E-2</v>
      </c>
      <c r="E1250">
        <v>4.9000000000000004</v>
      </c>
    </row>
    <row r="1251" spans="1:5">
      <c r="A1251" s="280" t="s">
        <v>499</v>
      </c>
      <c r="B1251">
        <v>13211210</v>
      </c>
      <c r="C1251" s="39">
        <v>44179</v>
      </c>
      <c r="D1251" s="50">
        <v>2.0833333333333332E-2</v>
      </c>
      <c r="E1251">
        <v>4.9000000000000004</v>
      </c>
    </row>
    <row r="1252" spans="1:5">
      <c r="A1252" s="280" t="s">
        <v>499</v>
      </c>
      <c r="B1252">
        <v>13211210</v>
      </c>
      <c r="C1252" s="39">
        <v>44179</v>
      </c>
      <c r="D1252" s="50">
        <v>3.125E-2</v>
      </c>
      <c r="E1252">
        <v>5</v>
      </c>
    </row>
    <row r="1253" spans="1:5">
      <c r="A1253" s="280" t="s">
        <v>499</v>
      </c>
      <c r="B1253">
        <v>13211210</v>
      </c>
      <c r="C1253" s="39">
        <v>44179</v>
      </c>
      <c r="D1253" s="50">
        <v>4.1666666666666664E-2</v>
      </c>
      <c r="E1253">
        <v>4.9000000000000004</v>
      </c>
    </row>
    <row r="1254" spans="1:5">
      <c r="A1254" s="280" t="s">
        <v>499</v>
      </c>
      <c r="B1254">
        <v>13211210</v>
      </c>
      <c r="C1254" s="39">
        <v>44179</v>
      </c>
      <c r="D1254" s="50">
        <v>5.2083333333333336E-2</v>
      </c>
      <c r="E1254">
        <v>4.9000000000000004</v>
      </c>
    </row>
    <row r="1255" spans="1:5">
      <c r="A1255" s="280" t="s">
        <v>499</v>
      </c>
      <c r="B1255">
        <v>13211210</v>
      </c>
      <c r="C1255" s="39">
        <v>44179</v>
      </c>
      <c r="D1255" s="50">
        <v>6.25E-2</v>
      </c>
      <c r="E1255">
        <v>4.9000000000000004</v>
      </c>
    </row>
    <row r="1256" spans="1:5">
      <c r="A1256" s="280" t="s">
        <v>499</v>
      </c>
      <c r="B1256">
        <v>13211210</v>
      </c>
      <c r="C1256" s="39">
        <v>44179</v>
      </c>
      <c r="D1256" s="50">
        <v>7.2916666666666671E-2</v>
      </c>
      <c r="E1256">
        <v>4.9000000000000004</v>
      </c>
    </row>
    <row r="1257" spans="1:5">
      <c r="A1257" s="280" t="s">
        <v>499</v>
      </c>
      <c r="B1257">
        <v>13211210</v>
      </c>
      <c r="C1257" s="39">
        <v>44179</v>
      </c>
      <c r="D1257" s="50">
        <v>8.3333333333333329E-2</v>
      </c>
      <c r="E1257">
        <v>4.9000000000000004</v>
      </c>
    </row>
    <row r="1258" spans="1:5">
      <c r="A1258" s="280" t="s">
        <v>499</v>
      </c>
      <c r="B1258">
        <v>13211210</v>
      </c>
      <c r="C1258" s="39">
        <v>44179</v>
      </c>
      <c r="D1258" s="50">
        <v>9.375E-2</v>
      </c>
      <c r="E1258">
        <v>4.9000000000000004</v>
      </c>
    </row>
    <row r="1259" spans="1:5">
      <c r="A1259" s="280" t="s">
        <v>499</v>
      </c>
      <c r="B1259">
        <v>13211210</v>
      </c>
      <c r="C1259" s="39">
        <v>44179</v>
      </c>
      <c r="D1259" s="50">
        <v>0.10416666666666667</v>
      </c>
      <c r="E1259">
        <v>4.8</v>
      </c>
    </row>
    <row r="1260" spans="1:5">
      <c r="A1260" s="280" t="s">
        <v>499</v>
      </c>
      <c r="B1260">
        <v>13211210</v>
      </c>
      <c r="C1260" s="39">
        <v>44179</v>
      </c>
      <c r="D1260" s="50">
        <v>0.11458333333333333</v>
      </c>
      <c r="E1260">
        <v>4.9000000000000004</v>
      </c>
    </row>
    <row r="1261" spans="1:5">
      <c r="A1261" s="280" t="s">
        <v>499</v>
      </c>
      <c r="B1261">
        <v>13211210</v>
      </c>
      <c r="C1261" s="39">
        <v>44179</v>
      </c>
      <c r="D1261" s="50">
        <v>0.125</v>
      </c>
      <c r="E1261">
        <v>4.8</v>
      </c>
    </row>
    <row r="1262" spans="1:5">
      <c r="A1262" s="280" t="s">
        <v>499</v>
      </c>
      <c r="B1262">
        <v>13211210</v>
      </c>
      <c r="C1262" s="39">
        <v>44179</v>
      </c>
      <c r="D1262" s="50">
        <v>0.13541666666666666</v>
      </c>
      <c r="E1262">
        <v>4.8</v>
      </c>
    </row>
    <row r="1263" spans="1:5">
      <c r="A1263" s="280" t="s">
        <v>499</v>
      </c>
      <c r="B1263">
        <v>13211210</v>
      </c>
      <c r="C1263" s="39">
        <v>44179</v>
      </c>
      <c r="D1263" s="50">
        <v>0.14583333333333334</v>
      </c>
      <c r="E1263">
        <v>4.8</v>
      </c>
    </row>
    <row r="1264" spans="1:5">
      <c r="A1264" s="280" t="s">
        <v>499</v>
      </c>
      <c r="B1264">
        <v>13211210</v>
      </c>
      <c r="C1264" s="39">
        <v>44179</v>
      </c>
      <c r="D1264" s="50">
        <v>0.15625</v>
      </c>
      <c r="E1264">
        <v>4.8</v>
      </c>
    </row>
    <row r="1265" spans="1:5">
      <c r="A1265" s="280" t="s">
        <v>499</v>
      </c>
      <c r="B1265">
        <v>13211210</v>
      </c>
      <c r="C1265" s="39">
        <v>44179</v>
      </c>
      <c r="D1265" s="50">
        <v>0.16666666666666666</v>
      </c>
      <c r="E1265">
        <v>4.8</v>
      </c>
    </row>
    <row r="1266" spans="1:5">
      <c r="A1266" s="280" t="s">
        <v>499</v>
      </c>
      <c r="B1266">
        <v>13211210</v>
      </c>
      <c r="C1266" s="39">
        <v>44179</v>
      </c>
      <c r="D1266" s="50">
        <v>0.17708333333333334</v>
      </c>
      <c r="E1266">
        <v>4.8</v>
      </c>
    </row>
    <row r="1267" spans="1:5">
      <c r="A1267" s="280" t="s">
        <v>499</v>
      </c>
      <c r="B1267">
        <v>13211210</v>
      </c>
      <c r="C1267" s="39">
        <v>44179</v>
      </c>
      <c r="D1267" s="50">
        <v>0.1875</v>
      </c>
      <c r="E1267">
        <v>4.8</v>
      </c>
    </row>
    <row r="1268" spans="1:5">
      <c r="A1268" s="280" t="s">
        <v>499</v>
      </c>
      <c r="B1268">
        <v>13211210</v>
      </c>
      <c r="C1268" s="39">
        <v>44179</v>
      </c>
      <c r="D1268" s="50">
        <v>0.19791666666666666</v>
      </c>
      <c r="E1268">
        <v>4.8</v>
      </c>
    </row>
    <row r="1269" spans="1:5">
      <c r="A1269" s="280" t="s">
        <v>499</v>
      </c>
      <c r="B1269">
        <v>13211210</v>
      </c>
      <c r="C1269" s="39">
        <v>44179</v>
      </c>
      <c r="D1269" s="50">
        <v>0.20833333333333334</v>
      </c>
      <c r="E1269">
        <v>4.7</v>
      </c>
    </row>
    <row r="1270" spans="1:5">
      <c r="A1270" s="280" t="s">
        <v>499</v>
      </c>
      <c r="B1270">
        <v>13211210</v>
      </c>
      <c r="C1270" s="39">
        <v>44179</v>
      </c>
      <c r="D1270" s="50">
        <v>0.21875</v>
      </c>
      <c r="E1270">
        <v>4.9000000000000004</v>
      </c>
    </row>
    <row r="1271" spans="1:5">
      <c r="A1271" s="280" t="s">
        <v>499</v>
      </c>
      <c r="B1271">
        <v>13211210</v>
      </c>
      <c r="C1271" s="39">
        <v>44179</v>
      </c>
      <c r="D1271" s="50">
        <v>0.22916666666666666</v>
      </c>
      <c r="E1271">
        <v>4.8</v>
      </c>
    </row>
    <row r="1272" spans="1:5">
      <c r="A1272" s="280" t="s">
        <v>499</v>
      </c>
      <c r="B1272">
        <v>13211210</v>
      </c>
      <c r="C1272" s="39">
        <v>44179</v>
      </c>
      <c r="D1272" s="50">
        <v>0.23958333333333334</v>
      </c>
      <c r="E1272">
        <v>4.8</v>
      </c>
    </row>
    <row r="1273" spans="1:5">
      <c r="A1273" s="280" t="s">
        <v>499</v>
      </c>
      <c r="B1273">
        <v>13211210</v>
      </c>
      <c r="C1273" s="39">
        <v>44179</v>
      </c>
      <c r="D1273" s="50">
        <v>0.25</v>
      </c>
      <c r="E1273">
        <v>4.9000000000000004</v>
      </c>
    </row>
    <row r="1274" spans="1:5">
      <c r="A1274" s="280" t="s">
        <v>499</v>
      </c>
      <c r="B1274">
        <v>13211210</v>
      </c>
      <c r="C1274" s="39">
        <v>44179</v>
      </c>
      <c r="D1274" s="50">
        <v>0.26041666666666669</v>
      </c>
      <c r="E1274">
        <v>4.8</v>
      </c>
    </row>
    <row r="1275" spans="1:5">
      <c r="A1275" s="280" t="s">
        <v>499</v>
      </c>
      <c r="B1275">
        <v>13211210</v>
      </c>
      <c r="C1275" s="39">
        <v>44179</v>
      </c>
      <c r="D1275" s="50">
        <v>0.27083333333333331</v>
      </c>
      <c r="E1275">
        <v>4.7</v>
      </c>
    </row>
    <row r="1276" spans="1:5">
      <c r="A1276" s="280" t="s">
        <v>499</v>
      </c>
      <c r="B1276">
        <v>13211210</v>
      </c>
      <c r="C1276" s="39">
        <v>44179</v>
      </c>
      <c r="D1276" s="50">
        <v>0.28125</v>
      </c>
      <c r="E1276">
        <v>4.7</v>
      </c>
    </row>
    <row r="1277" spans="1:5">
      <c r="A1277" s="280" t="s">
        <v>499</v>
      </c>
      <c r="B1277">
        <v>13211210</v>
      </c>
      <c r="C1277" s="39">
        <v>44179</v>
      </c>
      <c r="D1277" s="50">
        <v>0.29166666666666669</v>
      </c>
      <c r="E1277">
        <v>4.9000000000000004</v>
      </c>
    </row>
    <row r="1278" spans="1:5">
      <c r="A1278" s="280" t="s">
        <v>499</v>
      </c>
      <c r="B1278">
        <v>13211210</v>
      </c>
      <c r="C1278" s="39">
        <v>44179</v>
      </c>
      <c r="D1278" s="50">
        <v>0.30208333333333331</v>
      </c>
      <c r="E1278">
        <v>5.0999999999999996</v>
      </c>
    </row>
    <row r="1279" spans="1:5">
      <c r="A1279" s="280" t="s">
        <v>499</v>
      </c>
      <c r="B1279">
        <v>13211210</v>
      </c>
      <c r="C1279" s="39">
        <v>44179</v>
      </c>
      <c r="D1279" s="50">
        <v>0.3125</v>
      </c>
      <c r="E1279">
        <v>5.0999999999999996</v>
      </c>
    </row>
    <row r="1280" spans="1:5">
      <c r="A1280" s="280" t="s">
        <v>499</v>
      </c>
      <c r="B1280">
        <v>13211210</v>
      </c>
      <c r="C1280" s="39">
        <v>44179</v>
      </c>
      <c r="D1280" s="50">
        <v>0.32291666666666669</v>
      </c>
      <c r="E1280">
        <v>5.0999999999999996</v>
      </c>
    </row>
    <row r="1281" spans="1:5">
      <c r="A1281" s="280" t="s">
        <v>499</v>
      </c>
      <c r="B1281">
        <v>13211210</v>
      </c>
      <c r="C1281" s="39">
        <v>44179</v>
      </c>
      <c r="D1281" s="50">
        <v>0.33333333333333331</v>
      </c>
      <c r="E1281">
        <v>5.0999999999999996</v>
      </c>
    </row>
    <row r="1282" spans="1:5">
      <c r="A1282" s="280" t="s">
        <v>499</v>
      </c>
      <c r="B1282">
        <v>13211210</v>
      </c>
      <c r="C1282" s="39">
        <v>44179</v>
      </c>
      <c r="D1282" s="50">
        <v>0.34375</v>
      </c>
      <c r="E1282">
        <v>5.0999999999999996</v>
      </c>
    </row>
    <row r="1283" spans="1:5">
      <c r="A1283" s="280" t="s">
        <v>499</v>
      </c>
      <c r="B1283">
        <v>13211210</v>
      </c>
      <c r="C1283" s="39">
        <v>44179</v>
      </c>
      <c r="D1283" s="50">
        <v>0.35416666666666669</v>
      </c>
      <c r="E1283">
        <v>5.0999999999999996</v>
      </c>
    </row>
    <row r="1284" spans="1:5">
      <c r="A1284" s="280" t="s">
        <v>499</v>
      </c>
      <c r="B1284">
        <v>13211210</v>
      </c>
      <c r="C1284" s="39">
        <v>44179</v>
      </c>
      <c r="D1284" s="50">
        <v>0.36458333333333331</v>
      </c>
      <c r="E1284">
        <v>5</v>
      </c>
    </row>
    <row r="1285" spans="1:5">
      <c r="A1285" s="280" t="s">
        <v>499</v>
      </c>
      <c r="B1285">
        <v>13211210</v>
      </c>
      <c r="C1285" s="39">
        <v>44179</v>
      </c>
      <c r="D1285" s="50">
        <v>0.375</v>
      </c>
      <c r="E1285">
        <v>4.9000000000000004</v>
      </c>
    </row>
    <row r="1286" spans="1:5">
      <c r="A1286" s="280" t="s">
        <v>499</v>
      </c>
      <c r="B1286">
        <v>13211210</v>
      </c>
      <c r="C1286" s="39">
        <v>44179</v>
      </c>
      <c r="D1286" s="50">
        <v>0.38541666666666669</v>
      </c>
      <c r="E1286">
        <v>4.9000000000000004</v>
      </c>
    </row>
    <row r="1287" spans="1:5">
      <c r="A1287" s="280" t="s">
        <v>499</v>
      </c>
      <c r="B1287">
        <v>13211210</v>
      </c>
      <c r="C1287" s="39">
        <v>44179</v>
      </c>
      <c r="D1287" s="50">
        <v>0.39583333333333331</v>
      </c>
      <c r="E1287">
        <v>5</v>
      </c>
    </row>
    <row r="1288" spans="1:5">
      <c r="A1288" s="280" t="s">
        <v>499</v>
      </c>
      <c r="B1288">
        <v>13211210</v>
      </c>
      <c r="C1288" s="39">
        <v>44179</v>
      </c>
      <c r="D1288" s="50">
        <v>0.40625</v>
      </c>
      <c r="E1288">
        <v>5</v>
      </c>
    </row>
    <row r="1289" spans="1:5">
      <c r="A1289" s="280" t="s">
        <v>499</v>
      </c>
      <c r="B1289">
        <v>13211210</v>
      </c>
      <c r="C1289" s="39">
        <v>44179</v>
      </c>
      <c r="D1289" s="50">
        <v>0.41666666666666669</v>
      </c>
      <c r="E1289">
        <v>5</v>
      </c>
    </row>
    <row r="1290" spans="1:5">
      <c r="A1290" s="280" t="s">
        <v>499</v>
      </c>
      <c r="B1290">
        <v>13211210</v>
      </c>
      <c r="C1290" s="39">
        <v>44179</v>
      </c>
      <c r="D1290" s="50">
        <v>0.42708333333333331</v>
      </c>
      <c r="E1290">
        <v>5.0999999999999996</v>
      </c>
    </row>
    <row r="1291" spans="1:5">
      <c r="A1291" s="280" t="s">
        <v>499</v>
      </c>
      <c r="B1291">
        <v>13211210</v>
      </c>
      <c r="C1291" s="39">
        <v>44179</v>
      </c>
      <c r="D1291" s="50">
        <v>0.4375</v>
      </c>
      <c r="E1291">
        <v>5.0999999999999996</v>
      </c>
    </row>
    <row r="1292" spans="1:5">
      <c r="A1292" s="280" t="s">
        <v>499</v>
      </c>
      <c r="B1292">
        <v>13211210</v>
      </c>
      <c r="C1292" s="39">
        <v>44179</v>
      </c>
      <c r="D1292" s="50">
        <v>0.44791666666666669</v>
      </c>
      <c r="E1292">
        <v>5.0999999999999996</v>
      </c>
    </row>
    <row r="1293" spans="1:5">
      <c r="A1293" s="280" t="s">
        <v>499</v>
      </c>
      <c r="B1293">
        <v>13211210</v>
      </c>
      <c r="C1293" s="39">
        <v>44179</v>
      </c>
      <c r="D1293" s="50">
        <v>0.45833333333333331</v>
      </c>
      <c r="E1293">
        <v>5.2</v>
      </c>
    </row>
    <row r="1294" spans="1:5">
      <c r="A1294" s="280" t="s">
        <v>499</v>
      </c>
      <c r="B1294">
        <v>13211210</v>
      </c>
      <c r="C1294" s="39">
        <v>44179</v>
      </c>
      <c r="D1294" s="50">
        <v>0.46875</v>
      </c>
      <c r="E1294">
        <v>5.2</v>
      </c>
    </row>
    <row r="1295" spans="1:5">
      <c r="A1295" s="280" t="s">
        <v>499</v>
      </c>
      <c r="B1295">
        <v>13211210</v>
      </c>
      <c r="C1295" s="39">
        <v>44179</v>
      </c>
      <c r="D1295" s="50">
        <v>0.47916666666666669</v>
      </c>
      <c r="E1295">
        <v>5.2</v>
      </c>
    </row>
    <row r="1296" spans="1:5">
      <c r="A1296" s="280" t="s">
        <v>499</v>
      </c>
      <c r="B1296">
        <v>13211210</v>
      </c>
      <c r="C1296" s="39">
        <v>44179</v>
      </c>
      <c r="D1296" s="50">
        <v>0.48958333333333331</v>
      </c>
      <c r="E1296">
        <v>5.4</v>
      </c>
    </row>
    <row r="1297" spans="1:5">
      <c r="A1297" s="280" t="s">
        <v>499</v>
      </c>
      <c r="B1297">
        <v>13211210</v>
      </c>
      <c r="C1297" s="39">
        <v>44179</v>
      </c>
      <c r="D1297" s="50">
        <v>0.5</v>
      </c>
      <c r="E1297">
        <v>5.5</v>
      </c>
    </row>
    <row r="1298" spans="1:5">
      <c r="A1298" s="280" t="s">
        <v>499</v>
      </c>
      <c r="B1298">
        <v>13211210</v>
      </c>
      <c r="C1298" s="39">
        <v>44179</v>
      </c>
      <c r="D1298" s="50">
        <v>0.51041666666666663</v>
      </c>
      <c r="E1298">
        <v>5.5</v>
      </c>
    </row>
    <row r="1299" spans="1:5">
      <c r="A1299" s="280" t="s">
        <v>499</v>
      </c>
      <c r="B1299">
        <v>13211210</v>
      </c>
      <c r="C1299" s="39">
        <v>44179</v>
      </c>
      <c r="D1299" s="50">
        <v>0.52083333333333337</v>
      </c>
      <c r="E1299">
        <v>5.6</v>
      </c>
    </row>
    <row r="1300" spans="1:5">
      <c r="A1300" s="280" t="s">
        <v>499</v>
      </c>
      <c r="B1300">
        <v>13211210</v>
      </c>
      <c r="C1300" s="39">
        <v>44179</v>
      </c>
      <c r="D1300" s="50">
        <v>0.53125</v>
      </c>
      <c r="E1300">
        <v>5.4</v>
      </c>
    </row>
    <row r="1301" spans="1:5">
      <c r="A1301" s="280" t="s">
        <v>499</v>
      </c>
      <c r="B1301">
        <v>13211210</v>
      </c>
      <c r="C1301" s="39">
        <v>44179</v>
      </c>
      <c r="D1301" s="50">
        <v>0.54166666666666663</v>
      </c>
      <c r="E1301">
        <v>5.2</v>
      </c>
    </row>
    <row r="1302" spans="1:5">
      <c r="A1302" s="280" t="s">
        <v>499</v>
      </c>
      <c r="B1302">
        <v>13211210</v>
      </c>
      <c r="C1302" s="39">
        <v>44179</v>
      </c>
      <c r="D1302" s="50">
        <v>0.55208333333333337</v>
      </c>
      <c r="E1302">
        <v>5.2</v>
      </c>
    </row>
    <row r="1303" spans="1:5">
      <c r="A1303" s="280" t="s">
        <v>499</v>
      </c>
      <c r="B1303">
        <v>13211210</v>
      </c>
      <c r="C1303" s="39">
        <v>44179</v>
      </c>
      <c r="D1303" s="50">
        <v>0.5625</v>
      </c>
      <c r="E1303">
        <v>5.5</v>
      </c>
    </row>
    <row r="1304" spans="1:5">
      <c r="A1304" s="280" t="s">
        <v>499</v>
      </c>
      <c r="B1304">
        <v>13211210</v>
      </c>
      <c r="C1304" s="39">
        <v>44179</v>
      </c>
      <c r="D1304" s="50">
        <v>0.57291666666666663</v>
      </c>
      <c r="E1304">
        <v>5.6</v>
      </c>
    </row>
    <row r="1305" spans="1:5">
      <c r="A1305" s="280" t="s">
        <v>499</v>
      </c>
      <c r="B1305">
        <v>13211210</v>
      </c>
      <c r="C1305" s="39">
        <v>44179</v>
      </c>
      <c r="D1305" s="50">
        <v>0.58333333333333337</v>
      </c>
      <c r="E1305">
        <v>5.7</v>
      </c>
    </row>
    <row r="1306" spans="1:5">
      <c r="A1306" s="280" t="s">
        <v>499</v>
      </c>
      <c r="B1306">
        <v>13211210</v>
      </c>
      <c r="C1306" s="39">
        <v>44179</v>
      </c>
      <c r="D1306" s="50">
        <v>0.59375</v>
      </c>
      <c r="E1306">
        <v>5.8</v>
      </c>
    </row>
    <row r="1307" spans="1:5">
      <c r="A1307" s="280" t="s">
        <v>499</v>
      </c>
      <c r="B1307">
        <v>13211210</v>
      </c>
      <c r="C1307" s="39">
        <v>44179</v>
      </c>
      <c r="D1307" s="50">
        <v>0.60416666666666663</v>
      </c>
      <c r="E1307">
        <v>5.8</v>
      </c>
    </row>
    <row r="1308" spans="1:5">
      <c r="A1308" s="280" t="s">
        <v>499</v>
      </c>
      <c r="B1308">
        <v>13211210</v>
      </c>
      <c r="C1308" s="39">
        <v>44179</v>
      </c>
      <c r="D1308" s="50">
        <v>0.61458333333333337</v>
      </c>
      <c r="E1308">
        <v>5.9</v>
      </c>
    </row>
    <row r="1309" spans="1:5">
      <c r="A1309" s="280" t="s">
        <v>499</v>
      </c>
      <c r="B1309">
        <v>13211210</v>
      </c>
      <c r="C1309" s="39">
        <v>44179</v>
      </c>
      <c r="D1309" s="50">
        <v>0.625</v>
      </c>
      <c r="E1309">
        <v>5.9</v>
      </c>
    </row>
    <row r="1310" spans="1:5">
      <c r="A1310" s="280" t="s">
        <v>499</v>
      </c>
      <c r="B1310">
        <v>13211210</v>
      </c>
      <c r="C1310" s="39">
        <v>44179</v>
      </c>
      <c r="D1310" s="50">
        <v>0.63541666666666663</v>
      </c>
      <c r="E1310">
        <v>6</v>
      </c>
    </row>
    <row r="1311" spans="1:5">
      <c r="A1311" s="280" t="s">
        <v>499</v>
      </c>
      <c r="B1311">
        <v>13211210</v>
      </c>
      <c r="C1311" s="39">
        <v>44179</v>
      </c>
      <c r="D1311" s="50">
        <v>0.64583333333333337</v>
      </c>
      <c r="E1311">
        <v>6</v>
      </c>
    </row>
    <row r="1312" spans="1:5">
      <c r="A1312" s="280" t="s">
        <v>499</v>
      </c>
      <c r="B1312">
        <v>13211210</v>
      </c>
      <c r="C1312" s="39">
        <v>44179</v>
      </c>
      <c r="D1312" s="50">
        <v>0.65625</v>
      </c>
      <c r="E1312">
        <v>6.2</v>
      </c>
    </row>
    <row r="1313" spans="1:5">
      <c r="A1313" s="280" t="s">
        <v>499</v>
      </c>
      <c r="B1313">
        <v>13211210</v>
      </c>
      <c r="C1313" s="39">
        <v>44179</v>
      </c>
      <c r="D1313" s="50">
        <v>0.66666666666666663</v>
      </c>
      <c r="E1313">
        <v>6.2</v>
      </c>
    </row>
    <row r="1314" spans="1:5">
      <c r="A1314" s="280" t="s">
        <v>499</v>
      </c>
      <c r="B1314">
        <v>13211210</v>
      </c>
      <c r="C1314" s="39">
        <v>44179</v>
      </c>
      <c r="D1314" s="50">
        <v>0.67708333333333337</v>
      </c>
      <c r="E1314">
        <v>6.2</v>
      </c>
    </row>
    <row r="1315" spans="1:5">
      <c r="A1315" s="280" t="s">
        <v>499</v>
      </c>
      <c r="B1315">
        <v>13211210</v>
      </c>
      <c r="C1315" s="39">
        <v>44179</v>
      </c>
      <c r="D1315" s="50">
        <v>0.6875</v>
      </c>
      <c r="E1315">
        <v>6.2</v>
      </c>
    </row>
    <row r="1316" spans="1:5">
      <c r="A1316" s="280" t="s">
        <v>499</v>
      </c>
      <c r="B1316">
        <v>13211210</v>
      </c>
      <c r="C1316" s="39">
        <v>44179</v>
      </c>
      <c r="D1316" s="50">
        <v>0.69791666666666663</v>
      </c>
      <c r="E1316">
        <v>6.2</v>
      </c>
    </row>
    <row r="1317" spans="1:5">
      <c r="A1317" s="280" t="s">
        <v>499</v>
      </c>
      <c r="B1317">
        <v>13211210</v>
      </c>
      <c r="C1317" s="39">
        <v>44179</v>
      </c>
      <c r="D1317" s="50">
        <v>0.70833333333333337</v>
      </c>
      <c r="E1317">
        <v>6.2</v>
      </c>
    </row>
    <row r="1318" spans="1:5">
      <c r="A1318" s="280" t="s">
        <v>499</v>
      </c>
      <c r="B1318">
        <v>13211210</v>
      </c>
      <c r="C1318" s="39">
        <v>44179</v>
      </c>
      <c r="D1318" s="50">
        <v>0.71875</v>
      </c>
      <c r="E1318">
        <v>6.2</v>
      </c>
    </row>
    <row r="1319" spans="1:5">
      <c r="A1319" s="280" t="s">
        <v>499</v>
      </c>
      <c r="B1319">
        <v>13211210</v>
      </c>
      <c r="C1319" s="39">
        <v>44179</v>
      </c>
      <c r="D1319" s="50">
        <v>0.72916666666666663</v>
      </c>
      <c r="E1319">
        <v>6.1</v>
      </c>
    </row>
    <row r="1320" spans="1:5">
      <c r="A1320" s="280" t="s">
        <v>499</v>
      </c>
      <c r="B1320">
        <v>13211210</v>
      </c>
      <c r="C1320" s="39">
        <v>44179</v>
      </c>
      <c r="D1320" s="50">
        <v>0.73958333333333337</v>
      </c>
      <c r="E1320">
        <v>6.1</v>
      </c>
    </row>
    <row r="1321" spans="1:5">
      <c r="A1321" s="280" t="s">
        <v>499</v>
      </c>
      <c r="B1321">
        <v>13211210</v>
      </c>
      <c r="C1321" s="39">
        <v>44179</v>
      </c>
      <c r="D1321" s="50">
        <v>0.75</v>
      </c>
      <c r="E1321">
        <v>6.1</v>
      </c>
    </row>
    <row r="1322" spans="1:5">
      <c r="A1322" s="280" t="s">
        <v>499</v>
      </c>
      <c r="B1322">
        <v>13211210</v>
      </c>
      <c r="C1322" s="39">
        <v>44179</v>
      </c>
      <c r="D1322" s="50">
        <v>0.76041666666666663</v>
      </c>
      <c r="E1322">
        <v>6.1</v>
      </c>
    </row>
    <row r="1323" spans="1:5">
      <c r="A1323" s="280" t="s">
        <v>499</v>
      </c>
      <c r="B1323">
        <v>13211210</v>
      </c>
      <c r="C1323" s="39">
        <v>44179</v>
      </c>
      <c r="D1323" s="50">
        <v>0.77083333333333337</v>
      </c>
      <c r="E1323">
        <v>6.1</v>
      </c>
    </row>
    <row r="1324" spans="1:5">
      <c r="A1324" s="280" t="s">
        <v>499</v>
      </c>
      <c r="B1324">
        <v>13211210</v>
      </c>
      <c r="C1324" s="39">
        <v>44179</v>
      </c>
      <c r="D1324" s="50">
        <v>0.78125</v>
      </c>
      <c r="E1324">
        <v>6.1</v>
      </c>
    </row>
    <row r="1325" spans="1:5">
      <c r="A1325" s="280" t="s">
        <v>499</v>
      </c>
      <c r="B1325">
        <v>13211210</v>
      </c>
      <c r="C1325" s="39">
        <v>44179</v>
      </c>
      <c r="D1325" s="50">
        <v>0.79166666666666663</v>
      </c>
      <c r="E1325">
        <v>6.1</v>
      </c>
    </row>
    <row r="1326" spans="1:5">
      <c r="A1326" s="280" t="s">
        <v>499</v>
      </c>
      <c r="B1326">
        <v>13211210</v>
      </c>
      <c r="C1326" s="39">
        <v>44179</v>
      </c>
      <c r="D1326" s="50">
        <v>0.80208333333333337</v>
      </c>
      <c r="E1326">
        <v>6.2</v>
      </c>
    </row>
    <row r="1327" spans="1:5">
      <c r="A1327" s="280" t="s">
        <v>499</v>
      </c>
      <c r="B1327">
        <v>13211210</v>
      </c>
      <c r="C1327" s="39">
        <v>44179</v>
      </c>
      <c r="D1327" s="50">
        <v>0.8125</v>
      </c>
      <c r="E1327">
        <v>5.9</v>
      </c>
    </row>
    <row r="1328" spans="1:5">
      <c r="A1328" s="280" t="s">
        <v>499</v>
      </c>
      <c r="B1328">
        <v>13211210</v>
      </c>
      <c r="C1328" s="39">
        <v>44179</v>
      </c>
      <c r="D1328" s="50">
        <v>0.82291666666666663</v>
      </c>
      <c r="E1328">
        <v>5.8</v>
      </c>
    </row>
    <row r="1329" spans="1:5">
      <c r="A1329" s="280" t="s">
        <v>499</v>
      </c>
      <c r="B1329">
        <v>13211210</v>
      </c>
      <c r="C1329" s="39">
        <v>44179</v>
      </c>
      <c r="D1329" s="50">
        <v>0.83333333333333337</v>
      </c>
      <c r="E1329">
        <v>6.1</v>
      </c>
    </row>
    <row r="1330" spans="1:5">
      <c r="A1330" s="280" t="s">
        <v>499</v>
      </c>
      <c r="B1330">
        <v>13211210</v>
      </c>
      <c r="C1330" s="39">
        <v>44179</v>
      </c>
      <c r="D1330" s="50">
        <v>0.84375</v>
      </c>
      <c r="E1330">
        <v>6.3</v>
      </c>
    </row>
    <row r="1331" spans="1:5">
      <c r="A1331" s="280" t="s">
        <v>499</v>
      </c>
      <c r="B1331">
        <v>13211210</v>
      </c>
      <c r="C1331" s="39">
        <v>44179</v>
      </c>
      <c r="D1331" s="50">
        <v>0.85416666666666663</v>
      </c>
      <c r="E1331">
        <v>6.4</v>
      </c>
    </row>
    <row r="1332" spans="1:5">
      <c r="A1332" s="280" t="s">
        <v>499</v>
      </c>
      <c r="B1332">
        <v>13211210</v>
      </c>
      <c r="C1332" s="39">
        <v>44179</v>
      </c>
      <c r="D1332" s="50">
        <v>0.86458333333333337</v>
      </c>
      <c r="E1332">
        <v>6.4</v>
      </c>
    </row>
    <row r="1333" spans="1:5">
      <c r="A1333" s="280" t="s">
        <v>499</v>
      </c>
      <c r="B1333">
        <v>13211210</v>
      </c>
      <c r="C1333" s="39">
        <v>44179</v>
      </c>
      <c r="D1333" s="50">
        <v>0.875</v>
      </c>
      <c r="E1333">
        <v>6.4</v>
      </c>
    </row>
    <row r="1334" spans="1:5">
      <c r="A1334" s="280" t="s">
        <v>499</v>
      </c>
      <c r="B1334">
        <v>13211210</v>
      </c>
      <c r="C1334" s="39">
        <v>44179</v>
      </c>
      <c r="D1334" s="50">
        <v>0.88541666666666663</v>
      </c>
      <c r="E1334">
        <v>6.2</v>
      </c>
    </row>
    <row r="1335" spans="1:5">
      <c r="A1335" s="280" t="s">
        <v>499</v>
      </c>
      <c r="B1335">
        <v>13211210</v>
      </c>
      <c r="C1335" s="39">
        <v>44179</v>
      </c>
      <c r="D1335" s="50">
        <v>0.89583333333333337</v>
      </c>
      <c r="E1335">
        <v>6.1</v>
      </c>
    </row>
    <row r="1336" spans="1:5">
      <c r="A1336" s="280" t="s">
        <v>499</v>
      </c>
      <c r="B1336">
        <v>13211210</v>
      </c>
      <c r="C1336" s="39">
        <v>44179</v>
      </c>
      <c r="D1336" s="50">
        <v>0.90625</v>
      </c>
      <c r="E1336">
        <v>6</v>
      </c>
    </row>
    <row r="1337" spans="1:5">
      <c r="A1337" s="280" t="s">
        <v>499</v>
      </c>
      <c r="B1337">
        <v>13211210</v>
      </c>
      <c r="C1337" s="39">
        <v>44179</v>
      </c>
      <c r="D1337" s="50">
        <v>0.91666666666666663</v>
      </c>
      <c r="E1337">
        <v>6</v>
      </c>
    </row>
    <row r="1338" spans="1:5">
      <c r="A1338" s="280" t="s">
        <v>499</v>
      </c>
      <c r="B1338">
        <v>13211210</v>
      </c>
      <c r="C1338" s="39">
        <v>44179</v>
      </c>
      <c r="D1338" s="50">
        <v>0.92708333333333337</v>
      </c>
      <c r="E1338">
        <v>6</v>
      </c>
    </row>
    <row r="1339" spans="1:5">
      <c r="A1339" s="280" t="s">
        <v>499</v>
      </c>
      <c r="B1339">
        <v>13211210</v>
      </c>
      <c r="C1339" s="39">
        <v>44179</v>
      </c>
      <c r="D1339" s="50">
        <v>0.9375</v>
      </c>
      <c r="E1339">
        <v>6</v>
      </c>
    </row>
    <row r="1340" spans="1:5">
      <c r="A1340" s="280" t="s">
        <v>499</v>
      </c>
      <c r="B1340">
        <v>13211210</v>
      </c>
      <c r="C1340" s="39">
        <v>44179</v>
      </c>
      <c r="D1340" s="50">
        <v>0.94791666666666663</v>
      </c>
      <c r="E1340">
        <v>5.9</v>
      </c>
    </row>
    <row r="1341" spans="1:5">
      <c r="A1341" s="280" t="s">
        <v>499</v>
      </c>
      <c r="B1341">
        <v>13211210</v>
      </c>
      <c r="C1341" s="39">
        <v>44179</v>
      </c>
      <c r="D1341" s="50">
        <v>0.95833333333333337</v>
      </c>
      <c r="E1341">
        <v>5.9</v>
      </c>
    </row>
    <row r="1342" spans="1:5">
      <c r="A1342" s="280" t="s">
        <v>499</v>
      </c>
      <c r="B1342">
        <v>13211210</v>
      </c>
      <c r="C1342" s="39">
        <v>44179</v>
      </c>
      <c r="D1342" s="50">
        <v>0.96875</v>
      </c>
      <c r="E1342">
        <v>5.8</v>
      </c>
    </row>
    <row r="1343" spans="1:5">
      <c r="A1343" s="280" t="s">
        <v>499</v>
      </c>
      <c r="B1343">
        <v>13211210</v>
      </c>
      <c r="C1343" s="39">
        <v>44179</v>
      </c>
      <c r="D1343" s="50">
        <v>0.97916666666666663</v>
      </c>
      <c r="E1343">
        <v>5.9</v>
      </c>
    </row>
    <row r="1344" spans="1:5">
      <c r="A1344" s="280" t="s">
        <v>499</v>
      </c>
      <c r="B1344">
        <v>13211210</v>
      </c>
      <c r="C1344" s="39">
        <v>44179</v>
      </c>
      <c r="D1344" s="50">
        <v>0.98958333333333337</v>
      </c>
      <c r="E1344">
        <v>5.9</v>
      </c>
    </row>
    <row r="1345" spans="1:5">
      <c r="A1345" s="280" t="s">
        <v>499</v>
      </c>
      <c r="B1345">
        <v>13211210</v>
      </c>
      <c r="C1345" s="39">
        <v>44180</v>
      </c>
      <c r="D1345" s="50">
        <v>0</v>
      </c>
      <c r="E1345">
        <v>5.9</v>
      </c>
    </row>
    <row r="1346" spans="1:5">
      <c r="A1346" s="280" t="s">
        <v>499</v>
      </c>
      <c r="B1346">
        <v>13211210</v>
      </c>
      <c r="C1346" s="39">
        <v>44180</v>
      </c>
      <c r="D1346" s="50">
        <v>1.0416666666666666E-2</v>
      </c>
      <c r="E1346">
        <v>5.8</v>
      </c>
    </row>
    <row r="1347" spans="1:5">
      <c r="A1347" s="280" t="s">
        <v>499</v>
      </c>
      <c r="B1347">
        <v>13211210</v>
      </c>
      <c r="C1347" s="39">
        <v>44180</v>
      </c>
      <c r="D1347" s="50">
        <v>2.0833333333333332E-2</v>
      </c>
      <c r="E1347">
        <v>5.5</v>
      </c>
    </row>
    <row r="1348" spans="1:5">
      <c r="A1348" s="280" t="s">
        <v>499</v>
      </c>
      <c r="B1348">
        <v>13211210</v>
      </c>
      <c r="C1348" s="39">
        <v>44180</v>
      </c>
      <c r="D1348" s="50">
        <v>3.125E-2</v>
      </c>
      <c r="E1348">
        <v>5.5</v>
      </c>
    </row>
    <row r="1349" spans="1:5">
      <c r="A1349" s="280" t="s">
        <v>499</v>
      </c>
      <c r="B1349">
        <v>13211210</v>
      </c>
      <c r="C1349" s="39">
        <v>44180</v>
      </c>
      <c r="D1349" s="50">
        <v>4.1666666666666664E-2</v>
      </c>
      <c r="E1349">
        <v>5.5</v>
      </c>
    </row>
    <row r="1350" spans="1:5">
      <c r="A1350" s="280" t="s">
        <v>499</v>
      </c>
      <c r="B1350">
        <v>13211210</v>
      </c>
      <c r="C1350" s="39">
        <v>44180</v>
      </c>
      <c r="D1350" s="50">
        <v>5.2083333333333336E-2</v>
      </c>
      <c r="E1350">
        <v>5.7</v>
      </c>
    </row>
    <row r="1351" spans="1:5">
      <c r="A1351" s="280" t="s">
        <v>499</v>
      </c>
      <c r="B1351">
        <v>13211210</v>
      </c>
      <c r="C1351" s="39">
        <v>44180</v>
      </c>
      <c r="D1351" s="50">
        <v>6.25E-2</v>
      </c>
      <c r="E1351">
        <v>5.7</v>
      </c>
    </row>
    <row r="1352" spans="1:5">
      <c r="A1352" s="280" t="s">
        <v>499</v>
      </c>
      <c r="B1352">
        <v>13211210</v>
      </c>
      <c r="C1352" s="39">
        <v>44180</v>
      </c>
      <c r="D1352" s="50">
        <v>7.2916666666666671E-2</v>
      </c>
      <c r="E1352">
        <v>5.7</v>
      </c>
    </row>
    <row r="1353" spans="1:5">
      <c r="A1353" s="280" t="s">
        <v>499</v>
      </c>
      <c r="B1353">
        <v>13211210</v>
      </c>
      <c r="C1353" s="39">
        <v>44180</v>
      </c>
      <c r="D1353" s="50">
        <v>8.3333333333333329E-2</v>
      </c>
      <c r="E1353">
        <v>5.6</v>
      </c>
    </row>
    <row r="1354" spans="1:5">
      <c r="A1354" s="280" t="s">
        <v>499</v>
      </c>
      <c r="B1354">
        <v>13211210</v>
      </c>
      <c r="C1354" s="39">
        <v>44180</v>
      </c>
      <c r="D1354" s="50">
        <v>9.375E-2</v>
      </c>
      <c r="E1354">
        <v>5.6</v>
      </c>
    </row>
    <row r="1355" spans="1:5">
      <c r="A1355" s="280" t="s">
        <v>499</v>
      </c>
      <c r="B1355">
        <v>13211210</v>
      </c>
      <c r="C1355" s="39">
        <v>44180</v>
      </c>
      <c r="D1355" s="50">
        <v>0.10416666666666667</v>
      </c>
      <c r="E1355">
        <v>5.6</v>
      </c>
    </row>
    <row r="1356" spans="1:5">
      <c r="A1356" s="280" t="s">
        <v>499</v>
      </c>
      <c r="B1356">
        <v>13211210</v>
      </c>
      <c r="C1356" s="39">
        <v>44180</v>
      </c>
      <c r="D1356" s="50">
        <v>0.11458333333333333</v>
      </c>
      <c r="E1356">
        <v>5.5</v>
      </c>
    </row>
    <row r="1357" spans="1:5">
      <c r="A1357" s="280" t="s">
        <v>499</v>
      </c>
      <c r="B1357">
        <v>13211210</v>
      </c>
      <c r="C1357" s="39">
        <v>44180</v>
      </c>
      <c r="D1357" s="50">
        <v>0.125</v>
      </c>
      <c r="E1357">
        <v>5.5</v>
      </c>
    </row>
    <row r="1358" spans="1:5">
      <c r="A1358" s="280" t="s">
        <v>499</v>
      </c>
      <c r="B1358">
        <v>13211210</v>
      </c>
      <c r="C1358" s="39">
        <v>44180</v>
      </c>
      <c r="D1358" s="50">
        <v>0.13541666666666666</v>
      </c>
      <c r="E1358">
        <v>5.4</v>
      </c>
    </row>
    <row r="1359" spans="1:5">
      <c r="A1359" s="280" t="s">
        <v>499</v>
      </c>
      <c r="B1359">
        <v>13211210</v>
      </c>
      <c r="C1359" s="39">
        <v>44180</v>
      </c>
      <c r="D1359" s="50">
        <v>0.14583333333333334</v>
      </c>
      <c r="E1359">
        <v>5.4</v>
      </c>
    </row>
    <row r="1360" spans="1:5">
      <c r="A1360" s="280" t="s">
        <v>499</v>
      </c>
      <c r="B1360">
        <v>13211210</v>
      </c>
      <c r="C1360" s="39">
        <v>44180</v>
      </c>
      <c r="D1360" s="50">
        <v>0.15625</v>
      </c>
      <c r="E1360">
        <v>5.4</v>
      </c>
    </row>
    <row r="1361" spans="1:5">
      <c r="A1361" s="280" t="s">
        <v>499</v>
      </c>
      <c r="B1361">
        <v>13211210</v>
      </c>
      <c r="C1361" s="39">
        <v>44180</v>
      </c>
      <c r="D1361" s="50">
        <v>0.16666666666666666</v>
      </c>
      <c r="E1361">
        <v>5.4</v>
      </c>
    </row>
    <row r="1362" spans="1:5">
      <c r="A1362" s="280" t="s">
        <v>499</v>
      </c>
      <c r="B1362">
        <v>13211210</v>
      </c>
      <c r="C1362" s="39">
        <v>44180</v>
      </c>
      <c r="D1362" s="50">
        <v>0.17708333333333334</v>
      </c>
      <c r="E1362">
        <v>5.3</v>
      </c>
    </row>
    <row r="1363" spans="1:5">
      <c r="A1363" s="280" t="s">
        <v>499</v>
      </c>
      <c r="B1363">
        <v>13211210</v>
      </c>
      <c r="C1363" s="39">
        <v>44180</v>
      </c>
      <c r="D1363" s="50">
        <v>0.1875</v>
      </c>
      <c r="E1363">
        <v>5.3</v>
      </c>
    </row>
    <row r="1364" spans="1:5">
      <c r="A1364" s="280" t="s">
        <v>499</v>
      </c>
      <c r="B1364">
        <v>13211210</v>
      </c>
      <c r="C1364" s="39">
        <v>44180</v>
      </c>
      <c r="D1364" s="50">
        <v>0.19791666666666666</v>
      </c>
      <c r="E1364">
        <v>5.3</v>
      </c>
    </row>
    <row r="1365" spans="1:5">
      <c r="A1365" s="280" t="s">
        <v>499</v>
      </c>
      <c r="B1365">
        <v>13211210</v>
      </c>
      <c r="C1365" s="39">
        <v>44180</v>
      </c>
      <c r="D1365" s="50">
        <v>0.20833333333333334</v>
      </c>
      <c r="E1365">
        <v>5.2</v>
      </c>
    </row>
    <row r="1366" spans="1:5">
      <c r="A1366" s="280" t="s">
        <v>499</v>
      </c>
      <c r="B1366">
        <v>13211210</v>
      </c>
      <c r="C1366" s="39">
        <v>44180</v>
      </c>
      <c r="D1366" s="50">
        <v>0.21875</v>
      </c>
      <c r="E1366">
        <v>5.2</v>
      </c>
    </row>
    <row r="1367" spans="1:5">
      <c r="A1367" s="280" t="s">
        <v>499</v>
      </c>
      <c r="B1367">
        <v>13211210</v>
      </c>
      <c r="C1367" s="39">
        <v>44180</v>
      </c>
      <c r="D1367" s="50">
        <v>0.22916666666666666</v>
      </c>
      <c r="E1367">
        <v>5.2</v>
      </c>
    </row>
    <row r="1368" spans="1:5">
      <c r="A1368" s="280" t="s">
        <v>499</v>
      </c>
      <c r="B1368">
        <v>13211210</v>
      </c>
      <c r="C1368" s="39">
        <v>44180</v>
      </c>
      <c r="D1368" s="50">
        <v>0.23958333333333334</v>
      </c>
      <c r="E1368">
        <v>5.2</v>
      </c>
    </row>
    <row r="1369" spans="1:5">
      <c r="A1369" s="280" t="s">
        <v>499</v>
      </c>
      <c r="B1369">
        <v>13211210</v>
      </c>
      <c r="C1369" s="39">
        <v>44180</v>
      </c>
      <c r="D1369" s="50">
        <v>0.25</v>
      </c>
      <c r="E1369">
        <v>5.2</v>
      </c>
    </row>
    <row r="1370" spans="1:5">
      <c r="A1370" s="280" t="s">
        <v>499</v>
      </c>
      <c r="B1370">
        <v>13211210</v>
      </c>
      <c r="C1370" s="39">
        <v>44180</v>
      </c>
      <c r="D1370" s="50">
        <v>0.26041666666666669</v>
      </c>
      <c r="E1370">
        <v>5.0999999999999996</v>
      </c>
    </row>
    <row r="1371" spans="1:5">
      <c r="A1371" s="280" t="s">
        <v>499</v>
      </c>
      <c r="B1371">
        <v>13211210</v>
      </c>
      <c r="C1371" s="39">
        <v>44180</v>
      </c>
      <c r="D1371" s="50">
        <v>0.27083333333333331</v>
      </c>
      <c r="E1371">
        <v>5.0999999999999996</v>
      </c>
    </row>
    <row r="1372" spans="1:5">
      <c r="A1372" s="280" t="s">
        <v>499</v>
      </c>
      <c r="B1372">
        <v>13211210</v>
      </c>
      <c r="C1372" s="39">
        <v>44180</v>
      </c>
      <c r="D1372" s="50">
        <v>0.28125</v>
      </c>
      <c r="E1372">
        <v>5.0999999999999996</v>
      </c>
    </row>
    <row r="1373" spans="1:5">
      <c r="A1373" s="280" t="s">
        <v>499</v>
      </c>
      <c r="B1373">
        <v>13211210</v>
      </c>
      <c r="C1373" s="39">
        <v>44180</v>
      </c>
      <c r="D1373" s="50">
        <v>0.29166666666666669</v>
      </c>
      <c r="E1373">
        <v>5</v>
      </c>
    </row>
    <row r="1374" spans="1:5">
      <c r="A1374" s="280" t="s">
        <v>499</v>
      </c>
      <c r="B1374">
        <v>13211210</v>
      </c>
      <c r="C1374" s="39">
        <v>44180</v>
      </c>
      <c r="D1374" s="50">
        <v>0.30208333333333331</v>
      </c>
      <c r="E1374">
        <v>5</v>
      </c>
    </row>
    <row r="1375" spans="1:5">
      <c r="A1375" s="280" t="s">
        <v>499</v>
      </c>
      <c r="B1375">
        <v>13211210</v>
      </c>
      <c r="C1375" s="39">
        <v>44180</v>
      </c>
      <c r="D1375" s="50">
        <v>0.3125</v>
      </c>
      <c r="E1375">
        <v>5.0999999999999996</v>
      </c>
    </row>
    <row r="1376" spans="1:5">
      <c r="A1376" s="280" t="s">
        <v>499</v>
      </c>
      <c r="B1376">
        <v>13211210</v>
      </c>
      <c r="C1376" s="39">
        <v>44180</v>
      </c>
      <c r="D1376" s="50">
        <v>0.32291666666666669</v>
      </c>
      <c r="E1376">
        <v>5.0999999999999996</v>
      </c>
    </row>
    <row r="1377" spans="1:5">
      <c r="A1377" s="280" t="s">
        <v>499</v>
      </c>
      <c r="B1377">
        <v>13211210</v>
      </c>
      <c r="C1377" s="39">
        <v>44180</v>
      </c>
      <c r="D1377" s="50">
        <v>0.33333333333333331</v>
      </c>
      <c r="E1377">
        <v>5.0999999999999996</v>
      </c>
    </row>
    <row r="1378" spans="1:5">
      <c r="A1378" s="280" t="s">
        <v>499</v>
      </c>
      <c r="B1378">
        <v>13211210</v>
      </c>
      <c r="C1378" s="39">
        <v>44180</v>
      </c>
      <c r="D1378" s="50">
        <v>0.34375</v>
      </c>
      <c r="E1378">
        <v>4.9000000000000004</v>
      </c>
    </row>
    <row r="1379" spans="1:5">
      <c r="A1379" s="280" t="s">
        <v>499</v>
      </c>
      <c r="B1379">
        <v>13211210</v>
      </c>
      <c r="C1379" s="39">
        <v>44180</v>
      </c>
      <c r="D1379" s="50">
        <v>0.35416666666666669</v>
      </c>
      <c r="E1379">
        <v>5</v>
      </c>
    </row>
    <row r="1380" spans="1:5">
      <c r="A1380" s="280" t="s">
        <v>499</v>
      </c>
      <c r="B1380">
        <v>13211210</v>
      </c>
      <c r="C1380" s="39">
        <v>44180</v>
      </c>
      <c r="D1380" s="50">
        <v>0.36458333333333331</v>
      </c>
      <c r="E1380">
        <v>5</v>
      </c>
    </row>
    <row r="1381" spans="1:5">
      <c r="A1381" s="280" t="s">
        <v>499</v>
      </c>
      <c r="B1381">
        <v>13211210</v>
      </c>
      <c r="C1381" s="39">
        <v>44180</v>
      </c>
      <c r="D1381" s="50">
        <v>0.375</v>
      </c>
      <c r="E1381">
        <v>5</v>
      </c>
    </row>
    <row r="1382" spans="1:5">
      <c r="A1382" s="280" t="s">
        <v>499</v>
      </c>
      <c r="B1382">
        <v>13211210</v>
      </c>
      <c r="C1382" s="39">
        <v>44180</v>
      </c>
      <c r="D1382" s="50">
        <v>0.38541666666666669</v>
      </c>
      <c r="E1382">
        <v>5</v>
      </c>
    </row>
    <row r="1383" spans="1:5">
      <c r="A1383" s="280" t="s">
        <v>499</v>
      </c>
      <c r="B1383">
        <v>13211210</v>
      </c>
      <c r="C1383" s="39">
        <v>44180</v>
      </c>
      <c r="D1383" s="50">
        <v>0.39583333333333331</v>
      </c>
      <c r="E1383">
        <v>5</v>
      </c>
    </row>
    <row r="1384" spans="1:5">
      <c r="A1384" s="280" t="s">
        <v>499</v>
      </c>
      <c r="B1384">
        <v>13211210</v>
      </c>
      <c r="C1384" s="39">
        <v>44180</v>
      </c>
      <c r="D1384" s="50">
        <v>0.40625</v>
      </c>
      <c r="E1384">
        <v>5.0999999999999996</v>
      </c>
    </row>
    <row r="1385" spans="1:5">
      <c r="A1385" s="280" t="s">
        <v>499</v>
      </c>
      <c r="B1385">
        <v>13211210</v>
      </c>
      <c r="C1385" s="39">
        <v>44180</v>
      </c>
      <c r="D1385" s="50">
        <v>0.41666666666666669</v>
      </c>
      <c r="E1385">
        <v>5.0999999999999996</v>
      </c>
    </row>
    <row r="1386" spans="1:5">
      <c r="A1386" s="280" t="s">
        <v>499</v>
      </c>
      <c r="B1386">
        <v>13211210</v>
      </c>
      <c r="C1386" s="39">
        <v>44180</v>
      </c>
      <c r="D1386" s="50">
        <v>0.42708333333333331</v>
      </c>
      <c r="E1386">
        <v>5.2</v>
      </c>
    </row>
    <row r="1387" spans="1:5">
      <c r="A1387" s="280" t="s">
        <v>499</v>
      </c>
      <c r="B1387">
        <v>13211210</v>
      </c>
      <c r="C1387" s="39">
        <v>44180</v>
      </c>
      <c r="D1387" s="50">
        <v>0.4375</v>
      </c>
      <c r="E1387">
        <v>5.2</v>
      </c>
    </row>
    <row r="1388" spans="1:5">
      <c r="A1388" s="280" t="s">
        <v>499</v>
      </c>
      <c r="B1388">
        <v>13211210</v>
      </c>
      <c r="C1388" s="39">
        <v>44180</v>
      </c>
      <c r="D1388" s="50">
        <v>0.44791666666666669</v>
      </c>
      <c r="E1388">
        <v>5.3</v>
      </c>
    </row>
    <row r="1389" spans="1:5">
      <c r="A1389" s="280" t="s">
        <v>499</v>
      </c>
      <c r="B1389">
        <v>13211210</v>
      </c>
      <c r="C1389" s="39">
        <v>44180</v>
      </c>
      <c r="D1389" s="50">
        <v>0.45833333333333331</v>
      </c>
      <c r="E1389">
        <v>5.0999999999999996</v>
      </c>
    </row>
    <row r="1390" spans="1:5">
      <c r="A1390" s="280" t="s">
        <v>499</v>
      </c>
      <c r="B1390">
        <v>13211210</v>
      </c>
      <c r="C1390" s="39">
        <v>44180</v>
      </c>
      <c r="D1390" s="50">
        <v>0.46875</v>
      </c>
      <c r="E1390">
        <v>5</v>
      </c>
    </row>
    <row r="1391" spans="1:5">
      <c r="A1391" s="280" t="s">
        <v>499</v>
      </c>
      <c r="B1391">
        <v>13211210</v>
      </c>
      <c r="C1391" s="39">
        <v>44180</v>
      </c>
      <c r="D1391" s="50">
        <v>0.47916666666666669</v>
      </c>
      <c r="E1391">
        <v>5.3</v>
      </c>
    </row>
    <row r="1392" spans="1:5">
      <c r="A1392" s="280" t="s">
        <v>499</v>
      </c>
      <c r="B1392">
        <v>13211210</v>
      </c>
      <c r="C1392" s="39">
        <v>44180</v>
      </c>
      <c r="D1392" s="50">
        <v>0.48958333333333331</v>
      </c>
      <c r="E1392">
        <v>5.6</v>
      </c>
    </row>
    <row r="1393" spans="1:5">
      <c r="A1393" s="280" t="s">
        <v>499</v>
      </c>
      <c r="B1393">
        <v>13211210</v>
      </c>
      <c r="C1393" s="39">
        <v>44180</v>
      </c>
      <c r="D1393" s="50">
        <v>0.5</v>
      </c>
      <c r="E1393">
        <v>5.7</v>
      </c>
    </row>
    <row r="1394" spans="1:5">
      <c r="A1394" s="280" t="s">
        <v>499</v>
      </c>
      <c r="B1394">
        <v>13211210</v>
      </c>
      <c r="C1394" s="39">
        <v>44180</v>
      </c>
      <c r="D1394" s="50">
        <v>0.51041666666666663</v>
      </c>
      <c r="E1394">
        <v>5.6</v>
      </c>
    </row>
    <row r="1395" spans="1:5">
      <c r="A1395" s="280" t="s">
        <v>499</v>
      </c>
      <c r="B1395">
        <v>13211210</v>
      </c>
      <c r="C1395" s="39">
        <v>44180</v>
      </c>
      <c r="D1395" s="50">
        <v>0.52083333333333337</v>
      </c>
      <c r="E1395">
        <v>5.8</v>
      </c>
    </row>
    <row r="1396" spans="1:5">
      <c r="A1396" s="280" t="s">
        <v>499</v>
      </c>
      <c r="B1396">
        <v>13211210</v>
      </c>
      <c r="C1396" s="39">
        <v>44180</v>
      </c>
      <c r="D1396" s="50">
        <v>0.53125</v>
      </c>
      <c r="E1396">
        <v>5.7</v>
      </c>
    </row>
    <row r="1397" spans="1:5">
      <c r="A1397" s="280" t="s">
        <v>499</v>
      </c>
      <c r="B1397">
        <v>13211210</v>
      </c>
      <c r="C1397" s="39">
        <v>44180</v>
      </c>
      <c r="D1397" s="50">
        <v>0.54166666666666663</v>
      </c>
      <c r="E1397">
        <v>5.7</v>
      </c>
    </row>
    <row r="1398" spans="1:5">
      <c r="A1398" s="280" t="s">
        <v>499</v>
      </c>
      <c r="B1398">
        <v>13211210</v>
      </c>
      <c r="C1398" s="39">
        <v>44180</v>
      </c>
      <c r="D1398" s="50">
        <v>0.55208333333333337</v>
      </c>
      <c r="E1398">
        <v>5.6</v>
      </c>
    </row>
    <row r="1399" spans="1:5">
      <c r="A1399" s="280" t="s">
        <v>499</v>
      </c>
      <c r="B1399">
        <v>13211210</v>
      </c>
      <c r="C1399" s="39">
        <v>44180</v>
      </c>
      <c r="D1399" s="50">
        <v>0.5625</v>
      </c>
      <c r="E1399">
        <v>5.6</v>
      </c>
    </row>
    <row r="1400" spans="1:5">
      <c r="A1400" s="280" t="s">
        <v>499</v>
      </c>
      <c r="B1400">
        <v>13211210</v>
      </c>
      <c r="C1400" s="39">
        <v>44180</v>
      </c>
      <c r="D1400" s="50">
        <v>0.57291666666666663</v>
      </c>
      <c r="E1400">
        <v>5.6</v>
      </c>
    </row>
    <row r="1401" spans="1:5">
      <c r="A1401" s="280" t="s">
        <v>499</v>
      </c>
      <c r="B1401">
        <v>13211210</v>
      </c>
      <c r="C1401" s="39">
        <v>44180</v>
      </c>
      <c r="D1401" s="50">
        <v>0.58333333333333337</v>
      </c>
      <c r="E1401">
        <v>5.6</v>
      </c>
    </row>
    <row r="1402" spans="1:5">
      <c r="A1402" s="280" t="s">
        <v>499</v>
      </c>
      <c r="B1402">
        <v>13211210</v>
      </c>
      <c r="C1402" s="39">
        <v>44180</v>
      </c>
      <c r="D1402" s="50">
        <v>0.59375</v>
      </c>
      <c r="E1402">
        <v>5.6</v>
      </c>
    </row>
    <row r="1403" spans="1:5">
      <c r="A1403" s="280" t="s">
        <v>499</v>
      </c>
      <c r="B1403">
        <v>13211210</v>
      </c>
      <c r="C1403" s="39">
        <v>44180</v>
      </c>
      <c r="D1403" s="50">
        <v>0.60416666666666663</v>
      </c>
      <c r="E1403">
        <v>5.6</v>
      </c>
    </row>
    <row r="1404" spans="1:5">
      <c r="A1404" s="280" t="s">
        <v>499</v>
      </c>
      <c r="B1404">
        <v>13211210</v>
      </c>
      <c r="C1404" s="39">
        <v>44180</v>
      </c>
      <c r="D1404" s="50">
        <v>0.61458333333333337</v>
      </c>
      <c r="E1404">
        <v>5.6</v>
      </c>
    </row>
    <row r="1405" spans="1:5">
      <c r="A1405" s="280" t="s">
        <v>499</v>
      </c>
      <c r="B1405">
        <v>13211210</v>
      </c>
      <c r="C1405" s="39">
        <v>44180</v>
      </c>
      <c r="D1405" s="50">
        <v>0.625</v>
      </c>
      <c r="E1405">
        <v>5.6</v>
      </c>
    </row>
    <row r="1406" spans="1:5">
      <c r="A1406" s="280" t="s">
        <v>499</v>
      </c>
      <c r="B1406">
        <v>13211210</v>
      </c>
      <c r="C1406" s="39">
        <v>44180</v>
      </c>
      <c r="D1406" s="50">
        <v>0.63541666666666663</v>
      </c>
      <c r="E1406">
        <v>5.6</v>
      </c>
    </row>
    <row r="1407" spans="1:5">
      <c r="A1407" s="280" t="s">
        <v>499</v>
      </c>
      <c r="B1407">
        <v>13211210</v>
      </c>
      <c r="C1407" s="39">
        <v>44180</v>
      </c>
      <c r="D1407" s="50">
        <v>0.64583333333333337</v>
      </c>
      <c r="E1407">
        <v>5.6</v>
      </c>
    </row>
    <row r="1408" spans="1:5">
      <c r="A1408" s="280" t="s">
        <v>499</v>
      </c>
      <c r="B1408">
        <v>13211210</v>
      </c>
      <c r="C1408" s="39">
        <v>44180</v>
      </c>
      <c r="D1408" s="50">
        <v>0.65625</v>
      </c>
      <c r="E1408">
        <v>5.6</v>
      </c>
    </row>
    <row r="1409" spans="1:5">
      <c r="A1409" s="280" t="s">
        <v>499</v>
      </c>
      <c r="B1409">
        <v>13211210</v>
      </c>
      <c r="C1409" s="39">
        <v>44180</v>
      </c>
      <c r="D1409" s="50">
        <v>0.66666666666666663</v>
      </c>
      <c r="E1409">
        <v>5.6</v>
      </c>
    </row>
    <row r="1410" spans="1:5">
      <c r="A1410" s="280" t="s">
        <v>499</v>
      </c>
      <c r="B1410">
        <v>13211210</v>
      </c>
      <c r="C1410" s="39">
        <v>44180</v>
      </c>
      <c r="D1410" s="50">
        <v>0.67708333333333337</v>
      </c>
      <c r="E1410">
        <v>5.7</v>
      </c>
    </row>
    <row r="1411" spans="1:5">
      <c r="A1411" s="280" t="s">
        <v>499</v>
      </c>
      <c r="B1411">
        <v>13211210</v>
      </c>
      <c r="C1411" s="39">
        <v>44180</v>
      </c>
      <c r="D1411" s="50">
        <v>0.6875</v>
      </c>
      <c r="E1411">
        <v>5.6</v>
      </c>
    </row>
    <row r="1412" spans="1:5">
      <c r="A1412" s="280" t="s">
        <v>499</v>
      </c>
      <c r="B1412">
        <v>13211210</v>
      </c>
      <c r="C1412" s="39">
        <v>44180</v>
      </c>
      <c r="D1412" s="50">
        <v>0.69791666666666663</v>
      </c>
      <c r="E1412">
        <v>5.6</v>
      </c>
    </row>
    <row r="1413" spans="1:5">
      <c r="A1413" s="280" t="s">
        <v>499</v>
      </c>
      <c r="B1413">
        <v>13211210</v>
      </c>
      <c r="C1413" s="39">
        <v>44180</v>
      </c>
      <c r="D1413" s="50">
        <v>0.70833333333333337</v>
      </c>
      <c r="E1413">
        <v>5.6</v>
      </c>
    </row>
    <row r="1414" spans="1:5">
      <c r="A1414" s="280" t="s">
        <v>499</v>
      </c>
      <c r="B1414">
        <v>13211210</v>
      </c>
      <c r="C1414" s="39">
        <v>44180</v>
      </c>
      <c r="D1414" s="50">
        <v>0.71875</v>
      </c>
      <c r="E1414">
        <v>5.5</v>
      </c>
    </row>
    <row r="1415" spans="1:5">
      <c r="A1415" s="280" t="s">
        <v>499</v>
      </c>
      <c r="B1415">
        <v>13211210</v>
      </c>
      <c r="C1415" s="39">
        <v>44180</v>
      </c>
      <c r="D1415" s="50">
        <v>0.72916666666666663</v>
      </c>
      <c r="E1415">
        <v>5.6</v>
      </c>
    </row>
    <row r="1416" spans="1:5">
      <c r="A1416" s="280" t="s">
        <v>499</v>
      </c>
      <c r="B1416">
        <v>13211210</v>
      </c>
      <c r="C1416" s="39">
        <v>44180</v>
      </c>
      <c r="D1416" s="50">
        <v>0.73958333333333337</v>
      </c>
      <c r="E1416">
        <v>5.6</v>
      </c>
    </row>
    <row r="1417" spans="1:5">
      <c r="A1417" s="280" t="s">
        <v>499</v>
      </c>
      <c r="B1417">
        <v>13211210</v>
      </c>
      <c r="C1417" s="39">
        <v>44180</v>
      </c>
      <c r="D1417" s="50">
        <v>0.75</v>
      </c>
      <c r="E1417">
        <v>5.7</v>
      </c>
    </row>
    <row r="1418" spans="1:5">
      <c r="A1418" s="280" t="s">
        <v>499</v>
      </c>
      <c r="B1418">
        <v>13211210</v>
      </c>
      <c r="C1418" s="39">
        <v>44180</v>
      </c>
      <c r="D1418" s="50">
        <v>0.76041666666666663</v>
      </c>
      <c r="E1418">
        <v>5.7</v>
      </c>
    </row>
    <row r="1419" spans="1:5">
      <c r="A1419" s="280" t="s">
        <v>499</v>
      </c>
      <c r="B1419">
        <v>13211210</v>
      </c>
      <c r="C1419" s="39">
        <v>44180</v>
      </c>
      <c r="D1419" s="50">
        <v>0.77083333333333337</v>
      </c>
      <c r="E1419">
        <v>5.7</v>
      </c>
    </row>
    <row r="1420" spans="1:5">
      <c r="A1420" s="280" t="s">
        <v>499</v>
      </c>
      <c r="B1420">
        <v>13211210</v>
      </c>
      <c r="C1420" s="39">
        <v>44180</v>
      </c>
      <c r="D1420" s="50">
        <v>0.78125</v>
      </c>
      <c r="E1420">
        <v>5.7</v>
      </c>
    </row>
    <row r="1421" spans="1:5">
      <c r="A1421" s="280" t="s">
        <v>499</v>
      </c>
      <c r="B1421">
        <v>13211210</v>
      </c>
      <c r="C1421" s="39">
        <v>44180</v>
      </c>
      <c r="D1421" s="50">
        <v>0.79166666666666663</v>
      </c>
      <c r="E1421">
        <v>5.7</v>
      </c>
    </row>
    <row r="1422" spans="1:5">
      <c r="A1422" s="280" t="s">
        <v>499</v>
      </c>
      <c r="B1422">
        <v>13211210</v>
      </c>
      <c r="C1422" s="39">
        <v>44180</v>
      </c>
      <c r="D1422" s="50">
        <v>0.80208333333333337</v>
      </c>
      <c r="E1422">
        <v>5.7</v>
      </c>
    </row>
    <row r="1423" spans="1:5">
      <c r="A1423" s="280" t="s">
        <v>499</v>
      </c>
      <c r="B1423">
        <v>13211210</v>
      </c>
      <c r="C1423" s="39">
        <v>44180</v>
      </c>
      <c r="D1423" s="50">
        <v>0.8125</v>
      </c>
      <c r="E1423">
        <v>5.7</v>
      </c>
    </row>
    <row r="1424" spans="1:5">
      <c r="A1424" s="280" t="s">
        <v>499</v>
      </c>
      <c r="B1424">
        <v>13211210</v>
      </c>
      <c r="C1424" s="39">
        <v>44180</v>
      </c>
      <c r="D1424" s="50">
        <v>0.82291666666666663</v>
      </c>
      <c r="E1424">
        <v>5.7</v>
      </c>
    </row>
    <row r="1425" spans="1:5">
      <c r="A1425" s="280" t="s">
        <v>499</v>
      </c>
      <c r="B1425">
        <v>13211210</v>
      </c>
      <c r="C1425" s="39">
        <v>44180</v>
      </c>
      <c r="D1425" s="50">
        <v>0.83333333333333337</v>
      </c>
      <c r="E1425">
        <v>5.7</v>
      </c>
    </row>
    <row r="1426" spans="1:5">
      <c r="A1426" s="280" t="s">
        <v>499</v>
      </c>
      <c r="B1426">
        <v>13211210</v>
      </c>
      <c r="C1426" s="39">
        <v>44180</v>
      </c>
      <c r="D1426" s="50">
        <v>0.84375</v>
      </c>
      <c r="E1426">
        <v>5.8</v>
      </c>
    </row>
    <row r="1427" spans="1:5">
      <c r="A1427" s="280" t="s">
        <v>499</v>
      </c>
      <c r="B1427">
        <v>13211210</v>
      </c>
      <c r="C1427" s="39">
        <v>44180</v>
      </c>
      <c r="D1427" s="50">
        <v>0.85416666666666663</v>
      </c>
      <c r="E1427">
        <v>5.8</v>
      </c>
    </row>
    <row r="1428" spans="1:5">
      <c r="A1428" s="280" t="s">
        <v>499</v>
      </c>
      <c r="B1428">
        <v>13211210</v>
      </c>
      <c r="C1428" s="39">
        <v>44180</v>
      </c>
      <c r="D1428" s="50">
        <v>0.86458333333333337</v>
      </c>
      <c r="E1428">
        <v>5.8</v>
      </c>
    </row>
    <row r="1429" spans="1:5">
      <c r="A1429" s="280" t="s">
        <v>499</v>
      </c>
      <c r="B1429">
        <v>13211210</v>
      </c>
      <c r="C1429" s="39">
        <v>44180</v>
      </c>
      <c r="D1429" s="50">
        <v>0.875</v>
      </c>
      <c r="E1429">
        <v>5.9</v>
      </c>
    </row>
    <row r="1430" spans="1:5">
      <c r="A1430" s="280" t="s">
        <v>499</v>
      </c>
      <c r="B1430">
        <v>13211210</v>
      </c>
      <c r="C1430" s="39">
        <v>44180</v>
      </c>
      <c r="D1430" s="50">
        <v>0.88541666666666663</v>
      </c>
      <c r="E1430">
        <v>5.9</v>
      </c>
    </row>
    <row r="1431" spans="1:5">
      <c r="A1431" s="280" t="s">
        <v>499</v>
      </c>
      <c r="B1431">
        <v>13211210</v>
      </c>
      <c r="C1431" s="39">
        <v>44180</v>
      </c>
      <c r="D1431" s="50">
        <v>0.89583333333333337</v>
      </c>
      <c r="E1431">
        <v>5.9</v>
      </c>
    </row>
    <row r="1432" spans="1:5">
      <c r="A1432" s="280" t="s">
        <v>499</v>
      </c>
      <c r="B1432">
        <v>13211210</v>
      </c>
      <c r="C1432" s="39">
        <v>44180</v>
      </c>
      <c r="D1432" s="50">
        <v>0.90625</v>
      </c>
      <c r="E1432">
        <v>5.9</v>
      </c>
    </row>
    <row r="1433" spans="1:5">
      <c r="A1433" s="280" t="s">
        <v>499</v>
      </c>
      <c r="B1433">
        <v>13211210</v>
      </c>
      <c r="C1433" s="39">
        <v>44180</v>
      </c>
      <c r="D1433" s="50">
        <v>0.91666666666666663</v>
      </c>
      <c r="E1433">
        <v>5.6</v>
      </c>
    </row>
    <row r="1434" spans="1:5">
      <c r="A1434" s="280" t="s">
        <v>499</v>
      </c>
      <c r="B1434">
        <v>13211210</v>
      </c>
      <c r="C1434" s="39">
        <v>44180</v>
      </c>
      <c r="D1434" s="50">
        <v>0.92708333333333337</v>
      </c>
      <c r="E1434">
        <v>5.5</v>
      </c>
    </row>
    <row r="1435" spans="1:5">
      <c r="A1435" s="280" t="s">
        <v>499</v>
      </c>
      <c r="B1435">
        <v>13211210</v>
      </c>
      <c r="C1435" s="39">
        <v>44180</v>
      </c>
      <c r="D1435" s="50">
        <v>0.9375</v>
      </c>
      <c r="E1435">
        <v>5.6</v>
      </c>
    </row>
    <row r="1436" spans="1:5">
      <c r="A1436" s="280" t="s">
        <v>499</v>
      </c>
      <c r="B1436">
        <v>13211210</v>
      </c>
      <c r="C1436" s="39">
        <v>44180</v>
      </c>
      <c r="D1436" s="50">
        <v>0.94791666666666663</v>
      </c>
      <c r="E1436">
        <v>5.8</v>
      </c>
    </row>
    <row r="1437" spans="1:5">
      <c r="A1437" s="280" t="s">
        <v>499</v>
      </c>
      <c r="B1437">
        <v>13211210</v>
      </c>
      <c r="C1437" s="39">
        <v>44180</v>
      </c>
      <c r="D1437" s="50">
        <v>0.95833333333333337</v>
      </c>
      <c r="E1437">
        <v>5.9</v>
      </c>
    </row>
    <row r="1438" spans="1:5">
      <c r="A1438" s="280" t="s">
        <v>499</v>
      </c>
      <c r="B1438">
        <v>13211210</v>
      </c>
      <c r="C1438" s="39">
        <v>44180</v>
      </c>
      <c r="D1438" s="50">
        <v>0.96875</v>
      </c>
      <c r="E1438">
        <v>5.9</v>
      </c>
    </row>
    <row r="1439" spans="1:5">
      <c r="A1439" s="280" t="s">
        <v>499</v>
      </c>
      <c r="B1439">
        <v>13211210</v>
      </c>
      <c r="C1439" s="39">
        <v>44180</v>
      </c>
      <c r="D1439" s="50">
        <v>0.97916666666666663</v>
      </c>
      <c r="E1439">
        <v>5.9</v>
      </c>
    </row>
    <row r="1440" spans="1:5">
      <c r="A1440" s="280" t="s">
        <v>499</v>
      </c>
      <c r="B1440">
        <v>13211210</v>
      </c>
      <c r="C1440" s="39">
        <v>44180</v>
      </c>
      <c r="D1440" s="50">
        <v>0.98958333333333337</v>
      </c>
      <c r="E1440">
        <v>5.9</v>
      </c>
    </row>
    <row r="1441" spans="1:5">
      <c r="A1441" s="280" t="s">
        <v>499</v>
      </c>
      <c r="B1441">
        <v>13211210</v>
      </c>
      <c r="C1441" s="39">
        <v>44181</v>
      </c>
      <c r="D1441" s="50">
        <v>0</v>
      </c>
      <c r="E1441">
        <v>6</v>
      </c>
    </row>
    <row r="1442" spans="1:5">
      <c r="A1442" s="280" t="s">
        <v>499</v>
      </c>
      <c r="B1442">
        <v>13211210</v>
      </c>
      <c r="C1442" s="39">
        <v>44181</v>
      </c>
      <c r="D1442" s="50">
        <v>1.0416666666666666E-2</v>
      </c>
      <c r="E1442">
        <v>6</v>
      </c>
    </row>
    <row r="1443" spans="1:5">
      <c r="A1443" s="280" t="s">
        <v>499</v>
      </c>
      <c r="B1443">
        <v>13211210</v>
      </c>
      <c r="C1443" s="39">
        <v>44181</v>
      </c>
      <c r="D1443" s="50">
        <v>2.0833333333333332E-2</v>
      </c>
      <c r="E1443">
        <v>5.9</v>
      </c>
    </row>
    <row r="1444" spans="1:5">
      <c r="A1444" s="280" t="s">
        <v>499</v>
      </c>
      <c r="B1444">
        <v>13211210</v>
      </c>
      <c r="C1444" s="39">
        <v>44181</v>
      </c>
      <c r="D1444" s="50">
        <v>3.125E-2</v>
      </c>
      <c r="E1444">
        <v>5.9</v>
      </c>
    </row>
    <row r="1445" spans="1:5">
      <c r="A1445" s="280" t="s">
        <v>499</v>
      </c>
      <c r="B1445">
        <v>13211210</v>
      </c>
      <c r="C1445" s="39">
        <v>44181</v>
      </c>
      <c r="D1445" s="50">
        <v>4.1666666666666664E-2</v>
      </c>
      <c r="E1445">
        <v>5.9</v>
      </c>
    </row>
    <row r="1446" spans="1:5">
      <c r="A1446" s="280" t="s">
        <v>499</v>
      </c>
      <c r="B1446">
        <v>13211210</v>
      </c>
      <c r="C1446" s="39">
        <v>44181</v>
      </c>
      <c r="D1446" s="50">
        <v>5.2083333333333336E-2</v>
      </c>
      <c r="E1446">
        <v>5.9</v>
      </c>
    </row>
    <row r="1447" spans="1:5">
      <c r="A1447" s="280" t="s">
        <v>499</v>
      </c>
      <c r="B1447">
        <v>13211210</v>
      </c>
      <c r="C1447" s="39">
        <v>44181</v>
      </c>
      <c r="D1447" s="50">
        <v>6.25E-2</v>
      </c>
      <c r="E1447">
        <v>5.9</v>
      </c>
    </row>
    <row r="1448" spans="1:5">
      <c r="A1448" s="280" t="s">
        <v>499</v>
      </c>
      <c r="B1448">
        <v>13211210</v>
      </c>
      <c r="C1448" s="39">
        <v>44181</v>
      </c>
      <c r="D1448" s="50">
        <v>7.2916666666666671E-2</v>
      </c>
      <c r="E1448">
        <v>5.9</v>
      </c>
    </row>
    <row r="1449" spans="1:5">
      <c r="A1449" s="280" t="s">
        <v>499</v>
      </c>
      <c r="B1449">
        <v>13211210</v>
      </c>
      <c r="C1449" s="39">
        <v>44181</v>
      </c>
      <c r="D1449" s="50">
        <v>8.3333333333333329E-2</v>
      </c>
      <c r="E1449">
        <v>5.9</v>
      </c>
    </row>
    <row r="1450" spans="1:5">
      <c r="A1450" s="280" t="s">
        <v>499</v>
      </c>
      <c r="B1450">
        <v>13211210</v>
      </c>
      <c r="C1450" s="39">
        <v>44181</v>
      </c>
      <c r="D1450" s="50">
        <v>9.375E-2</v>
      </c>
      <c r="E1450">
        <v>5.9</v>
      </c>
    </row>
    <row r="1451" spans="1:5">
      <c r="A1451" s="280" t="s">
        <v>499</v>
      </c>
      <c r="B1451">
        <v>13211210</v>
      </c>
      <c r="C1451" s="39">
        <v>44181</v>
      </c>
      <c r="D1451" s="50">
        <v>0.10416666666666667</v>
      </c>
      <c r="E1451">
        <v>5.8</v>
      </c>
    </row>
    <row r="1452" spans="1:5">
      <c r="A1452" s="280" t="s">
        <v>499</v>
      </c>
      <c r="B1452">
        <v>13211210</v>
      </c>
      <c r="C1452" s="39">
        <v>44181</v>
      </c>
      <c r="D1452" s="50">
        <v>0.11458333333333333</v>
      </c>
      <c r="E1452">
        <v>5.8</v>
      </c>
    </row>
    <row r="1453" spans="1:5">
      <c r="A1453" s="280" t="s">
        <v>499</v>
      </c>
      <c r="B1453">
        <v>13211210</v>
      </c>
      <c r="C1453" s="39">
        <v>44181</v>
      </c>
      <c r="D1453" s="50">
        <v>0.125</v>
      </c>
      <c r="E1453">
        <v>5.8</v>
      </c>
    </row>
    <row r="1454" spans="1:5">
      <c r="A1454" s="280" t="s">
        <v>499</v>
      </c>
      <c r="B1454">
        <v>13211210</v>
      </c>
      <c r="C1454" s="39">
        <v>44181</v>
      </c>
      <c r="D1454" s="50">
        <v>0.13541666666666666</v>
      </c>
      <c r="E1454">
        <v>5.8</v>
      </c>
    </row>
    <row r="1455" spans="1:5">
      <c r="A1455" s="280" t="s">
        <v>499</v>
      </c>
      <c r="B1455">
        <v>13211210</v>
      </c>
      <c r="C1455" s="39">
        <v>44181</v>
      </c>
      <c r="D1455" s="50">
        <v>0.14583333333333334</v>
      </c>
      <c r="E1455">
        <v>5.8</v>
      </c>
    </row>
    <row r="1456" spans="1:5">
      <c r="A1456" s="280" t="s">
        <v>499</v>
      </c>
      <c r="B1456">
        <v>13211210</v>
      </c>
      <c r="C1456" s="39">
        <v>44181</v>
      </c>
      <c r="D1456" s="50">
        <v>0.15625</v>
      </c>
      <c r="E1456">
        <v>5.7</v>
      </c>
    </row>
    <row r="1457" spans="1:5">
      <c r="A1457" s="280" t="s">
        <v>499</v>
      </c>
      <c r="B1457">
        <v>13211210</v>
      </c>
      <c r="C1457" s="39">
        <v>44181</v>
      </c>
      <c r="D1457" s="50">
        <v>0.16666666666666666</v>
      </c>
      <c r="E1457">
        <v>5.7</v>
      </c>
    </row>
    <row r="1458" spans="1:5">
      <c r="A1458" s="280" t="s">
        <v>499</v>
      </c>
      <c r="B1458">
        <v>13211210</v>
      </c>
      <c r="C1458" s="39">
        <v>44181</v>
      </c>
      <c r="D1458" s="50">
        <v>0.17708333333333334</v>
      </c>
      <c r="E1458">
        <v>5.8</v>
      </c>
    </row>
    <row r="1459" spans="1:5">
      <c r="A1459" s="280" t="s">
        <v>499</v>
      </c>
      <c r="B1459">
        <v>13211210</v>
      </c>
      <c r="C1459" s="39">
        <v>44181</v>
      </c>
      <c r="D1459" s="50">
        <v>0.1875</v>
      </c>
      <c r="E1459">
        <v>5.7</v>
      </c>
    </row>
    <row r="1460" spans="1:5">
      <c r="A1460" s="280" t="s">
        <v>499</v>
      </c>
      <c r="B1460">
        <v>13211210</v>
      </c>
      <c r="C1460" s="39">
        <v>44181</v>
      </c>
      <c r="D1460" s="50">
        <v>0.19791666666666666</v>
      </c>
      <c r="E1460">
        <v>5.7</v>
      </c>
    </row>
    <row r="1461" spans="1:5">
      <c r="A1461" s="280" t="s">
        <v>499</v>
      </c>
      <c r="B1461">
        <v>13211210</v>
      </c>
      <c r="C1461" s="39">
        <v>44181</v>
      </c>
      <c r="D1461" s="50">
        <v>0.20833333333333334</v>
      </c>
      <c r="E1461">
        <v>5.7</v>
      </c>
    </row>
    <row r="1462" spans="1:5">
      <c r="A1462" s="280" t="s">
        <v>499</v>
      </c>
      <c r="B1462">
        <v>13211210</v>
      </c>
      <c r="C1462" s="39">
        <v>44181</v>
      </c>
      <c r="D1462" s="50">
        <v>0.21875</v>
      </c>
      <c r="E1462">
        <v>5.7</v>
      </c>
    </row>
    <row r="1463" spans="1:5">
      <c r="A1463" s="280" t="s">
        <v>499</v>
      </c>
      <c r="B1463">
        <v>13211210</v>
      </c>
      <c r="C1463" s="39">
        <v>44181</v>
      </c>
      <c r="D1463" s="50">
        <v>0.22916666666666666</v>
      </c>
      <c r="E1463">
        <v>5.7</v>
      </c>
    </row>
    <row r="1464" spans="1:5">
      <c r="A1464" s="280" t="s">
        <v>499</v>
      </c>
      <c r="B1464">
        <v>13211210</v>
      </c>
      <c r="C1464" s="39">
        <v>44181</v>
      </c>
      <c r="D1464" s="50">
        <v>0.23958333333333334</v>
      </c>
      <c r="E1464">
        <v>5.7</v>
      </c>
    </row>
    <row r="1465" spans="1:5">
      <c r="A1465" s="280" t="s">
        <v>499</v>
      </c>
      <c r="B1465">
        <v>13211210</v>
      </c>
      <c r="C1465" s="39">
        <v>44181</v>
      </c>
      <c r="D1465" s="50">
        <v>0.25</v>
      </c>
      <c r="E1465">
        <v>5.7</v>
      </c>
    </row>
    <row r="1466" spans="1:5">
      <c r="A1466" s="280" t="s">
        <v>499</v>
      </c>
      <c r="B1466">
        <v>13211210</v>
      </c>
      <c r="C1466" s="39">
        <v>44181</v>
      </c>
      <c r="D1466" s="50">
        <v>0.26041666666666669</v>
      </c>
      <c r="E1466">
        <v>5.7</v>
      </c>
    </row>
    <row r="1467" spans="1:5">
      <c r="A1467" s="280" t="s">
        <v>499</v>
      </c>
      <c r="B1467">
        <v>13211210</v>
      </c>
      <c r="C1467" s="39">
        <v>44181</v>
      </c>
      <c r="D1467" s="50">
        <v>0.27083333333333331</v>
      </c>
      <c r="E1467">
        <v>5.7</v>
      </c>
    </row>
    <row r="1468" spans="1:5">
      <c r="A1468" s="280" t="s">
        <v>499</v>
      </c>
      <c r="B1468">
        <v>13211210</v>
      </c>
      <c r="C1468" s="39">
        <v>44181</v>
      </c>
      <c r="D1468" s="50">
        <v>0.28125</v>
      </c>
      <c r="E1468">
        <v>5.7</v>
      </c>
    </row>
    <row r="1469" spans="1:5">
      <c r="A1469" s="280" t="s">
        <v>499</v>
      </c>
      <c r="B1469">
        <v>13211210</v>
      </c>
      <c r="C1469" s="39">
        <v>44181</v>
      </c>
      <c r="D1469" s="50">
        <v>0.29166666666666669</v>
      </c>
      <c r="E1469">
        <v>5.6</v>
      </c>
    </row>
    <row r="1470" spans="1:5">
      <c r="A1470" s="280" t="s">
        <v>499</v>
      </c>
      <c r="B1470">
        <v>13211210</v>
      </c>
      <c r="C1470" s="39">
        <v>44181</v>
      </c>
      <c r="D1470" s="50">
        <v>0.30208333333333331</v>
      </c>
      <c r="E1470">
        <v>5.6</v>
      </c>
    </row>
    <row r="1471" spans="1:5">
      <c r="A1471" s="280" t="s">
        <v>499</v>
      </c>
      <c r="B1471">
        <v>13211210</v>
      </c>
      <c r="C1471" s="39">
        <v>44181</v>
      </c>
      <c r="D1471" s="50">
        <v>0.3125</v>
      </c>
      <c r="E1471">
        <v>5.7</v>
      </c>
    </row>
    <row r="1472" spans="1:5">
      <c r="A1472" s="280" t="s">
        <v>499</v>
      </c>
      <c r="B1472">
        <v>13211210</v>
      </c>
      <c r="C1472" s="39">
        <v>44181</v>
      </c>
      <c r="D1472" s="50">
        <v>0.32291666666666669</v>
      </c>
      <c r="E1472">
        <v>5.8</v>
      </c>
    </row>
    <row r="1473" spans="1:5">
      <c r="A1473" s="280" t="s">
        <v>499</v>
      </c>
      <c r="B1473">
        <v>13211210</v>
      </c>
      <c r="C1473" s="39">
        <v>44181</v>
      </c>
      <c r="D1473" s="50">
        <v>0.33333333333333331</v>
      </c>
      <c r="E1473">
        <v>5.9</v>
      </c>
    </row>
    <row r="1474" spans="1:5">
      <c r="A1474" s="280" t="s">
        <v>499</v>
      </c>
      <c r="B1474">
        <v>13211210</v>
      </c>
      <c r="C1474" s="39">
        <v>44181</v>
      </c>
      <c r="D1474" s="50">
        <v>0.34375</v>
      </c>
      <c r="E1474">
        <v>6</v>
      </c>
    </row>
    <row r="1475" spans="1:5">
      <c r="A1475" s="280" t="s">
        <v>499</v>
      </c>
      <c r="B1475">
        <v>13211210</v>
      </c>
      <c r="C1475" s="39">
        <v>44181</v>
      </c>
      <c r="D1475" s="50">
        <v>0.35416666666666669</v>
      </c>
      <c r="E1475">
        <v>6.1</v>
      </c>
    </row>
    <row r="1476" spans="1:5">
      <c r="A1476" s="280" t="s">
        <v>499</v>
      </c>
      <c r="B1476">
        <v>13211210</v>
      </c>
      <c r="C1476" s="39">
        <v>44181</v>
      </c>
      <c r="D1476" s="50">
        <v>0.36458333333333331</v>
      </c>
      <c r="E1476">
        <v>6</v>
      </c>
    </row>
    <row r="1477" spans="1:5">
      <c r="A1477" s="280" t="s">
        <v>499</v>
      </c>
      <c r="B1477">
        <v>13211210</v>
      </c>
      <c r="C1477" s="39">
        <v>44181</v>
      </c>
      <c r="D1477" s="50">
        <v>0.375</v>
      </c>
      <c r="E1477">
        <v>6</v>
      </c>
    </row>
    <row r="1478" spans="1:5">
      <c r="A1478" s="280" t="s">
        <v>499</v>
      </c>
      <c r="B1478">
        <v>13211210</v>
      </c>
      <c r="C1478" s="39">
        <v>44181</v>
      </c>
      <c r="D1478" s="50">
        <v>0.38541666666666669</v>
      </c>
      <c r="E1478">
        <v>6</v>
      </c>
    </row>
    <row r="1479" spans="1:5">
      <c r="A1479" s="280" t="s">
        <v>499</v>
      </c>
      <c r="B1479">
        <v>13211210</v>
      </c>
      <c r="C1479" s="39">
        <v>44181</v>
      </c>
      <c r="D1479" s="50">
        <v>0.39583333333333331</v>
      </c>
      <c r="E1479">
        <v>6</v>
      </c>
    </row>
    <row r="1480" spans="1:5">
      <c r="A1480" s="280" t="s">
        <v>499</v>
      </c>
      <c r="B1480">
        <v>13211210</v>
      </c>
      <c r="C1480" s="39">
        <v>44181</v>
      </c>
      <c r="D1480" s="50">
        <v>0.40625</v>
      </c>
      <c r="E1480">
        <v>6</v>
      </c>
    </row>
    <row r="1481" spans="1:5">
      <c r="A1481" s="280" t="s">
        <v>499</v>
      </c>
      <c r="B1481">
        <v>13211210</v>
      </c>
      <c r="C1481" s="39">
        <v>44181</v>
      </c>
      <c r="D1481" s="50">
        <v>0.41666666666666669</v>
      </c>
      <c r="E1481">
        <v>6</v>
      </c>
    </row>
    <row r="1482" spans="1:5">
      <c r="A1482" s="280" t="s">
        <v>499</v>
      </c>
      <c r="B1482">
        <v>13211210</v>
      </c>
      <c r="C1482" s="39">
        <v>44181</v>
      </c>
      <c r="D1482" s="50">
        <v>0.42708333333333331</v>
      </c>
      <c r="E1482">
        <v>6</v>
      </c>
    </row>
    <row r="1483" spans="1:5">
      <c r="A1483" s="280" t="s">
        <v>499</v>
      </c>
      <c r="B1483">
        <v>13211210</v>
      </c>
      <c r="C1483" s="39">
        <v>44181</v>
      </c>
      <c r="D1483" s="50">
        <v>0.4375</v>
      </c>
      <c r="E1483">
        <v>6</v>
      </c>
    </row>
    <row r="1484" spans="1:5">
      <c r="A1484" s="280" t="s">
        <v>499</v>
      </c>
      <c r="B1484">
        <v>13211210</v>
      </c>
      <c r="C1484" s="39">
        <v>44181</v>
      </c>
      <c r="D1484" s="50">
        <v>0.44791666666666669</v>
      </c>
      <c r="E1484">
        <v>6.1</v>
      </c>
    </row>
    <row r="1485" spans="1:5">
      <c r="A1485" s="280" t="s">
        <v>499</v>
      </c>
      <c r="B1485">
        <v>13211210</v>
      </c>
      <c r="C1485" s="39">
        <v>44181</v>
      </c>
      <c r="D1485" s="50">
        <v>0.45833333333333331</v>
      </c>
      <c r="E1485">
        <v>6.1</v>
      </c>
    </row>
    <row r="1486" spans="1:5">
      <c r="A1486" s="280" t="s">
        <v>499</v>
      </c>
      <c r="B1486">
        <v>13211210</v>
      </c>
      <c r="C1486" s="39">
        <v>44181</v>
      </c>
      <c r="D1486" s="50">
        <v>0.46875</v>
      </c>
      <c r="E1486">
        <v>6.2</v>
      </c>
    </row>
    <row r="1487" spans="1:5">
      <c r="A1487" s="280" t="s">
        <v>499</v>
      </c>
      <c r="B1487">
        <v>13211210</v>
      </c>
      <c r="C1487" s="39">
        <v>44181</v>
      </c>
      <c r="D1487" s="50">
        <v>0.47916666666666669</v>
      </c>
      <c r="E1487">
        <v>6.2</v>
      </c>
    </row>
    <row r="1488" spans="1:5">
      <c r="A1488" s="280" t="s">
        <v>499</v>
      </c>
      <c r="B1488">
        <v>13211210</v>
      </c>
      <c r="C1488" s="39">
        <v>44181</v>
      </c>
      <c r="D1488" s="50">
        <v>0.48958333333333331</v>
      </c>
      <c r="E1488">
        <v>6.2</v>
      </c>
    </row>
    <row r="1489" spans="1:5">
      <c r="A1489" s="280" t="s">
        <v>499</v>
      </c>
      <c r="B1489">
        <v>13211210</v>
      </c>
      <c r="C1489" s="39">
        <v>44181</v>
      </c>
      <c r="D1489" s="50">
        <v>0.5</v>
      </c>
      <c r="E1489">
        <v>6.2</v>
      </c>
    </row>
    <row r="1490" spans="1:5">
      <c r="A1490" s="280" t="s">
        <v>499</v>
      </c>
      <c r="B1490">
        <v>13211210</v>
      </c>
      <c r="C1490" s="39">
        <v>44181</v>
      </c>
      <c r="D1490" s="50">
        <v>0.51041666666666663</v>
      </c>
      <c r="E1490">
        <v>6.3</v>
      </c>
    </row>
    <row r="1491" spans="1:5">
      <c r="A1491" s="280" t="s">
        <v>499</v>
      </c>
      <c r="B1491">
        <v>13211210</v>
      </c>
      <c r="C1491" s="39">
        <v>44181</v>
      </c>
      <c r="D1491" s="50">
        <v>0.52083333333333337</v>
      </c>
      <c r="E1491">
        <v>6.3</v>
      </c>
    </row>
    <row r="1492" spans="1:5">
      <c r="A1492" s="280" t="s">
        <v>499</v>
      </c>
      <c r="B1492">
        <v>13211210</v>
      </c>
      <c r="C1492" s="39">
        <v>44181</v>
      </c>
      <c r="D1492" s="50">
        <v>0.53125</v>
      </c>
      <c r="E1492">
        <v>6.3</v>
      </c>
    </row>
    <row r="1493" spans="1:5">
      <c r="A1493" s="280" t="s">
        <v>499</v>
      </c>
      <c r="B1493">
        <v>13211210</v>
      </c>
      <c r="C1493" s="39">
        <v>44181</v>
      </c>
      <c r="D1493" s="50">
        <v>0.54166666666666663</v>
      </c>
      <c r="E1493">
        <v>6.4</v>
      </c>
    </row>
    <row r="1494" spans="1:5">
      <c r="A1494" s="280" t="s">
        <v>499</v>
      </c>
      <c r="B1494">
        <v>13211210</v>
      </c>
      <c r="C1494" s="39">
        <v>44181</v>
      </c>
      <c r="D1494" s="50">
        <v>0.55208333333333337</v>
      </c>
      <c r="E1494">
        <v>6.4</v>
      </c>
    </row>
    <row r="1495" spans="1:5">
      <c r="A1495" s="280" t="s">
        <v>499</v>
      </c>
      <c r="B1495">
        <v>13211210</v>
      </c>
      <c r="C1495" s="39">
        <v>44181</v>
      </c>
      <c r="D1495" s="50">
        <v>0.5625</v>
      </c>
      <c r="E1495">
        <v>6.1</v>
      </c>
    </row>
    <row r="1496" spans="1:5">
      <c r="A1496" s="280" t="s">
        <v>499</v>
      </c>
      <c r="B1496">
        <v>13211210</v>
      </c>
      <c r="C1496" s="39">
        <v>44181</v>
      </c>
      <c r="D1496" s="50">
        <v>0.57291666666666663</v>
      </c>
      <c r="E1496">
        <v>6</v>
      </c>
    </row>
    <row r="1497" spans="1:5">
      <c r="A1497" s="280" t="s">
        <v>499</v>
      </c>
      <c r="B1497">
        <v>13211210</v>
      </c>
      <c r="C1497" s="39">
        <v>44181</v>
      </c>
      <c r="D1497" s="50">
        <v>0.58333333333333337</v>
      </c>
      <c r="E1497">
        <v>6.1</v>
      </c>
    </row>
    <row r="1498" spans="1:5">
      <c r="A1498" s="280" t="s">
        <v>499</v>
      </c>
      <c r="B1498">
        <v>13211210</v>
      </c>
      <c r="C1498" s="39">
        <v>44181</v>
      </c>
      <c r="D1498" s="50">
        <v>0.59375</v>
      </c>
      <c r="E1498">
        <v>6.3</v>
      </c>
    </row>
    <row r="1499" spans="1:5">
      <c r="A1499" s="280" t="s">
        <v>499</v>
      </c>
      <c r="B1499">
        <v>13211210</v>
      </c>
      <c r="C1499" s="39">
        <v>44181</v>
      </c>
      <c r="D1499" s="50">
        <v>0.60416666666666663</v>
      </c>
      <c r="E1499">
        <v>6.4</v>
      </c>
    </row>
    <row r="1500" spans="1:5">
      <c r="A1500" s="280" t="s">
        <v>499</v>
      </c>
      <c r="B1500">
        <v>13211210</v>
      </c>
      <c r="C1500" s="39">
        <v>44181</v>
      </c>
      <c r="D1500" s="50">
        <v>0.61458333333333337</v>
      </c>
      <c r="E1500">
        <v>6.5</v>
      </c>
    </row>
    <row r="1501" spans="1:5">
      <c r="A1501" s="280" t="s">
        <v>499</v>
      </c>
      <c r="B1501">
        <v>13211210</v>
      </c>
      <c r="C1501" s="39">
        <v>44181</v>
      </c>
      <c r="D1501" s="50">
        <v>0.625</v>
      </c>
      <c r="E1501">
        <v>6.5</v>
      </c>
    </row>
    <row r="1502" spans="1:5">
      <c r="A1502" s="280" t="s">
        <v>499</v>
      </c>
      <c r="B1502">
        <v>13211210</v>
      </c>
      <c r="C1502" s="39">
        <v>44181</v>
      </c>
      <c r="D1502" s="50">
        <v>0.63541666666666663</v>
      </c>
      <c r="E1502">
        <v>6.4</v>
      </c>
    </row>
    <row r="1503" spans="1:5">
      <c r="A1503" s="280" t="s">
        <v>499</v>
      </c>
      <c r="B1503">
        <v>13211210</v>
      </c>
      <c r="C1503" s="39">
        <v>44181</v>
      </c>
      <c r="D1503" s="50">
        <v>0.64583333333333337</v>
      </c>
      <c r="E1503">
        <v>6.4</v>
      </c>
    </row>
    <row r="1504" spans="1:5">
      <c r="A1504" s="280" t="s">
        <v>499</v>
      </c>
      <c r="B1504">
        <v>13211210</v>
      </c>
      <c r="C1504" s="39">
        <v>44181</v>
      </c>
      <c r="D1504" s="50">
        <v>0.65625</v>
      </c>
      <c r="E1504">
        <v>6.5</v>
      </c>
    </row>
    <row r="1505" spans="1:5">
      <c r="A1505" s="280" t="s">
        <v>499</v>
      </c>
      <c r="B1505">
        <v>13211210</v>
      </c>
      <c r="C1505" s="39">
        <v>44181</v>
      </c>
      <c r="D1505" s="50">
        <v>0.66666666666666663</v>
      </c>
      <c r="E1505">
        <v>6.5</v>
      </c>
    </row>
    <row r="1506" spans="1:5">
      <c r="A1506" s="280" t="s">
        <v>499</v>
      </c>
      <c r="B1506">
        <v>13211210</v>
      </c>
      <c r="C1506" s="39">
        <v>44181</v>
      </c>
      <c r="D1506" s="50">
        <v>0.67708333333333337</v>
      </c>
      <c r="E1506">
        <v>6.6</v>
      </c>
    </row>
    <row r="1507" spans="1:5">
      <c r="A1507" s="280" t="s">
        <v>499</v>
      </c>
      <c r="B1507">
        <v>13211210</v>
      </c>
      <c r="C1507" s="39">
        <v>44181</v>
      </c>
      <c r="D1507" s="50">
        <v>0.6875</v>
      </c>
      <c r="E1507">
        <v>6.6</v>
      </c>
    </row>
    <row r="1508" spans="1:5">
      <c r="A1508" s="280" t="s">
        <v>499</v>
      </c>
      <c r="B1508">
        <v>13211210</v>
      </c>
      <c r="C1508" s="39">
        <v>44181</v>
      </c>
      <c r="D1508" s="50">
        <v>0.69791666666666663</v>
      </c>
      <c r="E1508">
        <v>6.5</v>
      </c>
    </row>
    <row r="1509" spans="1:5">
      <c r="A1509" s="280" t="s">
        <v>499</v>
      </c>
      <c r="B1509">
        <v>13211210</v>
      </c>
      <c r="C1509" s="39">
        <v>44181</v>
      </c>
      <c r="D1509" s="50">
        <v>0.70833333333333337</v>
      </c>
      <c r="E1509">
        <v>6.5</v>
      </c>
    </row>
    <row r="1510" spans="1:5">
      <c r="A1510" s="280" t="s">
        <v>499</v>
      </c>
      <c r="B1510">
        <v>13211210</v>
      </c>
      <c r="C1510" s="39">
        <v>44181</v>
      </c>
      <c r="D1510" s="50">
        <v>0.71875</v>
      </c>
      <c r="E1510">
        <v>6.5</v>
      </c>
    </row>
    <row r="1511" spans="1:5">
      <c r="A1511" s="280" t="s">
        <v>499</v>
      </c>
      <c r="B1511">
        <v>13211210</v>
      </c>
      <c r="C1511" s="39">
        <v>44181</v>
      </c>
      <c r="D1511" s="50">
        <v>0.72916666666666663</v>
      </c>
      <c r="E1511">
        <v>6.5</v>
      </c>
    </row>
    <row r="1512" spans="1:5">
      <c r="A1512" s="280" t="s">
        <v>499</v>
      </c>
      <c r="B1512">
        <v>13211210</v>
      </c>
      <c r="C1512" s="39">
        <v>44181</v>
      </c>
      <c r="D1512" s="50">
        <v>0.73958333333333337</v>
      </c>
      <c r="E1512">
        <v>6.5</v>
      </c>
    </row>
    <row r="1513" spans="1:5">
      <c r="A1513" s="280" t="s">
        <v>499</v>
      </c>
      <c r="B1513">
        <v>13211210</v>
      </c>
      <c r="C1513" s="39">
        <v>44181</v>
      </c>
      <c r="D1513" s="50">
        <v>0.75</v>
      </c>
      <c r="E1513">
        <v>6.5</v>
      </c>
    </row>
    <row r="1514" spans="1:5">
      <c r="A1514" s="280" t="s">
        <v>499</v>
      </c>
      <c r="B1514">
        <v>13211210</v>
      </c>
      <c r="C1514" s="39">
        <v>44181</v>
      </c>
      <c r="D1514" s="50">
        <v>0.76041666666666663</v>
      </c>
      <c r="E1514">
        <v>6.5</v>
      </c>
    </row>
    <row r="1515" spans="1:5">
      <c r="A1515" s="280" t="s">
        <v>499</v>
      </c>
      <c r="B1515">
        <v>13211210</v>
      </c>
      <c r="C1515" s="39">
        <v>44181</v>
      </c>
      <c r="D1515" s="50">
        <v>0.77083333333333337</v>
      </c>
      <c r="E1515">
        <v>6.5</v>
      </c>
    </row>
    <row r="1516" spans="1:5">
      <c r="A1516" s="280" t="s">
        <v>499</v>
      </c>
      <c r="B1516">
        <v>13211210</v>
      </c>
      <c r="C1516" s="39">
        <v>44181</v>
      </c>
      <c r="D1516" s="50">
        <v>0.78125</v>
      </c>
      <c r="E1516">
        <v>6.6</v>
      </c>
    </row>
    <row r="1517" spans="1:5">
      <c r="A1517" s="280" t="s">
        <v>499</v>
      </c>
      <c r="B1517">
        <v>13211210</v>
      </c>
      <c r="C1517" s="39">
        <v>44181</v>
      </c>
      <c r="D1517" s="50">
        <v>0.79166666666666663</v>
      </c>
      <c r="E1517">
        <v>6.6</v>
      </c>
    </row>
    <row r="1518" spans="1:5">
      <c r="A1518" s="280" t="s">
        <v>499</v>
      </c>
      <c r="B1518">
        <v>13211210</v>
      </c>
      <c r="C1518" s="39">
        <v>44181</v>
      </c>
      <c r="D1518" s="50">
        <v>0.80208333333333337</v>
      </c>
      <c r="E1518">
        <v>6.6</v>
      </c>
    </row>
    <row r="1519" spans="1:5">
      <c r="A1519" s="280" t="s">
        <v>499</v>
      </c>
      <c r="B1519">
        <v>13211210</v>
      </c>
      <c r="C1519" s="39">
        <v>44181</v>
      </c>
      <c r="D1519" s="50">
        <v>0.8125</v>
      </c>
      <c r="E1519">
        <v>6.6</v>
      </c>
    </row>
    <row r="1520" spans="1:5">
      <c r="A1520" s="280" t="s">
        <v>499</v>
      </c>
      <c r="B1520">
        <v>13211210</v>
      </c>
      <c r="C1520" s="39">
        <v>44181</v>
      </c>
      <c r="D1520" s="50">
        <v>0.82291666666666663</v>
      </c>
      <c r="E1520">
        <v>6.7</v>
      </c>
    </row>
    <row r="1521" spans="1:5">
      <c r="A1521" s="280" t="s">
        <v>499</v>
      </c>
      <c r="B1521">
        <v>13211210</v>
      </c>
      <c r="C1521" s="39">
        <v>44181</v>
      </c>
      <c r="D1521" s="50">
        <v>0.83333333333333337</v>
      </c>
      <c r="E1521">
        <v>6.6</v>
      </c>
    </row>
    <row r="1522" spans="1:5">
      <c r="A1522" s="280" t="s">
        <v>499</v>
      </c>
      <c r="B1522">
        <v>13211210</v>
      </c>
      <c r="C1522" s="39">
        <v>44181</v>
      </c>
      <c r="D1522" s="50">
        <v>0.84375</v>
      </c>
      <c r="E1522">
        <v>6.4</v>
      </c>
    </row>
    <row r="1523" spans="1:5">
      <c r="A1523" s="280" t="s">
        <v>499</v>
      </c>
      <c r="B1523">
        <v>13211210</v>
      </c>
      <c r="C1523" s="39">
        <v>44181</v>
      </c>
      <c r="D1523" s="50">
        <v>0.85416666666666663</v>
      </c>
      <c r="E1523">
        <v>6.4</v>
      </c>
    </row>
    <row r="1524" spans="1:5">
      <c r="A1524" s="280" t="s">
        <v>499</v>
      </c>
      <c r="B1524">
        <v>13211210</v>
      </c>
      <c r="C1524" s="39">
        <v>44181</v>
      </c>
      <c r="D1524" s="50">
        <v>0.86458333333333337</v>
      </c>
      <c r="E1524">
        <v>6.8</v>
      </c>
    </row>
    <row r="1525" spans="1:5">
      <c r="A1525" s="280" t="s">
        <v>499</v>
      </c>
      <c r="B1525">
        <v>13211210</v>
      </c>
      <c r="C1525" s="39">
        <v>44181</v>
      </c>
      <c r="D1525" s="50">
        <v>0.875</v>
      </c>
      <c r="E1525">
        <v>6.9</v>
      </c>
    </row>
    <row r="1526" spans="1:5">
      <c r="A1526" s="280" t="s">
        <v>499</v>
      </c>
      <c r="B1526">
        <v>13211210</v>
      </c>
      <c r="C1526" s="39">
        <v>44181</v>
      </c>
      <c r="D1526" s="50">
        <v>0.88541666666666663</v>
      </c>
      <c r="E1526">
        <v>7</v>
      </c>
    </row>
    <row r="1527" spans="1:5">
      <c r="A1527" s="280" t="s">
        <v>499</v>
      </c>
      <c r="B1527">
        <v>13211210</v>
      </c>
      <c r="C1527" s="39">
        <v>44181</v>
      </c>
      <c r="D1527" s="50">
        <v>0.89583333333333337</v>
      </c>
      <c r="E1527">
        <v>7</v>
      </c>
    </row>
    <row r="1528" spans="1:5">
      <c r="A1528" s="280" t="s">
        <v>499</v>
      </c>
      <c r="B1528">
        <v>13211210</v>
      </c>
      <c r="C1528" s="39">
        <v>44181</v>
      </c>
      <c r="D1528" s="50">
        <v>0.90625</v>
      </c>
      <c r="E1528">
        <v>6.9</v>
      </c>
    </row>
    <row r="1529" spans="1:5">
      <c r="A1529" s="280" t="s">
        <v>499</v>
      </c>
      <c r="B1529">
        <v>13211210</v>
      </c>
      <c r="C1529" s="39">
        <v>44181</v>
      </c>
      <c r="D1529" s="50">
        <v>0.91666666666666663</v>
      </c>
      <c r="E1529">
        <v>6.8</v>
      </c>
    </row>
    <row r="1530" spans="1:5">
      <c r="A1530" s="280" t="s">
        <v>499</v>
      </c>
      <c r="B1530">
        <v>13211210</v>
      </c>
      <c r="C1530" s="39">
        <v>44181</v>
      </c>
      <c r="D1530" s="50">
        <v>0.92708333333333337</v>
      </c>
      <c r="E1530">
        <v>6.7</v>
      </c>
    </row>
    <row r="1531" spans="1:5">
      <c r="A1531" s="280" t="s">
        <v>499</v>
      </c>
      <c r="B1531">
        <v>13211210</v>
      </c>
      <c r="C1531" s="39">
        <v>44181</v>
      </c>
      <c r="D1531" s="50">
        <v>0.9375</v>
      </c>
      <c r="E1531">
        <v>6.7</v>
      </c>
    </row>
    <row r="1532" spans="1:5">
      <c r="A1532" s="280" t="s">
        <v>499</v>
      </c>
      <c r="B1532">
        <v>13211210</v>
      </c>
      <c r="C1532" s="39">
        <v>44181</v>
      </c>
      <c r="D1532" s="50">
        <v>0.94791666666666663</v>
      </c>
      <c r="E1532">
        <v>6.7</v>
      </c>
    </row>
    <row r="1533" spans="1:5">
      <c r="A1533" s="280" t="s">
        <v>499</v>
      </c>
      <c r="B1533">
        <v>13211210</v>
      </c>
      <c r="C1533" s="39">
        <v>44181</v>
      </c>
      <c r="D1533" s="50">
        <v>0.95833333333333337</v>
      </c>
      <c r="E1533">
        <v>6.6</v>
      </c>
    </row>
    <row r="1534" spans="1:5">
      <c r="A1534" s="280" t="s">
        <v>499</v>
      </c>
      <c r="B1534">
        <v>13211210</v>
      </c>
      <c r="C1534" s="39">
        <v>44181</v>
      </c>
      <c r="D1534" s="50">
        <v>0.96875</v>
      </c>
      <c r="E1534">
        <v>6.6</v>
      </c>
    </row>
    <row r="1535" spans="1:5">
      <c r="A1535" s="280" t="s">
        <v>499</v>
      </c>
      <c r="B1535">
        <v>13211210</v>
      </c>
      <c r="C1535" s="39">
        <v>44181</v>
      </c>
      <c r="D1535" s="50">
        <v>0.97916666666666663</v>
      </c>
      <c r="E1535">
        <v>6.6</v>
      </c>
    </row>
    <row r="1536" spans="1:5">
      <c r="A1536" s="280" t="s">
        <v>499</v>
      </c>
      <c r="B1536">
        <v>13211210</v>
      </c>
      <c r="C1536" s="39">
        <v>44181</v>
      </c>
      <c r="D1536" s="50">
        <v>0.98958333333333337</v>
      </c>
      <c r="E1536">
        <v>6.6</v>
      </c>
    </row>
    <row r="1537" spans="1:5">
      <c r="A1537" s="280" t="s">
        <v>499</v>
      </c>
      <c r="B1537">
        <v>13211210</v>
      </c>
      <c r="C1537" s="39">
        <v>44182</v>
      </c>
      <c r="D1537" s="50">
        <v>0</v>
      </c>
      <c r="E1537">
        <v>6.6</v>
      </c>
    </row>
    <row r="1538" spans="1:5">
      <c r="A1538" s="280" t="s">
        <v>499</v>
      </c>
      <c r="B1538">
        <v>13211210</v>
      </c>
      <c r="C1538" s="39">
        <v>44182</v>
      </c>
      <c r="D1538" s="50">
        <v>1.0416666666666666E-2</v>
      </c>
      <c r="E1538">
        <v>6.5</v>
      </c>
    </row>
    <row r="1539" spans="1:5">
      <c r="A1539" s="280" t="s">
        <v>499</v>
      </c>
      <c r="B1539">
        <v>13211210</v>
      </c>
      <c r="C1539" s="39">
        <v>44182</v>
      </c>
      <c r="D1539" s="50">
        <v>2.0833333333333332E-2</v>
      </c>
      <c r="E1539">
        <v>6.5</v>
      </c>
    </row>
    <row r="1540" spans="1:5">
      <c r="A1540" s="280" t="s">
        <v>499</v>
      </c>
      <c r="B1540">
        <v>13211210</v>
      </c>
      <c r="C1540" s="39">
        <v>44182</v>
      </c>
      <c r="D1540" s="50">
        <v>3.125E-2</v>
      </c>
      <c r="E1540">
        <v>6.6</v>
      </c>
    </row>
    <row r="1541" spans="1:5">
      <c r="A1541" s="280" t="s">
        <v>499</v>
      </c>
      <c r="B1541">
        <v>13211210</v>
      </c>
      <c r="C1541" s="39">
        <v>44182</v>
      </c>
      <c r="D1541" s="50">
        <v>4.1666666666666664E-2</v>
      </c>
      <c r="E1541">
        <v>6.4</v>
      </c>
    </row>
    <row r="1542" spans="1:5">
      <c r="A1542" s="280" t="s">
        <v>499</v>
      </c>
      <c r="B1542">
        <v>13211210</v>
      </c>
      <c r="C1542" s="39">
        <v>44182</v>
      </c>
      <c r="D1542" s="50">
        <v>5.2083333333333336E-2</v>
      </c>
      <c r="E1542">
        <v>6.2</v>
      </c>
    </row>
    <row r="1543" spans="1:5">
      <c r="A1543" s="280" t="s">
        <v>499</v>
      </c>
      <c r="B1543">
        <v>13211210</v>
      </c>
      <c r="C1543" s="39">
        <v>44182</v>
      </c>
      <c r="D1543" s="50">
        <v>6.25E-2</v>
      </c>
      <c r="E1543">
        <v>6.3</v>
      </c>
    </row>
    <row r="1544" spans="1:5">
      <c r="A1544" s="280" t="s">
        <v>499</v>
      </c>
      <c r="B1544">
        <v>13211210</v>
      </c>
      <c r="C1544" s="39">
        <v>44182</v>
      </c>
      <c r="D1544" s="50">
        <v>7.2916666666666671E-2</v>
      </c>
      <c r="E1544">
        <v>6.3</v>
      </c>
    </row>
    <row r="1545" spans="1:5">
      <c r="A1545" s="280" t="s">
        <v>499</v>
      </c>
      <c r="B1545">
        <v>13211210</v>
      </c>
      <c r="C1545" s="39">
        <v>44182</v>
      </c>
      <c r="D1545" s="50">
        <v>8.3333333333333329E-2</v>
      </c>
      <c r="E1545">
        <v>6.5</v>
      </c>
    </row>
    <row r="1546" spans="1:5">
      <c r="A1546" s="280" t="s">
        <v>499</v>
      </c>
      <c r="B1546">
        <v>13211210</v>
      </c>
      <c r="C1546" s="39">
        <v>44182</v>
      </c>
      <c r="D1546" s="50">
        <v>9.375E-2</v>
      </c>
      <c r="E1546">
        <v>6.5</v>
      </c>
    </row>
    <row r="1547" spans="1:5">
      <c r="A1547" s="280" t="s">
        <v>499</v>
      </c>
      <c r="B1547">
        <v>13211210</v>
      </c>
      <c r="C1547" s="39">
        <v>44182</v>
      </c>
      <c r="D1547" s="50">
        <v>0.10416666666666667</v>
      </c>
      <c r="E1547">
        <v>6.6</v>
      </c>
    </row>
    <row r="1548" spans="1:5">
      <c r="A1548" s="280" t="s">
        <v>499</v>
      </c>
      <c r="B1548">
        <v>13211210</v>
      </c>
      <c r="C1548" s="39">
        <v>44182</v>
      </c>
      <c r="D1548" s="50">
        <v>0.11458333333333333</v>
      </c>
      <c r="E1548">
        <v>6.6</v>
      </c>
    </row>
    <row r="1549" spans="1:5">
      <c r="A1549" s="280" t="s">
        <v>499</v>
      </c>
      <c r="B1549">
        <v>13211210</v>
      </c>
      <c r="C1549" s="39">
        <v>44182</v>
      </c>
      <c r="D1549" s="50">
        <v>0.125</v>
      </c>
      <c r="E1549">
        <v>6.6</v>
      </c>
    </row>
    <row r="1550" spans="1:5">
      <c r="A1550" s="280" t="s">
        <v>499</v>
      </c>
      <c r="B1550">
        <v>13211210</v>
      </c>
      <c r="C1550" s="39">
        <v>44182</v>
      </c>
      <c r="D1550" s="50">
        <v>0.13541666666666666</v>
      </c>
      <c r="E1550">
        <v>6.5</v>
      </c>
    </row>
    <row r="1551" spans="1:5">
      <c r="A1551" s="280" t="s">
        <v>499</v>
      </c>
      <c r="B1551">
        <v>13211210</v>
      </c>
      <c r="C1551" s="39">
        <v>44182</v>
      </c>
      <c r="D1551" s="50">
        <v>0.14583333333333334</v>
      </c>
      <c r="E1551">
        <v>6.5</v>
      </c>
    </row>
    <row r="1552" spans="1:5">
      <c r="A1552" s="280" t="s">
        <v>499</v>
      </c>
      <c r="B1552">
        <v>13211210</v>
      </c>
      <c r="C1552" s="39">
        <v>44182</v>
      </c>
      <c r="D1552" s="50">
        <v>0.15625</v>
      </c>
      <c r="E1552">
        <v>6.5</v>
      </c>
    </row>
    <row r="1553" spans="1:5">
      <c r="A1553" s="280" t="s">
        <v>499</v>
      </c>
      <c r="B1553">
        <v>13211210</v>
      </c>
      <c r="C1553" s="39">
        <v>44182</v>
      </c>
      <c r="D1553" s="50">
        <v>0.16666666666666666</v>
      </c>
      <c r="E1553">
        <v>6.5</v>
      </c>
    </row>
    <row r="1554" spans="1:5">
      <c r="A1554" s="280" t="s">
        <v>499</v>
      </c>
      <c r="B1554">
        <v>13211210</v>
      </c>
      <c r="C1554" s="39">
        <v>44182</v>
      </c>
      <c r="D1554" s="50">
        <v>0.17708333333333334</v>
      </c>
      <c r="E1554">
        <v>6.5</v>
      </c>
    </row>
    <row r="1555" spans="1:5">
      <c r="A1555" s="280" t="s">
        <v>499</v>
      </c>
      <c r="B1555">
        <v>13211210</v>
      </c>
      <c r="C1555" s="39">
        <v>44182</v>
      </c>
      <c r="D1555" s="50">
        <v>0.1875</v>
      </c>
      <c r="E1555">
        <v>6.5</v>
      </c>
    </row>
    <row r="1556" spans="1:5">
      <c r="A1556" s="280" t="s">
        <v>499</v>
      </c>
      <c r="B1556">
        <v>13211210</v>
      </c>
      <c r="C1556" s="39">
        <v>44182</v>
      </c>
      <c r="D1556" s="50">
        <v>0.19791666666666666</v>
      </c>
      <c r="E1556">
        <v>6.5</v>
      </c>
    </row>
    <row r="1557" spans="1:5">
      <c r="A1557" s="280" t="s">
        <v>499</v>
      </c>
      <c r="B1557">
        <v>13211210</v>
      </c>
      <c r="C1557" s="39">
        <v>44182</v>
      </c>
      <c r="D1557" s="50">
        <v>0.20833333333333334</v>
      </c>
      <c r="E1557">
        <v>6.5</v>
      </c>
    </row>
    <row r="1558" spans="1:5">
      <c r="A1558" s="280" t="s">
        <v>499</v>
      </c>
      <c r="B1558">
        <v>13211210</v>
      </c>
      <c r="C1558" s="39">
        <v>44182</v>
      </c>
      <c r="D1558" s="50">
        <v>0.21875</v>
      </c>
      <c r="E1558">
        <v>6.5</v>
      </c>
    </row>
    <row r="1559" spans="1:5">
      <c r="A1559" s="280" t="s">
        <v>499</v>
      </c>
      <c r="B1559">
        <v>13211210</v>
      </c>
      <c r="C1559" s="39">
        <v>44182</v>
      </c>
      <c r="D1559" s="50">
        <v>0.22916666666666666</v>
      </c>
      <c r="E1559">
        <v>6.5</v>
      </c>
    </row>
    <row r="1560" spans="1:5">
      <c r="A1560" s="280" t="s">
        <v>499</v>
      </c>
      <c r="B1560">
        <v>13211210</v>
      </c>
      <c r="C1560" s="39">
        <v>44182</v>
      </c>
      <c r="D1560" s="50">
        <v>0.23958333333333334</v>
      </c>
      <c r="E1560">
        <v>6.5</v>
      </c>
    </row>
    <row r="1561" spans="1:5">
      <c r="A1561" s="280" t="s">
        <v>499</v>
      </c>
      <c r="B1561">
        <v>13211210</v>
      </c>
      <c r="C1561" s="39">
        <v>44182</v>
      </c>
      <c r="D1561" s="50">
        <v>0.25</v>
      </c>
      <c r="E1561">
        <v>6.5</v>
      </c>
    </row>
    <row r="1562" spans="1:5">
      <c r="A1562" s="280" t="s">
        <v>499</v>
      </c>
      <c r="B1562">
        <v>13211210</v>
      </c>
      <c r="C1562" s="39">
        <v>44182</v>
      </c>
      <c r="D1562" s="50">
        <v>0.26041666666666669</v>
      </c>
      <c r="E1562">
        <v>6.5</v>
      </c>
    </row>
    <row r="1563" spans="1:5">
      <c r="A1563" s="280" t="s">
        <v>499</v>
      </c>
      <c r="B1563">
        <v>13211210</v>
      </c>
      <c r="C1563" s="39">
        <v>44182</v>
      </c>
      <c r="D1563" s="50">
        <v>0.27083333333333331</v>
      </c>
      <c r="E1563">
        <v>6.4</v>
      </c>
    </row>
    <row r="1564" spans="1:5">
      <c r="A1564" s="280" t="s">
        <v>499</v>
      </c>
      <c r="B1564">
        <v>13211210</v>
      </c>
      <c r="C1564" s="39">
        <v>44182</v>
      </c>
      <c r="D1564" s="50">
        <v>0.28125</v>
      </c>
      <c r="E1564">
        <v>6.4</v>
      </c>
    </row>
    <row r="1565" spans="1:5">
      <c r="A1565" s="280" t="s">
        <v>499</v>
      </c>
      <c r="B1565">
        <v>13211210</v>
      </c>
      <c r="C1565" s="39">
        <v>44182</v>
      </c>
      <c r="D1565" s="50">
        <v>0.29166666666666669</v>
      </c>
      <c r="E1565">
        <v>6.4</v>
      </c>
    </row>
    <row r="1566" spans="1:5">
      <c r="A1566" s="280" t="s">
        <v>499</v>
      </c>
      <c r="B1566">
        <v>13211210</v>
      </c>
      <c r="C1566" s="39">
        <v>44182</v>
      </c>
      <c r="D1566" s="50">
        <v>0.30208333333333331</v>
      </c>
      <c r="E1566">
        <v>6.4</v>
      </c>
    </row>
    <row r="1567" spans="1:5">
      <c r="A1567" s="280" t="s">
        <v>499</v>
      </c>
      <c r="B1567">
        <v>13211210</v>
      </c>
      <c r="C1567" s="39">
        <v>44182</v>
      </c>
      <c r="D1567" s="50">
        <v>0.3125</v>
      </c>
      <c r="E1567">
        <v>6.4</v>
      </c>
    </row>
    <row r="1568" spans="1:5">
      <c r="A1568" s="280" t="s">
        <v>499</v>
      </c>
      <c r="B1568">
        <v>13211210</v>
      </c>
      <c r="C1568" s="39">
        <v>44182</v>
      </c>
      <c r="D1568" s="50">
        <v>0.32291666666666669</v>
      </c>
      <c r="E1568">
        <v>6.5</v>
      </c>
    </row>
    <row r="1569" spans="1:5">
      <c r="A1569" s="280" t="s">
        <v>499</v>
      </c>
      <c r="B1569">
        <v>13211210</v>
      </c>
      <c r="C1569" s="39">
        <v>44182</v>
      </c>
      <c r="D1569" s="50">
        <v>0.33333333333333331</v>
      </c>
      <c r="E1569">
        <v>6.5</v>
      </c>
    </row>
    <row r="1570" spans="1:5">
      <c r="A1570" s="280" t="s">
        <v>499</v>
      </c>
      <c r="B1570">
        <v>13211210</v>
      </c>
      <c r="C1570" s="39">
        <v>44182</v>
      </c>
      <c r="D1570" s="50">
        <v>0.34375</v>
      </c>
      <c r="E1570">
        <v>6.5</v>
      </c>
    </row>
    <row r="1571" spans="1:5">
      <c r="A1571" s="280" t="s">
        <v>499</v>
      </c>
      <c r="B1571">
        <v>13211210</v>
      </c>
      <c r="C1571" s="39">
        <v>44182</v>
      </c>
      <c r="D1571" s="50">
        <v>0.35416666666666669</v>
      </c>
      <c r="E1571">
        <v>6.5</v>
      </c>
    </row>
    <row r="1572" spans="1:5">
      <c r="A1572" s="280" t="s">
        <v>499</v>
      </c>
      <c r="B1572">
        <v>13211210</v>
      </c>
      <c r="C1572" s="39">
        <v>44182</v>
      </c>
      <c r="D1572" s="50">
        <v>0.36458333333333331</v>
      </c>
      <c r="E1572">
        <v>6.5</v>
      </c>
    </row>
    <row r="1573" spans="1:5">
      <c r="A1573" s="280" t="s">
        <v>499</v>
      </c>
      <c r="B1573">
        <v>13211210</v>
      </c>
      <c r="C1573" s="39">
        <v>44182</v>
      </c>
      <c r="D1573" s="50">
        <v>0.375</v>
      </c>
      <c r="E1573">
        <v>6.5</v>
      </c>
    </row>
    <row r="1574" spans="1:5">
      <c r="A1574" s="280" t="s">
        <v>499</v>
      </c>
      <c r="B1574">
        <v>13211210</v>
      </c>
      <c r="C1574" s="39">
        <v>44182</v>
      </c>
      <c r="D1574" s="50">
        <v>0.38541666666666669</v>
      </c>
      <c r="E1574">
        <v>6.6</v>
      </c>
    </row>
    <row r="1575" spans="1:5">
      <c r="A1575" s="280" t="s">
        <v>499</v>
      </c>
      <c r="B1575">
        <v>13211210</v>
      </c>
      <c r="C1575" s="39">
        <v>44182</v>
      </c>
      <c r="D1575" s="50">
        <v>0.39583333333333331</v>
      </c>
      <c r="E1575">
        <v>6.6</v>
      </c>
    </row>
    <row r="1576" spans="1:5">
      <c r="A1576" s="280" t="s">
        <v>499</v>
      </c>
      <c r="B1576">
        <v>13211210</v>
      </c>
      <c r="C1576" s="39">
        <v>44182</v>
      </c>
      <c r="D1576" s="50">
        <v>0.40625</v>
      </c>
      <c r="E1576">
        <v>6.6</v>
      </c>
    </row>
    <row r="1577" spans="1:5">
      <c r="A1577" s="280" t="s">
        <v>499</v>
      </c>
      <c r="B1577">
        <v>13211210</v>
      </c>
      <c r="C1577" s="39">
        <v>44182</v>
      </c>
      <c r="D1577" s="50">
        <v>0.41666666666666669</v>
      </c>
      <c r="E1577">
        <v>6.6</v>
      </c>
    </row>
    <row r="1578" spans="1:5">
      <c r="A1578" s="280" t="s">
        <v>499</v>
      </c>
      <c r="B1578">
        <v>13211210</v>
      </c>
      <c r="C1578" s="39">
        <v>44182</v>
      </c>
      <c r="D1578" s="50">
        <v>0.42708333333333331</v>
      </c>
      <c r="E1578">
        <v>6.7</v>
      </c>
    </row>
    <row r="1579" spans="1:5">
      <c r="A1579" s="280" t="s">
        <v>499</v>
      </c>
      <c r="B1579">
        <v>13211210</v>
      </c>
      <c r="C1579" s="39">
        <v>44182</v>
      </c>
      <c r="D1579" s="50">
        <v>0.4375</v>
      </c>
      <c r="E1579">
        <v>6.8</v>
      </c>
    </row>
    <row r="1580" spans="1:5">
      <c r="A1580" s="280" t="s">
        <v>499</v>
      </c>
      <c r="B1580">
        <v>13211210</v>
      </c>
      <c r="C1580" s="39">
        <v>44182</v>
      </c>
      <c r="D1580" s="50">
        <v>0.44791666666666669</v>
      </c>
      <c r="E1580">
        <v>6.8</v>
      </c>
    </row>
    <row r="1581" spans="1:5">
      <c r="A1581" s="280" t="s">
        <v>499</v>
      </c>
      <c r="B1581">
        <v>13211210</v>
      </c>
      <c r="C1581" s="39">
        <v>44182</v>
      </c>
      <c r="D1581" s="50">
        <v>0.45833333333333331</v>
      </c>
      <c r="E1581">
        <v>6.8</v>
      </c>
    </row>
    <row r="1582" spans="1:5">
      <c r="A1582" s="280" t="s">
        <v>499</v>
      </c>
      <c r="B1582">
        <v>13211210</v>
      </c>
      <c r="C1582" s="39">
        <v>44182</v>
      </c>
      <c r="D1582" s="50">
        <v>0.46875</v>
      </c>
      <c r="E1582">
        <v>6.9</v>
      </c>
    </row>
    <row r="1583" spans="1:5">
      <c r="A1583" s="280" t="s">
        <v>499</v>
      </c>
      <c r="B1583">
        <v>13211210</v>
      </c>
      <c r="C1583" s="39">
        <v>44182</v>
      </c>
      <c r="D1583" s="50">
        <v>0.47916666666666669</v>
      </c>
      <c r="E1583">
        <v>6.8</v>
      </c>
    </row>
    <row r="1584" spans="1:5">
      <c r="A1584" s="280" t="s">
        <v>499</v>
      </c>
      <c r="B1584">
        <v>13211210</v>
      </c>
      <c r="C1584" s="39">
        <v>44182</v>
      </c>
      <c r="D1584" s="50">
        <v>0.48958333333333331</v>
      </c>
      <c r="E1584">
        <v>6.7</v>
      </c>
    </row>
    <row r="1585" spans="1:5">
      <c r="A1585" s="280" t="s">
        <v>499</v>
      </c>
      <c r="B1585">
        <v>13211210</v>
      </c>
      <c r="C1585" s="39">
        <v>44182</v>
      </c>
      <c r="D1585" s="50">
        <v>0.5</v>
      </c>
      <c r="E1585">
        <v>6.8</v>
      </c>
    </row>
    <row r="1586" spans="1:5">
      <c r="A1586" s="280" t="s">
        <v>499</v>
      </c>
      <c r="B1586">
        <v>13211210</v>
      </c>
      <c r="C1586" s="39">
        <v>44182</v>
      </c>
      <c r="D1586" s="50">
        <v>0.51041666666666663</v>
      </c>
      <c r="E1586">
        <v>7</v>
      </c>
    </row>
    <row r="1587" spans="1:5">
      <c r="A1587" s="280" t="s">
        <v>499</v>
      </c>
      <c r="B1587">
        <v>13211210</v>
      </c>
      <c r="C1587" s="39">
        <v>44182</v>
      </c>
      <c r="D1587" s="50">
        <v>0.52083333333333337</v>
      </c>
      <c r="E1587">
        <v>7.2</v>
      </c>
    </row>
    <row r="1588" spans="1:5">
      <c r="A1588" s="280" t="s">
        <v>499</v>
      </c>
      <c r="B1588">
        <v>13211210</v>
      </c>
      <c r="C1588" s="39">
        <v>44182</v>
      </c>
      <c r="D1588" s="50">
        <v>0.53125</v>
      </c>
      <c r="E1588">
        <v>7.2</v>
      </c>
    </row>
    <row r="1589" spans="1:5">
      <c r="A1589" s="280" t="s">
        <v>499</v>
      </c>
      <c r="B1589">
        <v>13211210</v>
      </c>
      <c r="C1589" s="39">
        <v>44182</v>
      </c>
      <c r="D1589" s="50">
        <v>0.54166666666666663</v>
      </c>
      <c r="E1589">
        <v>7.3</v>
      </c>
    </row>
    <row r="1590" spans="1:5">
      <c r="A1590" s="280" t="s">
        <v>499</v>
      </c>
      <c r="B1590">
        <v>13211210</v>
      </c>
      <c r="C1590" s="39">
        <v>44182</v>
      </c>
      <c r="D1590" s="50">
        <v>0.55208333333333337</v>
      </c>
      <c r="E1590">
        <v>7.3</v>
      </c>
    </row>
    <row r="1591" spans="1:5">
      <c r="A1591" s="280" t="s">
        <v>499</v>
      </c>
      <c r="B1591">
        <v>13211210</v>
      </c>
      <c r="C1591" s="39">
        <v>44182</v>
      </c>
      <c r="D1591" s="50">
        <v>0.5625</v>
      </c>
      <c r="E1591">
        <v>7.3</v>
      </c>
    </row>
    <row r="1592" spans="1:5">
      <c r="A1592" s="280" t="s">
        <v>499</v>
      </c>
      <c r="B1592">
        <v>13211210</v>
      </c>
      <c r="C1592" s="39">
        <v>44182</v>
      </c>
      <c r="D1592" s="50">
        <v>0.57291666666666663</v>
      </c>
      <c r="E1592">
        <v>7.3</v>
      </c>
    </row>
    <row r="1593" spans="1:5">
      <c r="A1593" s="280" t="s">
        <v>499</v>
      </c>
      <c r="B1593">
        <v>13211210</v>
      </c>
      <c r="C1593" s="39">
        <v>44182</v>
      </c>
      <c r="D1593" s="50">
        <v>0.58333333333333337</v>
      </c>
      <c r="E1593">
        <v>7.4</v>
      </c>
    </row>
    <row r="1594" spans="1:5">
      <c r="A1594" s="280" t="s">
        <v>499</v>
      </c>
      <c r="B1594">
        <v>13211210</v>
      </c>
      <c r="C1594" s="39">
        <v>44182</v>
      </c>
      <c r="D1594" s="50">
        <v>0.59375</v>
      </c>
      <c r="E1594">
        <v>7.3</v>
      </c>
    </row>
    <row r="1595" spans="1:5">
      <c r="A1595" s="280" t="s">
        <v>499</v>
      </c>
      <c r="B1595">
        <v>13211210</v>
      </c>
      <c r="C1595" s="39">
        <v>44182</v>
      </c>
      <c r="D1595" s="50">
        <v>0.60416666666666663</v>
      </c>
      <c r="E1595">
        <v>7.3</v>
      </c>
    </row>
    <row r="1596" spans="1:5">
      <c r="A1596" s="280" t="s">
        <v>499</v>
      </c>
      <c r="B1596">
        <v>13211210</v>
      </c>
      <c r="C1596" s="39">
        <v>44182</v>
      </c>
      <c r="D1596" s="50">
        <v>0.61458333333333337</v>
      </c>
      <c r="E1596">
        <v>7.4</v>
      </c>
    </row>
    <row r="1597" spans="1:5">
      <c r="A1597" s="280" t="s">
        <v>499</v>
      </c>
      <c r="B1597">
        <v>13211210</v>
      </c>
      <c r="C1597" s="39">
        <v>44182</v>
      </c>
      <c r="D1597" s="50">
        <v>0.625</v>
      </c>
      <c r="E1597">
        <v>7.4</v>
      </c>
    </row>
    <row r="1598" spans="1:5">
      <c r="A1598" s="280" t="s">
        <v>499</v>
      </c>
      <c r="B1598">
        <v>13211210</v>
      </c>
      <c r="C1598" s="39">
        <v>44182</v>
      </c>
      <c r="D1598" s="50">
        <v>0.63541666666666663</v>
      </c>
      <c r="E1598">
        <v>7.4</v>
      </c>
    </row>
    <row r="1599" spans="1:5">
      <c r="A1599" s="280" t="s">
        <v>499</v>
      </c>
      <c r="B1599">
        <v>13211210</v>
      </c>
      <c r="C1599" s="39">
        <v>44182</v>
      </c>
      <c r="D1599" s="50">
        <v>0.64583333333333337</v>
      </c>
      <c r="E1599">
        <v>7.4</v>
      </c>
    </row>
    <row r="1600" spans="1:5">
      <c r="A1600" s="280" t="s">
        <v>499</v>
      </c>
      <c r="B1600">
        <v>13211210</v>
      </c>
      <c r="C1600" s="39">
        <v>44182</v>
      </c>
      <c r="D1600" s="50">
        <v>0.65625</v>
      </c>
      <c r="E1600">
        <v>7.4</v>
      </c>
    </row>
    <row r="1601" spans="1:5">
      <c r="A1601" s="280" t="s">
        <v>499</v>
      </c>
      <c r="B1601">
        <v>13211210</v>
      </c>
      <c r="C1601" s="39">
        <v>44182</v>
      </c>
      <c r="D1601" s="50">
        <v>0.66666666666666663</v>
      </c>
      <c r="E1601">
        <v>7.4</v>
      </c>
    </row>
    <row r="1602" spans="1:5">
      <c r="A1602" s="280" t="s">
        <v>499</v>
      </c>
      <c r="B1602">
        <v>13211210</v>
      </c>
      <c r="C1602" s="39">
        <v>44182</v>
      </c>
      <c r="D1602" s="50">
        <v>0.67708333333333337</v>
      </c>
      <c r="E1602">
        <v>7.4</v>
      </c>
    </row>
    <row r="1603" spans="1:5">
      <c r="A1603" s="280" t="s">
        <v>499</v>
      </c>
      <c r="B1603">
        <v>13211210</v>
      </c>
      <c r="C1603" s="39">
        <v>44182</v>
      </c>
      <c r="D1603" s="50">
        <v>0.6875</v>
      </c>
      <c r="E1603">
        <v>7.4</v>
      </c>
    </row>
    <row r="1604" spans="1:5">
      <c r="A1604" s="280" t="s">
        <v>499</v>
      </c>
      <c r="B1604">
        <v>13211210</v>
      </c>
      <c r="C1604" s="39">
        <v>44182</v>
      </c>
      <c r="D1604" s="50">
        <v>0.69791666666666663</v>
      </c>
      <c r="E1604">
        <v>7.5</v>
      </c>
    </row>
    <row r="1605" spans="1:5">
      <c r="A1605" s="280" t="s">
        <v>499</v>
      </c>
      <c r="B1605">
        <v>13211210</v>
      </c>
      <c r="C1605" s="39">
        <v>44182</v>
      </c>
      <c r="D1605" s="50">
        <v>0.70833333333333337</v>
      </c>
      <c r="E1605">
        <v>7.5</v>
      </c>
    </row>
    <row r="1606" spans="1:5">
      <c r="A1606" s="280" t="s">
        <v>499</v>
      </c>
      <c r="B1606">
        <v>13211210</v>
      </c>
      <c r="C1606" s="39">
        <v>44182</v>
      </c>
      <c r="D1606" s="50">
        <v>0.71875</v>
      </c>
      <c r="E1606">
        <v>7.5</v>
      </c>
    </row>
    <row r="1607" spans="1:5">
      <c r="A1607" s="280" t="s">
        <v>499</v>
      </c>
      <c r="B1607">
        <v>13211210</v>
      </c>
      <c r="C1607" s="39">
        <v>44182</v>
      </c>
      <c r="D1607" s="50">
        <v>0.72916666666666663</v>
      </c>
      <c r="E1607">
        <v>7.5</v>
      </c>
    </row>
    <row r="1608" spans="1:5">
      <c r="A1608" s="280" t="s">
        <v>499</v>
      </c>
      <c r="B1608">
        <v>13211210</v>
      </c>
      <c r="C1608" s="39">
        <v>44182</v>
      </c>
      <c r="D1608" s="50">
        <v>0.73958333333333337</v>
      </c>
      <c r="E1608">
        <v>7.4</v>
      </c>
    </row>
    <row r="1609" spans="1:5">
      <c r="A1609" s="280" t="s">
        <v>499</v>
      </c>
      <c r="B1609">
        <v>13211210</v>
      </c>
      <c r="C1609" s="39">
        <v>44182</v>
      </c>
      <c r="D1609" s="50">
        <v>0.75</v>
      </c>
      <c r="E1609">
        <v>7.4</v>
      </c>
    </row>
    <row r="1610" spans="1:5">
      <c r="A1610" s="280" t="s">
        <v>499</v>
      </c>
      <c r="B1610">
        <v>13211210</v>
      </c>
      <c r="C1610" s="39">
        <v>44182</v>
      </c>
      <c r="D1610" s="50">
        <v>0.76041666666666663</v>
      </c>
      <c r="E1610">
        <v>7.4</v>
      </c>
    </row>
    <row r="1611" spans="1:5">
      <c r="A1611" s="280" t="s">
        <v>499</v>
      </c>
      <c r="B1611">
        <v>13211210</v>
      </c>
      <c r="C1611" s="39">
        <v>44182</v>
      </c>
      <c r="D1611" s="50">
        <v>0.77083333333333337</v>
      </c>
      <c r="E1611">
        <v>7.4</v>
      </c>
    </row>
    <row r="1612" spans="1:5">
      <c r="A1612" s="280" t="s">
        <v>499</v>
      </c>
      <c r="B1612">
        <v>13211210</v>
      </c>
      <c r="C1612" s="39">
        <v>44182</v>
      </c>
      <c r="D1612" s="50">
        <v>0.78125</v>
      </c>
      <c r="E1612">
        <v>7.5</v>
      </c>
    </row>
    <row r="1613" spans="1:5">
      <c r="A1613" s="280" t="s">
        <v>499</v>
      </c>
      <c r="B1613">
        <v>13211210</v>
      </c>
      <c r="C1613" s="39">
        <v>44182</v>
      </c>
      <c r="D1613" s="50">
        <v>0.79166666666666663</v>
      </c>
      <c r="E1613">
        <v>7.5</v>
      </c>
    </row>
    <row r="1614" spans="1:5">
      <c r="A1614" s="280" t="s">
        <v>499</v>
      </c>
      <c r="B1614">
        <v>13211210</v>
      </c>
      <c r="C1614" s="39">
        <v>44182</v>
      </c>
      <c r="D1614" s="50">
        <v>0.80208333333333337</v>
      </c>
      <c r="E1614">
        <v>7.5</v>
      </c>
    </row>
    <row r="1615" spans="1:5">
      <c r="A1615" s="280" t="s">
        <v>499</v>
      </c>
      <c r="B1615">
        <v>13211210</v>
      </c>
      <c r="C1615" s="39">
        <v>44182</v>
      </c>
      <c r="D1615" s="50">
        <v>0.8125</v>
      </c>
      <c r="E1615">
        <v>7.5</v>
      </c>
    </row>
    <row r="1616" spans="1:5">
      <c r="A1616" s="280" t="s">
        <v>499</v>
      </c>
      <c r="B1616">
        <v>13211210</v>
      </c>
      <c r="C1616" s="39">
        <v>44182</v>
      </c>
      <c r="D1616" s="50">
        <v>0.82291666666666663</v>
      </c>
      <c r="E1616">
        <v>7.5</v>
      </c>
    </row>
    <row r="1617" spans="1:5">
      <c r="A1617" s="280" t="s">
        <v>499</v>
      </c>
      <c r="B1617">
        <v>13211210</v>
      </c>
      <c r="C1617" s="39">
        <v>44182</v>
      </c>
      <c r="D1617" s="50">
        <v>0.83333333333333337</v>
      </c>
      <c r="E1617">
        <v>7.5</v>
      </c>
    </row>
    <row r="1618" spans="1:5">
      <c r="A1618" s="280" t="s">
        <v>499</v>
      </c>
      <c r="B1618">
        <v>13211210</v>
      </c>
      <c r="C1618" s="39">
        <v>44182</v>
      </c>
      <c r="D1618" s="50">
        <v>0.84375</v>
      </c>
      <c r="E1618">
        <v>7.7</v>
      </c>
    </row>
    <row r="1619" spans="1:5">
      <c r="A1619" s="280" t="s">
        <v>499</v>
      </c>
      <c r="B1619">
        <v>13211210</v>
      </c>
      <c r="C1619" s="39">
        <v>44182</v>
      </c>
      <c r="D1619" s="50">
        <v>0.85416666666666663</v>
      </c>
      <c r="E1619">
        <v>7.6</v>
      </c>
    </row>
    <row r="1620" spans="1:5">
      <c r="A1620" s="280" t="s">
        <v>499</v>
      </c>
      <c r="B1620">
        <v>13211210</v>
      </c>
      <c r="C1620" s="39">
        <v>44182</v>
      </c>
      <c r="D1620" s="50">
        <v>0.86458333333333337</v>
      </c>
      <c r="E1620">
        <v>7.7</v>
      </c>
    </row>
    <row r="1621" spans="1:5">
      <c r="A1621" s="280" t="s">
        <v>499</v>
      </c>
      <c r="B1621">
        <v>13211210</v>
      </c>
      <c r="C1621" s="39">
        <v>44182</v>
      </c>
      <c r="D1621" s="50">
        <v>0.875</v>
      </c>
      <c r="E1621">
        <v>7.7</v>
      </c>
    </row>
    <row r="1622" spans="1:5">
      <c r="A1622" s="280" t="s">
        <v>499</v>
      </c>
      <c r="B1622">
        <v>13211210</v>
      </c>
      <c r="C1622" s="39">
        <v>44182</v>
      </c>
      <c r="D1622" s="50">
        <v>0.88541666666666663</v>
      </c>
      <c r="E1622">
        <v>7.7</v>
      </c>
    </row>
    <row r="1623" spans="1:5">
      <c r="A1623" s="280" t="s">
        <v>499</v>
      </c>
      <c r="B1623">
        <v>13211210</v>
      </c>
      <c r="C1623" s="39">
        <v>44182</v>
      </c>
      <c r="D1623" s="50">
        <v>0.89583333333333337</v>
      </c>
      <c r="E1623">
        <v>7.6</v>
      </c>
    </row>
    <row r="1624" spans="1:5">
      <c r="A1624" s="280" t="s">
        <v>499</v>
      </c>
      <c r="B1624">
        <v>13211210</v>
      </c>
      <c r="C1624" s="39">
        <v>44182</v>
      </c>
      <c r="D1624" s="50">
        <v>0.90625</v>
      </c>
      <c r="E1624">
        <v>7.6</v>
      </c>
    </row>
    <row r="1625" spans="1:5">
      <c r="A1625" s="280" t="s">
        <v>499</v>
      </c>
      <c r="B1625">
        <v>13211210</v>
      </c>
      <c r="C1625" s="39">
        <v>44182</v>
      </c>
      <c r="D1625" s="50">
        <v>0.91666666666666663</v>
      </c>
      <c r="E1625">
        <v>7.6</v>
      </c>
    </row>
    <row r="1626" spans="1:5">
      <c r="A1626" s="280" t="s">
        <v>499</v>
      </c>
      <c r="B1626">
        <v>13211210</v>
      </c>
      <c r="C1626" s="39">
        <v>44182</v>
      </c>
      <c r="D1626" s="50">
        <v>0.92708333333333337</v>
      </c>
      <c r="E1626">
        <v>7.7</v>
      </c>
    </row>
    <row r="1627" spans="1:5">
      <c r="A1627" s="280" t="s">
        <v>499</v>
      </c>
      <c r="B1627">
        <v>13211210</v>
      </c>
      <c r="C1627" s="39">
        <v>44182</v>
      </c>
      <c r="D1627" s="50">
        <v>0.9375</v>
      </c>
      <c r="E1627">
        <v>7.6</v>
      </c>
    </row>
    <row r="1628" spans="1:5">
      <c r="A1628" s="280" t="s">
        <v>499</v>
      </c>
      <c r="B1628">
        <v>13211210</v>
      </c>
      <c r="C1628" s="39">
        <v>44182</v>
      </c>
      <c r="D1628" s="50">
        <v>0.94791666666666663</v>
      </c>
      <c r="E1628">
        <v>7.3</v>
      </c>
    </row>
    <row r="1629" spans="1:5">
      <c r="A1629" s="280" t="s">
        <v>499</v>
      </c>
      <c r="B1629">
        <v>13211210</v>
      </c>
      <c r="C1629" s="39">
        <v>44182</v>
      </c>
      <c r="D1629" s="50">
        <v>0.95833333333333337</v>
      </c>
      <c r="E1629">
        <v>7.2</v>
      </c>
    </row>
    <row r="1630" spans="1:5">
      <c r="A1630" s="280" t="s">
        <v>499</v>
      </c>
      <c r="B1630">
        <v>13211210</v>
      </c>
      <c r="C1630" s="39">
        <v>44182</v>
      </c>
      <c r="D1630" s="50">
        <v>0.96875</v>
      </c>
      <c r="E1630">
        <v>7.4</v>
      </c>
    </row>
    <row r="1631" spans="1:5">
      <c r="A1631" s="280" t="s">
        <v>499</v>
      </c>
      <c r="B1631">
        <v>13211210</v>
      </c>
      <c r="C1631" s="39">
        <v>44182</v>
      </c>
      <c r="D1631" s="50">
        <v>0.97916666666666663</v>
      </c>
      <c r="E1631">
        <v>7.5</v>
      </c>
    </row>
    <row r="1632" spans="1:5">
      <c r="A1632" s="280" t="s">
        <v>499</v>
      </c>
      <c r="B1632">
        <v>13211210</v>
      </c>
      <c r="C1632" s="39">
        <v>44182</v>
      </c>
      <c r="D1632" s="50">
        <v>0.98958333333333337</v>
      </c>
      <c r="E1632">
        <v>7.6</v>
      </c>
    </row>
    <row r="1633" spans="1:5">
      <c r="A1633" s="280" t="s">
        <v>499</v>
      </c>
      <c r="B1633">
        <v>13211210</v>
      </c>
      <c r="C1633" s="39">
        <v>44183</v>
      </c>
      <c r="D1633" s="50">
        <v>0</v>
      </c>
      <c r="E1633">
        <v>7.6</v>
      </c>
    </row>
    <row r="1634" spans="1:5">
      <c r="A1634" s="280" t="s">
        <v>499</v>
      </c>
      <c r="B1634">
        <v>13211210</v>
      </c>
      <c r="C1634" s="39">
        <v>44183</v>
      </c>
      <c r="D1634" s="50">
        <v>1.0416666666666666E-2</v>
      </c>
      <c r="E1634">
        <v>7.6</v>
      </c>
    </row>
    <row r="1635" spans="1:5">
      <c r="A1635" s="280" t="s">
        <v>499</v>
      </c>
      <c r="B1635">
        <v>13211210</v>
      </c>
      <c r="C1635" s="39">
        <v>44183</v>
      </c>
      <c r="D1635" s="50">
        <v>2.0833333333333332E-2</v>
      </c>
      <c r="E1635">
        <v>7.7</v>
      </c>
    </row>
    <row r="1636" spans="1:5">
      <c r="A1636" s="280" t="s">
        <v>499</v>
      </c>
      <c r="B1636">
        <v>13211210</v>
      </c>
      <c r="C1636" s="39">
        <v>44183</v>
      </c>
      <c r="D1636" s="50">
        <v>3.125E-2</v>
      </c>
      <c r="E1636">
        <v>7.5</v>
      </c>
    </row>
    <row r="1637" spans="1:5">
      <c r="A1637" s="280" t="s">
        <v>499</v>
      </c>
      <c r="B1637">
        <v>13211210</v>
      </c>
      <c r="C1637" s="39">
        <v>44183</v>
      </c>
      <c r="D1637" s="50">
        <v>4.1666666666666664E-2</v>
      </c>
      <c r="E1637">
        <v>7.5</v>
      </c>
    </row>
    <row r="1638" spans="1:5">
      <c r="A1638" s="280" t="s">
        <v>499</v>
      </c>
      <c r="B1638">
        <v>13211210</v>
      </c>
      <c r="C1638" s="39">
        <v>44183</v>
      </c>
      <c r="D1638" s="50">
        <v>5.2083333333333336E-2</v>
      </c>
      <c r="E1638">
        <v>7.4</v>
      </c>
    </row>
    <row r="1639" spans="1:5">
      <c r="A1639" s="280" t="s">
        <v>499</v>
      </c>
      <c r="B1639">
        <v>13211210</v>
      </c>
      <c r="C1639" s="39">
        <v>44183</v>
      </c>
      <c r="D1639" s="50">
        <v>6.25E-2</v>
      </c>
      <c r="E1639">
        <v>7.5</v>
      </c>
    </row>
    <row r="1640" spans="1:5">
      <c r="A1640" s="280" t="s">
        <v>499</v>
      </c>
      <c r="B1640">
        <v>13211210</v>
      </c>
      <c r="C1640" s="39">
        <v>44183</v>
      </c>
      <c r="D1640" s="50">
        <v>7.2916666666666671E-2</v>
      </c>
      <c r="E1640">
        <v>7.4</v>
      </c>
    </row>
    <row r="1641" spans="1:5">
      <c r="A1641" s="280" t="s">
        <v>499</v>
      </c>
      <c r="B1641">
        <v>13211210</v>
      </c>
      <c r="C1641" s="39">
        <v>44183</v>
      </c>
      <c r="D1641" s="50">
        <v>8.3333333333333329E-2</v>
      </c>
      <c r="E1641">
        <v>7.3</v>
      </c>
    </row>
    <row r="1642" spans="1:5">
      <c r="A1642" s="280" t="s">
        <v>499</v>
      </c>
      <c r="B1642">
        <v>13211210</v>
      </c>
      <c r="C1642" s="39">
        <v>44183</v>
      </c>
      <c r="D1642" s="50">
        <v>9.375E-2</v>
      </c>
      <c r="E1642">
        <v>7.3</v>
      </c>
    </row>
    <row r="1643" spans="1:5">
      <c r="A1643" s="280" t="s">
        <v>499</v>
      </c>
      <c r="B1643">
        <v>13211210</v>
      </c>
      <c r="C1643" s="39">
        <v>44183</v>
      </c>
      <c r="D1643" s="50">
        <v>0.10416666666666667</v>
      </c>
      <c r="E1643">
        <v>7.2</v>
      </c>
    </row>
    <row r="1644" spans="1:5">
      <c r="A1644" s="280" t="s">
        <v>499</v>
      </c>
      <c r="B1644">
        <v>13211210</v>
      </c>
      <c r="C1644" s="39">
        <v>44183</v>
      </c>
      <c r="D1644" s="50">
        <v>0.11458333333333333</v>
      </c>
      <c r="E1644">
        <v>7.2</v>
      </c>
    </row>
    <row r="1645" spans="1:5">
      <c r="A1645" s="280" t="s">
        <v>499</v>
      </c>
      <c r="B1645">
        <v>13211210</v>
      </c>
      <c r="C1645" s="39">
        <v>44183</v>
      </c>
      <c r="D1645" s="50">
        <v>0.125</v>
      </c>
      <c r="E1645">
        <v>7.2</v>
      </c>
    </row>
    <row r="1646" spans="1:5">
      <c r="A1646" s="280" t="s">
        <v>499</v>
      </c>
      <c r="B1646">
        <v>13211210</v>
      </c>
      <c r="C1646" s="39">
        <v>44183</v>
      </c>
      <c r="D1646" s="50">
        <v>0.13541666666666666</v>
      </c>
      <c r="E1646">
        <v>7.2</v>
      </c>
    </row>
    <row r="1647" spans="1:5">
      <c r="A1647" s="280" t="s">
        <v>499</v>
      </c>
      <c r="B1647">
        <v>13211210</v>
      </c>
      <c r="C1647" s="39">
        <v>44183</v>
      </c>
      <c r="D1647" s="50">
        <v>0.14583333333333334</v>
      </c>
      <c r="E1647">
        <v>7.1</v>
      </c>
    </row>
    <row r="1648" spans="1:5">
      <c r="A1648" s="280" t="s">
        <v>499</v>
      </c>
      <c r="B1648">
        <v>13211210</v>
      </c>
      <c r="C1648" s="39">
        <v>44183</v>
      </c>
      <c r="D1648" s="50">
        <v>0.15625</v>
      </c>
      <c r="E1648">
        <v>7.1</v>
      </c>
    </row>
    <row r="1649" spans="1:5">
      <c r="A1649" s="280" t="s">
        <v>499</v>
      </c>
      <c r="B1649">
        <v>13211210</v>
      </c>
      <c r="C1649" s="39">
        <v>44183</v>
      </c>
      <c r="D1649" s="50">
        <v>0.16666666666666666</v>
      </c>
      <c r="E1649">
        <v>7</v>
      </c>
    </row>
    <row r="1650" spans="1:5">
      <c r="A1650" s="280" t="s">
        <v>499</v>
      </c>
      <c r="B1650">
        <v>13211210</v>
      </c>
      <c r="C1650" s="39">
        <v>44183</v>
      </c>
      <c r="D1650" s="50">
        <v>0.17708333333333334</v>
      </c>
      <c r="E1650">
        <v>7</v>
      </c>
    </row>
    <row r="1651" spans="1:5">
      <c r="A1651" s="280" t="s">
        <v>499</v>
      </c>
      <c r="B1651">
        <v>13211210</v>
      </c>
      <c r="C1651" s="39">
        <v>44183</v>
      </c>
      <c r="D1651" s="50">
        <v>0.1875</v>
      </c>
      <c r="E1651">
        <v>7</v>
      </c>
    </row>
    <row r="1652" spans="1:5">
      <c r="A1652" s="280" t="s">
        <v>499</v>
      </c>
      <c r="B1652">
        <v>13211210</v>
      </c>
      <c r="C1652" s="39">
        <v>44183</v>
      </c>
      <c r="D1652" s="50">
        <v>0.19791666666666666</v>
      </c>
      <c r="E1652">
        <v>7</v>
      </c>
    </row>
    <row r="1653" spans="1:5">
      <c r="A1653" s="280" t="s">
        <v>499</v>
      </c>
      <c r="B1653">
        <v>13211210</v>
      </c>
      <c r="C1653" s="39">
        <v>44183</v>
      </c>
      <c r="D1653" s="50">
        <v>0.20833333333333334</v>
      </c>
      <c r="E1653">
        <v>7</v>
      </c>
    </row>
    <row r="1654" spans="1:5">
      <c r="A1654" s="280" t="s">
        <v>499</v>
      </c>
      <c r="B1654">
        <v>13211210</v>
      </c>
      <c r="C1654" s="39">
        <v>44183</v>
      </c>
      <c r="D1654" s="50">
        <v>0.21875</v>
      </c>
      <c r="E1654">
        <v>6.9</v>
      </c>
    </row>
    <row r="1655" spans="1:5">
      <c r="A1655" s="280" t="s">
        <v>499</v>
      </c>
      <c r="B1655">
        <v>13211210</v>
      </c>
      <c r="C1655" s="39">
        <v>44183</v>
      </c>
      <c r="D1655" s="50">
        <v>0.22916666666666666</v>
      </c>
      <c r="E1655">
        <v>6.9</v>
      </c>
    </row>
    <row r="1656" spans="1:5">
      <c r="A1656" s="280" t="s">
        <v>499</v>
      </c>
      <c r="B1656">
        <v>13211210</v>
      </c>
      <c r="C1656" s="39">
        <v>44183</v>
      </c>
      <c r="D1656" s="50">
        <v>0.23958333333333334</v>
      </c>
      <c r="E1656">
        <v>6.9</v>
      </c>
    </row>
    <row r="1657" spans="1:5">
      <c r="A1657" s="280" t="s">
        <v>499</v>
      </c>
      <c r="B1657">
        <v>13211210</v>
      </c>
      <c r="C1657" s="39">
        <v>44183</v>
      </c>
      <c r="D1657" s="50">
        <v>0.25</v>
      </c>
      <c r="E1657">
        <v>6.9</v>
      </c>
    </row>
    <row r="1658" spans="1:5">
      <c r="A1658" s="280" t="s">
        <v>499</v>
      </c>
      <c r="B1658">
        <v>13211210</v>
      </c>
      <c r="C1658" s="39">
        <v>44183</v>
      </c>
      <c r="D1658" s="50">
        <v>0.26041666666666669</v>
      </c>
      <c r="E1658">
        <v>6.8</v>
      </c>
    </row>
    <row r="1659" spans="1:5">
      <c r="A1659" s="280" t="s">
        <v>499</v>
      </c>
      <c r="B1659">
        <v>13211210</v>
      </c>
      <c r="C1659" s="39">
        <v>44183</v>
      </c>
      <c r="D1659" s="50">
        <v>0.27083333333333331</v>
      </c>
      <c r="E1659">
        <v>6.7</v>
      </c>
    </row>
    <row r="1660" spans="1:5">
      <c r="A1660" s="280" t="s">
        <v>499</v>
      </c>
      <c r="B1660">
        <v>13211210</v>
      </c>
      <c r="C1660" s="39">
        <v>44183</v>
      </c>
      <c r="D1660" s="50">
        <v>0.28125</v>
      </c>
      <c r="E1660">
        <v>6.8</v>
      </c>
    </row>
    <row r="1661" spans="1:5">
      <c r="A1661" s="280" t="s">
        <v>499</v>
      </c>
      <c r="B1661">
        <v>13211210</v>
      </c>
      <c r="C1661" s="39">
        <v>44183</v>
      </c>
      <c r="D1661" s="50">
        <v>0.29166666666666669</v>
      </c>
      <c r="E1661">
        <v>6.7</v>
      </c>
    </row>
    <row r="1662" spans="1:5">
      <c r="A1662" s="280" t="s">
        <v>499</v>
      </c>
      <c r="B1662">
        <v>13211210</v>
      </c>
      <c r="C1662" s="39">
        <v>44183</v>
      </c>
      <c r="D1662" s="50">
        <v>0.30208333333333331</v>
      </c>
      <c r="E1662">
        <v>6.8</v>
      </c>
    </row>
    <row r="1663" spans="1:5">
      <c r="A1663" s="280" t="s">
        <v>499</v>
      </c>
      <c r="B1663">
        <v>13211210</v>
      </c>
      <c r="C1663" s="39">
        <v>44183</v>
      </c>
      <c r="D1663" s="50">
        <v>0.3125</v>
      </c>
      <c r="E1663">
        <v>6.7</v>
      </c>
    </row>
    <row r="1664" spans="1:5">
      <c r="A1664" s="280" t="s">
        <v>499</v>
      </c>
      <c r="B1664">
        <v>13211210</v>
      </c>
      <c r="C1664" s="39">
        <v>44183</v>
      </c>
      <c r="D1664" s="50">
        <v>0.32291666666666669</v>
      </c>
      <c r="E1664">
        <v>6.5</v>
      </c>
    </row>
    <row r="1665" spans="1:5">
      <c r="A1665" s="280" t="s">
        <v>499</v>
      </c>
      <c r="B1665">
        <v>13211210</v>
      </c>
      <c r="C1665" s="39">
        <v>44183</v>
      </c>
      <c r="D1665" s="50">
        <v>0.33333333333333331</v>
      </c>
      <c r="E1665">
        <v>6.6</v>
      </c>
    </row>
    <row r="1666" spans="1:5">
      <c r="A1666" s="280" t="s">
        <v>499</v>
      </c>
      <c r="B1666">
        <v>13211210</v>
      </c>
      <c r="C1666" s="39">
        <v>44183</v>
      </c>
      <c r="D1666" s="50">
        <v>0.34375</v>
      </c>
      <c r="E1666">
        <v>6.7</v>
      </c>
    </row>
    <row r="1667" spans="1:5">
      <c r="A1667" s="280" t="s">
        <v>499</v>
      </c>
      <c r="B1667">
        <v>13211210</v>
      </c>
      <c r="C1667" s="39">
        <v>44183</v>
      </c>
      <c r="D1667" s="50">
        <v>0.35416666666666669</v>
      </c>
      <c r="E1667">
        <v>6.8</v>
      </c>
    </row>
    <row r="1668" spans="1:5">
      <c r="A1668" s="280" t="s">
        <v>499</v>
      </c>
      <c r="B1668">
        <v>13211210</v>
      </c>
      <c r="C1668" s="39">
        <v>44183</v>
      </c>
      <c r="D1668" s="50">
        <v>0.36458333333333331</v>
      </c>
      <c r="E1668">
        <v>6.8</v>
      </c>
    </row>
    <row r="1669" spans="1:5">
      <c r="A1669" s="280" t="s">
        <v>499</v>
      </c>
      <c r="B1669">
        <v>13211210</v>
      </c>
      <c r="C1669" s="39">
        <v>44183</v>
      </c>
      <c r="D1669" s="50">
        <v>0.375</v>
      </c>
      <c r="E1669">
        <v>6.8</v>
      </c>
    </row>
    <row r="1670" spans="1:5">
      <c r="A1670" s="280" t="s">
        <v>499</v>
      </c>
      <c r="B1670">
        <v>13211210</v>
      </c>
      <c r="C1670" s="39">
        <v>44183</v>
      </c>
      <c r="D1670" s="50">
        <v>0.38541666666666669</v>
      </c>
      <c r="E1670">
        <v>6.9</v>
      </c>
    </row>
    <row r="1671" spans="1:5">
      <c r="A1671" s="280" t="s">
        <v>499</v>
      </c>
      <c r="B1671">
        <v>13211210</v>
      </c>
      <c r="C1671" s="39">
        <v>44183</v>
      </c>
      <c r="D1671" s="50">
        <v>0.39583333333333331</v>
      </c>
      <c r="E1671">
        <v>6.9</v>
      </c>
    </row>
    <row r="1672" spans="1:5">
      <c r="A1672" s="280" t="s">
        <v>499</v>
      </c>
      <c r="B1672">
        <v>13211210</v>
      </c>
      <c r="C1672" s="39">
        <v>44183</v>
      </c>
      <c r="D1672" s="50">
        <v>0.40625</v>
      </c>
      <c r="E1672">
        <v>6.8</v>
      </c>
    </row>
    <row r="1673" spans="1:5">
      <c r="A1673" s="280" t="s">
        <v>499</v>
      </c>
      <c r="B1673">
        <v>13211210</v>
      </c>
      <c r="C1673" s="39">
        <v>44183</v>
      </c>
      <c r="D1673" s="50">
        <v>0.41666666666666669</v>
      </c>
      <c r="E1673">
        <v>6.8</v>
      </c>
    </row>
    <row r="1674" spans="1:5">
      <c r="A1674" s="280" t="s">
        <v>499</v>
      </c>
      <c r="B1674">
        <v>13211210</v>
      </c>
      <c r="C1674" s="39">
        <v>44183</v>
      </c>
      <c r="D1674" s="50">
        <v>0.42708333333333331</v>
      </c>
      <c r="E1674">
        <v>6.8</v>
      </c>
    </row>
    <row r="1675" spans="1:5">
      <c r="A1675" s="280" t="s">
        <v>499</v>
      </c>
      <c r="B1675">
        <v>13211210</v>
      </c>
      <c r="C1675" s="39">
        <v>44183</v>
      </c>
      <c r="D1675" s="50">
        <v>0.4375</v>
      </c>
      <c r="E1675">
        <v>6.7</v>
      </c>
    </row>
    <row r="1676" spans="1:5">
      <c r="A1676" s="280" t="s">
        <v>499</v>
      </c>
      <c r="B1676">
        <v>13211210</v>
      </c>
      <c r="C1676" s="39">
        <v>44183</v>
      </c>
      <c r="D1676" s="50">
        <v>0.44791666666666669</v>
      </c>
      <c r="E1676">
        <v>6.8</v>
      </c>
    </row>
    <row r="1677" spans="1:5">
      <c r="A1677" s="280" t="s">
        <v>499</v>
      </c>
      <c r="B1677">
        <v>13211210</v>
      </c>
      <c r="C1677" s="39">
        <v>44183</v>
      </c>
      <c r="D1677" s="50">
        <v>0.45833333333333331</v>
      </c>
      <c r="E1677">
        <v>6.8</v>
      </c>
    </row>
    <row r="1678" spans="1:5">
      <c r="A1678" s="280" t="s">
        <v>499</v>
      </c>
      <c r="B1678">
        <v>13211210</v>
      </c>
      <c r="C1678" s="39">
        <v>44183</v>
      </c>
      <c r="D1678" s="50">
        <v>0.46875</v>
      </c>
      <c r="E1678">
        <v>6.9</v>
      </c>
    </row>
    <row r="1679" spans="1:5">
      <c r="A1679" s="280" t="s">
        <v>499</v>
      </c>
      <c r="B1679">
        <v>13211210</v>
      </c>
      <c r="C1679" s="39">
        <v>44183</v>
      </c>
      <c r="D1679" s="50">
        <v>0.47916666666666669</v>
      </c>
      <c r="E1679">
        <v>6.9</v>
      </c>
    </row>
    <row r="1680" spans="1:5">
      <c r="A1680" s="280" t="s">
        <v>499</v>
      </c>
      <c r="B1680">
        <v>13211210</v>
      </c>
      <c r="C1680" s="39">
        <v>44183</v>
      </c>
      <c r="D1680" s="50">
        <v>0.48958333333333331</v>
      </c>
      <c r="E1680">
        <v>6.9</v>
      </c>
    </row>
    <row r="1681" spans="1:5">
      <c r="A1681" s="280" t="s">
        <v>499</v>
      </c>
      <c r="B1681">
        <v>13211210</v>
      </c>
      <c r="C1681" s="39">
        <v>44183</v>
      </c>
      <c r="D1681" s="50">
        <v>0.5</v>
      </c>
      <c r="E1681">
        <v>6.9</v>
      </c>
    </row>
    <row r="1682" spans="1:5">
      <c r="A1682" s="280" t="s">
        <v>499</v>
      </c>
      <c r="B1682">
        <v>13211210</v>
      </c>
      <c r="C1682" s="39">
        <v>44183</v>
      </c>
      <c r="D1682" s="50">
        <v>0.51041666666666663</v>
      </c>
      <c r="E1682">
        <v>6.9</v>
      </c>
    </row>
    <row r="1683" spans="1:5">
      <c r="A1683" s="280" t="s">
        <v>499</v>
      </c>
      <c r="B1683">
        <v>13211210</v>
      </c>
      <c r="C1683" s="39">
        <v>44183</v>
      </c>
      <c r="D1683" s="50">
        <v>0.52083333333333337</v>
      </c>
      <c r="E1683">
        <v>6.9</v>
      </c>
    </row>
    <row r="1684" spans="1:5">
      <c r="A1684" s="280" t="s">
        <v>499</v>
      </c>
      <c r="B1684">
        <v>13211210</v>
      </c>
      <c r="C1684" s="39">
        <v>44183</v>
      </c>
      <c r="D1684" s="50">
        <v>0.53125</v>
      </c>
      <c r="E1684">
        <v>7</v>
      </c>
    </row>
    <row r="1685" spans="1:5">
      <c r="A1685" s="280" t="s">
        <v>499</v>
      </c>
      <c r="B1685">
        <v>13211210</v>
      </c>
      <c r="C1685" s="39">
        <v>44183</v>
      </c>
      <c r="D1685" s="50">
        <v>0.54166666666666663</v>
      </c>
      <c r="E1685">
        <v>7</v>
      </c>
    </row>
    <row r="1686" spans="1:5">
      <c r="A1686" s="280" t="s">
        <v>499</v>
      </c>
      <c r="B1686">
        <v>13211210</v>
      </c>
      <c r="C1686" s="39">
        <v>44183</v>
      </c>
      <c r="D1686" s="50">
        <v>0.55208333333333337</v>
      </c>
      <c r="E1686">
        <v>7</v>
      </c>
    </row>
    <row r="1687" spans="1:5">
      <c r="A1687" s="280" t="s">
        <v>499</v>
      </c>
      <c r="B1687">
        <v>13211210</v>
      </c>
      <c r="C1687" s="39">
        <v>44183</v>
      </c>
      <c r="D1687" s="50">
        <v>0.5625</v>
      </c>
      <c r="E1687">
        <v>7.1</v>
      </c>
    </row>
    <row r="1688" spans="1:5">
      <c r="A1688" s="280" t="s">
        <v>499</v>
      </c>
      <c r="B1688">
        <v>13211210</v>
      </c>
      <c r="C1688" s="39">
        <v>44183</v>
      </c>
      <c r="D1688" s="50">
        <v>0.57291666666666663</v>
      </c>
      <c r="E1688">
        <v>7.2</v>
      </c>
    </row>
    <row r="1689" spans="1:5">
      <c r="A1689" s="280" t="s">
        <v>499</v>
      </c>
      <c r="B1689">
        <v>13211210</v>
      </c>
      <c r="C1689" s="39">
        <v>44183</v>
      </c>
      <c r="D1689" s="50">
        <v>0.58333333333333337</v>
      </c>
      <c r="E1689">
        <v>7.1</v>
      </c>
    </row>
    <row r="1690" spans="1:5">
      <c r="A1690" s="280" t="s">
        <v>499</v>
      </c>
      <c r="B1690">
        <v>13211210</v>
      </c>
      <c r="C1690" s="39">
        <v>44183</v>
      </c>
      <c r="D1690" s="50">
        <v>0.59375</v>
      </c>
      <c r="E1690">
        <v>6.9</v>
      </c>
    </row>
    <row r="1691" spans="1:5">
      <c r="A1691" s="280" t="s">
        <v>499</v>
      </c>
      <c r="B1691">
        <v>13211210</v>
      </c>
      <c r="C1691" s="39">
        <v>44183</v>
      </c>
      <c r="D1691" s="50">
        <v>0.60416666666666663</v>
      </c>
      <c r="E1691">
        <v>7</v>
      </c>
    </row>
    <row r="1692" spans="1:5">
      <c r="A1692" s="280" t="s">
        <v>499</v>
      </c>
      <c r="B1692">
        <v>13211210</v>
      </c>
      <c r="C1692" s="39">
        <v>44183</v>
      </c>
      <c r="D1692" s="50">
        <v>0.61458333333333337</v>
      </c>
      <c r="E1692">
        <v>7.3</v>
      </c>
    </row>
    <row r="1693" spans="1:5">
      <c r="A1693" s="280" t="s">
        <v>499</v>
      </c>
      <c r="B1693">
        <v>13211210</v>
      </c>
      <c r="C1693" s="39">
        <v>44183</v>
      </c>
      <c r="D1693" s="50">
        <v>0.625</v>
      </c>
      <c r="E1693">
        <v>7.4</v>
      </c>
    </row>
    <row r="1694" spans="1:5">
      <c r="A1694" s="280" t="s">
        <v>499</v>
      </c>
      <c r="B1694">
        <v>13211210</v>
      </c>
      <c r="C1694" s="39">
        <v>44183</v>
      </c>
      <c r="D1694" s="50">
        <v>0.63541666666666663</v>
      </c>
      <c r="E1694">
        <v>7.4</v>
      </c>
    </row>
    <row r="1695" spans="1:5">
      <c r="A1695" s="280" t="s">
        <v>499</v>
      </c>
      <c r="B1695">
        <v>13211210</v>
      </c>
      <c r="C1695" s="39">
        <v>44183</v>
      </c>
      <c r="D1695" s="50">
        <v>0.64583333333333337</v>
      </c>
      <c r="E1695">
        <v>7.4</v>
      </c>
    </row>
    <row r="1696" spans="1:5">
      <c r="A1696" s="280" t="s">
        <v>499</v>
      </c>
      <c r="B1696">
        <v>13211210</v>
      </c>
      <c r="C1696" s="39">
        <v>44183</v>
      </c>
      <c r="D1696" s="50">
        <v>0.65625</v>
      </c>
      <c r="E1696">
        <v>7.4</v>
      </c>
    </row>
    <row r="1697" spans="1:5">
      <c r="A1697" s="280" t="s">
        <v>499</v>
      </c>
      <c r="B1697">
        <v>13211210</v>
      </c>
      <c r="C1697" s="39">
        <v>44183</v>
      </c>
      <c r="D1697" s="50">
        <v>0.66666666666666663</v>
      </c>
      <c r="E1697">
        <v>7.5</v>
      </c>
    </row>
    <row r="1698" spans="1:5">
      <c r="A1698" s="280" t="s">
        <v>499</v>
      </c>
      <c r="B1698">
        <v>13211210</v>
      </c>
      <c r="C1698" s="39">
        <v>44183</v>
      </c>
      <c r="D1698" s="50">
        <v>0.67708333333333337</v>
      </c>
      <c r="E1698">
        <v>7.5</v>
      </c>
    </row>
    <row r="1699" spans="1:5">
      <c r="A1699" s="280" t="s">
        <v>499</v>
      </c>
      <c r="B1699">
        <v>13211210</v>
      </c>
      <c r="C1699" s="39">
        <v>44183</v>
      </c>
      <c r="D1699" s="50">
        <v>0.6875</v>
      </c>
      <c r="E1699">
        <v>7.5</v>
      </c>
    </row>
    <row r="1700" spans="1:5">
      <c r="A1700" s="280" t="s">
        <v>499</v>
      </c>
      <c r="B1700">
        <v>13211210</v>
      </c>
      <c r="C1700" s="39">
        <v>44183</v>
      </c>
      <c r="D1700" s="50">
        <v>0.69791666666666663</v>
      </c>
      <c r="E1700">
        <v>7.5</v>
      </c>
    </row>
    <row r="1701" spans="1:5">
      <c r="A1701" s="280" t="s">
        <v>499</v>
      </c>
      <c r="B1701">
        <v>13211210</v>
      </c>
      <c r="C1701" s="39">
        <v>44183</v>
      </c>
      <c r="D1701" s="50">
        <v>0.70833333333333337</v>
      </c>
      <c r="E1701">
        <v>7.5</v>
      </c>
    </row>
    <row r="1702" spans="1:5">
      <c r="A1702" s="280" t="s">
        <v>499</v>
      </c>
      <c r="B1702">
        <v>13211210</v>
      </c>
      <c r="C1702" s="39">
        <v>44183</v>
      </c>
      <c r="D1702" s="50">
        <v>0.71875</v>
      </c>
      <c r="E1702">
        <v>7.4</v>
      </c>
    </row>
    <row r="1703" spans="1:5">
      <c r="A1703" s="280" t="s">
        <v>499</v>
      </c>
      <c r="B1703">
        <v>13211210</v>
      </c>
      <c r="C1703" s="39">
        <v>44183</v>
      </c>
      <c r="D1703" s="50">
        <v>0.72916666666666663</v>
      </c>
      <c r="E1703">
        <v>7.5</v>
      </c>
    </row>
    <row r="1704" spans="1:5">
      <c r="A1704" s="280" t="s">
        <v>499</v>
      </c>
      <c r="B1704">
        <v>13211210</v>
      </c>
      <c r="C1704" s="39">
        <v>44183</v>
      </c>
      <c r="D1704" s="50">
        <v>0.73958333333333337</v>
      </c>
      <c r="E1704">
        <v>7.5</v>
      </c>
    </row>
    <row r="1705" spans="1:5">
      <c r="A1705" s="280" t="s">
        <v>499</v>
      </c>
      <c r="B1705">
        <v>13211210</v>
      </c>
      <c r="C1705" s="39">
        <v>44183</v>
      </c>
      <c r="D1705" s="50">
        <v>0.75</v>
      </c>
      <c r="E1705">
        <v>7.4</v>
      </c>
    </row>
    <row r="1706" spans="1:5">
      <c r="A1706" s="280" t="s">
        <v>499</v>
      </c>
      <c r="B1706">
        <v>13211210</v>
      </c>
      <c r="C1706" s="39">
        <v>44183</v>
      </c>
      <c r="D1706" s="50">
        <v>0.76041666666666663</v>
      </c>
      <c r="E1706">
        <v>7.4</v>
      </c>
    </row>
    <row r="1707" spans="1:5">
      <c r="A1707" s="280" t="s">
        <v>499</v>
      </c>
      <c r="B1707">
        <v>13211210</v>
      </c>
      <c r="C1707" s="39">
        <v>44183</v>
      </c>
      <c r="D1707" s="50">
        <v>0.77083333333333337</v>
      </c>
      <c r="E1707">
        <v>7.4</v>
      </c>
    </row>
    <row r="1708" spans="1:5">
      <c r="A1708" s="280" t="s">
        <v>499</v>
      </c>
      <c r="B1708">
        <v>13211210</v>
      </c>
      <c r="C1708" s="39">
        <v>44183</v>
      </c>
      <c r="D1708" s="50">
        <v>0.78125</v>
      </c>
      <c r="E1708">
        <v>7.5</v>
      </c>
    </row>
    <row r="1709" spans="1:5">
      <c r="A1709" s="280" t="s">
        <v>499</v>
      </c>
      <c r="B1709">
        <v>13211210</v>
      </c>
      <c r="C1709" s="39">
        <v>44183</v>
      </c>
      <c r="D1709" s="50">
        <v>0.79166666666666663</v>
      </c>
      <c r="E1709">
        <v>7.5</v>
      </c>
    </row>
    <row r="1710" spans="1:5">
      <c r="A1710" s="280" t="s">
        <v>499</v>
      </c>
      <c r="B1710">
        <v>13211210</v>
      </c>
      <c r="C1710" s="39">
        <v>44183</v>
      </c>
      <c r="D1710" s="50">
        <v>0.80208333333333337</v>
      </c>
      <c r="E1710">
        <v>7.5</v>
      </c>
    </row>
    <row r="1711" spans="1:5">
      <c r="A1711" s="280" t="s">
        <v>499</v>
      </c>
      <c r="B1711">
        <v>13211210</v>
      </c>
      <c r="C1711" s="39">
        <v>44183</v>
      </c>
      <c r="D1711" s="50">
        <v>0.8125</v>
      </c>
      <c r="E1711">
        <v>7.5</v>
      </c>
    </row>
    <row r="1712" spans="1:5">
      <c r="A1712" s="280" t="s">
        <v>499</v>
      </c>
      <c r="B1712">
        <v>13211210</v>
      </c>
      <c r="C1712" s="39">
        <v>44183</v>
      </c>
      <c r="D1712" s="50">
        <v>0.82291666666666663</v>
      </c>
      <c r="E1712">
        <v>7.5</v>
      </c>
    </row>
    <row r="1713" spans="1:5">
      <c r="A1713" s="280" t="s">
        <v>499</v>
      </c>
      <c r="B1713">
        <v>13211210</v>
      </c>
      <c r="C1713" s="39">
        <v>44183</v>
      </c>
      <c r="D1713" s="50">
        <v>0.83333333333333337</v>
      </c>
      <c r="E1713">
        <v>7.5</v>
      </c>
    </row>
    <row r="1714" spans="1:5">
      <c r="A1714" s="280" t="s">
        <v>499</v>
      </c>
      <c r="B1714">
        <v>13211210</v>
      </c>
      <c r="C1714" s="39">
        <v>44183</v>
      </c>
      <c r="D1714" s="50">
        <v>0.84375</v>
      </c>
      <c r="E1714">
        <v>7.5</v>
      </c>
    </row>
    <row r="1715" spans="1:5">
      <c r="A1715" s="280" t="s">
        <v>499</v>
      </c>
      <c r="B1715">
        <v>13211210</v>
      </c>
      <c r="C1715" s="39">
        <v>44183</v>
      </c>
      <c r="D1715" s="50">
        <v>0.85416666666666663</v>
      </c>
      <c r="E1715">
        <v>7.5</v>
      </c>
    </row>
    <row r="1716" spans="1:5">
      <c r="A1716" s="280" t="s">
        <v>499</v>
      </c>
      <c r="B1716">
        <v>13211210</v>
      </c>
      <c r="C1716" s="39">
        <v>44183</v>
      </c>
      <c r="D1716" s="50">
        <v>0.86458333333333337</v>
      </c>
      <c r="E1716">
        <v>7.5</v>
      </c>
    </row>
    <row r="1717" spans="1:5">
      <c r="A1717" s="280" t="s">
        <v>499</v>
      </c>
      <c r="B1717">
        <v>13211210</v>
      </c>
      <c r="C1717" s="39">
        <v>44183</v>
      </c>
      <c r="D1717" s="50">
        <v>0.875</v>
      </c>
      <c r="E1717">
        <v>7.2</v>
      </c>
    </row>
    <row r="1718" spans="1:5">
      <c r="A1718" s="280" t="s">
        <v>499</v>
      </c>
      <c r="B1718">
        <v>13211210</v>
      </c>
      <c r="C1718" s="39">
        <v>44183</v>
      </c>
      <c r="D1718" s="50">
        <v>0.88541666666666663</v>
      </c>
      <c r="E1718">
        <v>7.5</v>
      </c>
    </row>
    <row r="1719" spans="1:5">
      <c r="A1719" s="280" t="s">
        <v>499</v>
      </c>
      <c r="B1719">
        <v>13211210</v>
      </c>
      <c r="C1719" s="39">
        <v>44183</v>
      </c>
      <c r="D1719" s="50">
        <v>0.89583333333333337</v>
      </c>
      <c r="E1719">
        <v>7.6</v>
      </c>
    </row>
    <row r="1720" spans="1:5">
      <c r="A1720" s="280" t="s">
        <v>499</v>
      </c>
      <c r="B1720">
        <v>13211210</v>
      </c>
      <c r="C1720" s="39">
        <v>44183</v>
      </c>
      <c r="D1720" s="50">
        <v>0.90625</v>
      </c>
      <c r="E1720">
        <v>7.7</v>
      </c>
    </row>
    <row r="1721" spans="1:5">
      <c r="A1721" s="280" t="s">
        <v>499</v>
      </c>
      <c r="B1721">
        <v>13211210</v>
      </c>
      <c r="C1721" s="39">
        <v>44183</v>
      </c>
      <c r="D1721" s="50">
        <v>0.91666666666666663</v>
      </c>
      <c r="E1721">
        <v>7.8</v>
      </c>
    </row>
    <row r="1722" spans="1:5">
      <c r="A1722" s="280" t="s">
        <v>499</v>
      </c>
      <c r="B1722">
        <v>13211210</v>
      </c>
      <c r="C1722" s="39">
        <v>44183</v>
      </c>
      <c r="D1722" s="50">
        <v>0.92708333333333337</v>
      </c>
      <c r="E1722">
        <v>7.7</v>
      </c>
    </row>
    <row r="1723" spans="1:5">
      <c r="A1723" s="280" t="s">
        <v>499</v>
      </c>
      <c r="B1723">
        <v>13211210</v>
      </c>
      <c r="C1723" s="39">
        <v>44183</v>
      </c>
      <c r="D1723" s="50">
        <v>0.9375</v>
      </c>
      <c r="E1723">
        <v>7.7</v>
      </c>
    </row>
    <row r="1724" spans="1:5">
      <c r="A1724" s="280" t="s">
        <v>499</v>
      </c>
      <c r="B1724">
        <v>13211210</v>
      </c>
      <c r="C1724" s="39">
        <v>44183</v>
      </c>
      <c r="D1724" s="50">
        <v>0.94791666666666663</v>
      </c>
      <c r="E1724">
        <v>7.6</v>
      </c>
    </row>
    <row r="1725" spans="1:5">
      <c r="A1725" s="280" t="s">
        <v>499</v>
      </c>
      <c r="B1725">
        <v>13211210</v>
      </c>
      <c r="C1725" s="39">
        <v>44183</v>
      </c>
      <c r="D1725" s="50">
        <v>0.95833333333333337</v>
      </c>
      <c r="E1725">
        <v>7.5</v>
      </c>
    </row>
    <row r="1726" spans="1:5">
      <c r="A1726" s="280" t="s">
        <v>499</v>
      </c>
      <c r="B1726">
        <v>13211210</v>
      </c>
      <c r="C1726" s="39">
        <v>44183</v>
      </c>
      <c r="D1726" s="50">
        <v>0.96875</v>
      </c>
      <c r="E1726">
        <v>7.4</v>
      </c>
    </row>
    <row r="1727" spans="1:5">
      <c r="A1727" s="280" t="s">
        <v>499</v>
      </c>
      <c r="B1727">
        <v>13211210</v>
      </c>
      <c r="C1727" s="39">
        <v>44183</v>
      </c>
      <c r="D1727" s="50">
        <v>0.97916666666666663</v>
      </c>
      <c r="E1727">
        <v>7.4</v>
      </c>
    </row>
    <row r="1728" spans="1:5">
      <c r="A1728" s="280" t="s">
        <v>499</v>
      </c>
      <c r="B1728">
        <v>13211210</v>
      </c>
      <c r="C1728" s="39">
        <v>44183</v>
      </c>
      <c r="D1728" s="50">
        <v>0.98958333333333337</v>
      </c>
      <c r="E1728">
        <v>7.3</v>
      </c>
    </row>
    <row r="1729" spans="1:5">
      <c r="A1729" s="280" t="s">
        <v>499</v>
      </c>
      <c r="B1729">
        <v>13211210</v>
      </c>
      <c r="C1729" s="39">
        <v>44184</v>
      </c>
      <c r="D1729" s="50">
        <v>0</v>
      </c>
      <c r="E1729">
        <v>7.3</v>
      </c>
    </row>
    <row r="1730" spans="1:5">
      <c r="A1730" s="280" t="s">
        <v>499</v>
      </c>
      <c r="B1730">
        <v>13211210</v>
      </c>
      <c r="C1730" s="39">
        <v>44184</v>
      </c>
      <c r="D1730" s="50">
        <v>1.0416666666666666E-2</v>
      </c>
      <c r="E1730">
        <v>7.2</v>
      </c>
    </row>
    <row r="1731" spans="1:5">
      <c r="A1731" s="280" t="s">
        <v>499</v>
      </c>
      <c r="B1731">
        <v>13211210</v>
      </c>
      <c r="C1731" s="39">
        <v>44184</v>
      </c>
      <c r="D1731" s="50">
        <v>2.0833333333333332E-2</v>
      </c>
      <c r="E1731">
        <v>7.3</v>
      </c>
    </row>
    <row r="1732" spans="1:5">
      <c r="A1732" s="280" t="s">
        <v>499</v>
      </c>
      <c r="B1732">
        <v>13211210</v>
      </c>
      <c r="C1732" s="39">
        <v>44184</v>
      </c>
      <c r="D1732" s="50">
        <v>3.125E-2</v>
      </c>
      <c r="E1732">
        <v>7.3</v>
      </c>
    </row>
    <row r="1733" spans="1:5">
      <c r="A1733" s="280" t="s">
        <v>499</v>
      </c>
      <c r="B1733">
        <v>13211210</v>
      </c>
      <c r="C1733" s="39">
        <v>44184</v>
      </c>
      <c r="D1733" s="50">
        <v>4.1666666666666664E-2</v>
      </c>
      <c r="E1733">
        <v>7.2</v>
      </c>
    </row>
    <row r="1734" spans="1:5">
      <c r="A1734" s="280" t="s">
        <v>499</v>
      </c>
      <c r="B1734">
        <v>13211210</v>
      </c>
      <c r="C1734" s="39">
        <v>44184</v>
      </c>
      <c r="D1734" s="50">
        <v>5.2083333333333336E-2</v>
      </c>
      <c r="E1734">
        <v>7.2</v>
      </c>
    </row>
    <row r="1735" spans="1:5">
      <c r="A1735" s="280" t="s">
        <v>499</v>
      </c>
      <c r="B1735">
        <v>13211210</v>
      </c>
      <c r="C1735" s="39">
        <v>44184</v>
      </c>
      <c r="D1735" s="50">
        <v>6.25E-2</v>
      </c>
      <c r="E1735">
        <v>7.1</v>
      </c>
    </row>
    <row r="1736" spans="1:5">
      <c r="A1736" s="280" t="s">
        <v>499</v>
      </c>
      <c r="B1736">
        <v>13211210</v>
      </c>
      <c r="C1736" s="39">
        <v>44184</v>
      </c>
      <c r="D1736" s="50">
        <v>7.2916666666666671E-2</v>
      </c>
      <c r="E1736">
        <v>6.9</v>
      </c>
    </row>
    <row r="1737" spans="1:5">
      <c r="A1737" s="280" t="s">
        <v>499</v>
      </c>
      <c r="B1737">
        <v>13211210</v>
      </c>
      <c r="C1737" s="39">
        <v>44184</v>
      </c>
      <c r="D1737" s="50">
        <v>8.3333333333333329E-2</v>
      </c>
      <c r="E1737">
        <v>6.9</v>
      </c>
    </row>
    <row r="1738" spans="1:5">
      <c r="A1738" s="280" t="s">
        <v>499</v>
      </c>
      <c r="B1738">
        <v>13211210</v>
      </c>
      <c r="C1738" s="39">
        <v>44184</v>
      </c>
      <c r="D1738" s="50">
        <v>9.375E-2</v>
      </c>
      <c r="E1738">
        <v>6.9</v>
      </c>
    </row>
    <row r="1739" spans="1:5">
      <c r="A1739" s="280" t="s">
        <v>499</v>
      </c>
      <c r="B1739">
        <v>13211210</v>
      </c>
      <c r="C1739" s="39">
        <v>44184</v>
      </c>
      <c r="D1739" s="50">
        <v>0.10416666666666667</v>
      </c>
      <c r="E1739">
        <v>6.9</v>
      </c>
    </row>
    <row r="1740" spans="1:5">
      <c r="A1740" s="280" t="s">
        <v>499</v>
      </c>
      <c r="B1740">
        <v>13211210</v>
      </c>
      <c r="C1740" s="39">
        <v>44184</v>
      </c>
      <c r="D1740" s="50">
        <v>0.11458333333333333</v>
      </c>
      <c r="E1740">
        <v>6.9</v>
      </c>
    </row>
    <row r="1741" spans="1:5">
      <c r="A1741" s="280" t="s">
        <v>499</v>
      </c>
      <c r="B1741">
        <v>13211210</v>
      </c>
      <c r="C1741" s="39">
        <v>44184</v>
      </c>
      <c r="D1741" s="50">
        <v>0.125</v>
      </c>
      <c r="E1741">
        <v>6.9</v>
      </c>
    </row>
    <row r="1742" spans="1:5">
      <c r="A1742" s="280" t="s">
        <v>499</v>
      </c>
      <c r="B1742">
        <v>13211210</v>
      </c>
      <c r="C1742" s="39">
        <v>44184</v>
      </c>
      <c r="D1742" s="50">
        <v>0.13541666666666666</v>
      </c>
      <c r="E1742">
        <v>6.9</v>
      </c>
    </row>
    <row r="1743" spans="1:5">
      <c r="A1743" s="280" t="s">
        <v>499</v>
      </c>
      <c r="B1743">
        <v>13211210</v>
      </c>
      <c r="C1743" s="39">
        <v>44184</v>
      </c>
      <c r="D1743" s="50">
        <v>0.14583333333333334</v>
      </c>
      <c r="E1743">
        <v>6.9</v>
      </c>
    </row>
    <row r="1744" spans="1:5">
      <c r="A1744" s="280" t="s">
        <v>499</v>
      </c>
      <c r="B1744">
        <v>13211210</v>
      </c>
      <c r="C1744" s="39">
        <v>44184</v>
      </c>
      <c r="D1744" s="50">
        <v>0.15625</v>
      </c>
      <c r="E1744">
        <v>6.8</v>
      </c>
    </row>
    <row r="1745" spans="1:5">
      <c r="A1745" s="280" t="s">
        <v>499</v>
      </c>
      <c r="B1745">
        <v>13211210</v>
      </c>
      <c r="C1745" s="39">
        <v>44184</v>
      </c>
      <c r="D1745" s="50">
        <v>0.16666666666666666</v>
      </c>
      <c r="E1745">
        <v>6.8</v>
      </c>
    </row>
    <row r="1746" spans="1:5">
      <c r="A1746" s="280" t="s">
        <v>499</v>
      </c>
      <c r="B1746">
        <v>13211210</v>
      </c>
      <c r="C1746" s="39">
        <v>44184</v>
      </c>
      <c r="D1746" s="50">
        <v>0.17708333333333334</v>
      </c>
      <c r="E1746">
        <v>6.8</v>
      </c>
    </row>
    <row r="1747" spans="1:5">
      <c r="A1747" s="280" t="s">
        <v>499</v>
      </c>
      <c r="B1747">
        <v>13211210</v>
      </c>
      <c r="C1747" s="39">
        <v>44184</v>
      </c>
      <c r="D1747" s="50">
        <v>0.1875</v>
      </c>
      <c r="E1747">
        <v>6.8</v>
      </c>
    </row>
    <row r="1748" spans="1:5">
      <c r="A1748" s="280" t="s">
        <v>499</v>
      </c>
      <c r="B1748">
        <v>13211210</v>
      </c>
      <c r="C1748" s="39">
        <v>44184</v>
      </c>
      <c r="D1748" s="50">
        <v>0.19791666666666666</v>
      </c>
      <c r="E1748">
        <v>6.7</v>
      </c>
    </row>
    <row r="1749" spans="1:5">
      <c r="A1749" s="280" t="s">
        <v>499</v>
      </c>
      <c r="B1749">
        <v>13211210</v>
      </c>
      <c r="C1749" s="39">
        <v>44184</v>
      </c>
      <c r="D1749" s="50">
        <v>0.20833333333333334</v>
      </c>
      <c r="E1749">
        <v>6.7</v>
      </c>
    </row>
    <row r="1750" spans="1:5">
      <c r="A1750" s="280" t="s">
        <v>499</v>
      </c>
      <c r="B1750">
        <v>13211210</v>
      </c>
      <c r="C1750" s="39">
        <v>44184</v>
      </c>
      <c r="D1750" s="50">
        <v>0.21875</v>
      </c>
      <c r="E1750">
        <v>6.6</v>
      </c>
    </row>
    <row r="1751" spans="1:5">
      <c r="A1751" s="280" t="s">
        <v>499</v>
      </c>
      <c r="B1751">
        <v>13211210</v>
      </c>
      <c r="C1751" s="39">
        <v>44184</v>
      </c>
      <c r="D1751" s="50">
        <v>0.22916666666666666</v>
      </c>
      <c r="E1751">
        <v>6.7</v>
      </c>
    </row>
    <row r="1752" spans="1:5">
      <c r="A1752" s="280" t="s">
        <v>499</v>
      </c>
      <c r="B1752">
        <v>13211210</v>
      </c>
      <c r="C1752" s="39">
        <v>44184</v>
      </c>
      <c r="D1752" s="50">
        <v>0.23958333333333334</v>
      </c>
      <c r="E1752">
        <v>6.7</v>
      </c>
    </row>
    <row r="1753" spans="1:5">
      <c r="A1753" s="280" t="s">
        <v>499</v>
      </c>
      <c r="B1753">
        <v>13211210</v>
      </c>
      <c r="C1753" s="39">
        <v>44184</v>
      </c>
      <c r="D1753" s="50">
        <v>0.25</v>
      </c>
      <c r="E1753">
        <v>6.6</v>
      </c>
    </row>
    <row r="1754" spans="1:5">
      <c r="A1754" s="280" t="s">
        <v>499</v>
      </c>
      <c r="B1754">
        <v>13211210</v>
      </c>
      <c r="C1754" s="39">
        <v>44184</v>
      </c>
      <c r="D1754" s="50">
        <v>0.26041666666666669</v>
      </c>
      <c r="E1754">
        <v>6.5</v>
      </c>
    </row>
    <row r="1755" spans="1:5">
      <c r="A1755" s="280" t="s">
        <v>499</v>
      </c>
      <c r="B1755">
        <v>13211210</v>
      </c>
      <c r="C1755" s="39">
        <v>44184</v>
      </c>
      <c r="D1755" s="50">
        <v>0.27083333333333331</v>
      </c>
      <c r="E1755">
        <v>6.5</v>
      </c>
    </row>
    <row r="1756" spans="1:5">
      <c r="A1756" s="280" t="s">
        <v>499</v>
      </c>
      <c r="B1756">
        <v>13211210</v>
      </c>
      <c r="C1756" s="39">
        <v>44184</v>
      </c>
      <c r="D1756" s="50">
        <v>0.28125</v>
      </c>
      <c r="E1756">
        <v>6.5</v>
      </c>
    </row>
    <row r="1757" spans="1:5">
      <c r="A1757" s="280" t="s">
        <v>499</v>
      </c>
      <c r="B1757">
        <v>13211210</v>
      </c>
      <c r="C1757" s="39">
        <v>44184</v>
      </c>
      <c r="D1757" s="50">
        <v>0.29166666666666669</v>
      </c>
      <c r="E1757">
        <v>6.4</v>
      </c>
    </row>
    <row r="1758" spans="1:5">
      <c r="A1758" s="280" t="s">
        <v>499</v>
      </c>
      <c r="B1758">
        <v>13211210</v>
      </c>
      <c r="C1758" s="39">
        <v>44184</v>
      </c>
      <c r="D1758" s="50">
        <v>0.30208333333333331</v>
      </c>
      <c r="E1758">
        <v>6.5</v>
      </c>
    </row>
    <row r="1759" spans="1:5">
      <c r="A1759" s="280" t="s">
        <v>499</v>
      </c>
      <c r="B1759">
        <v>13211210</v>
      </c>
      <c r="C1759" s="39">
        <v>44184</v>
      </c>
      <c r="D1759" s="50">
        <v>0.3125</v>
      </c>
      <c r="E1759">
        <v>6.4</v>
      </c>
    </row>
    <row r="1760" spans="1:5">
      <c r="A1760" s="280" t="s">
        <v>499</v>
      </c>
      <c r="B1760">
        <v>13211210</v>
      </c>
      <c r="C1760" s="39">
        <v>44184</v>
      </c>
      <c r="D1760" s="50">
        <v>0.32291666666666669</v>
      </c>
      <c r="E1760">
        <v>6.4</v>
      </c>
    </row>
    <row r="1761" spans="1:5">
      <c r="A1761" s="280" t="s">
        <v>499</v>
      </c>
      <c r="B1761">
        <v>13211210</v>
      </c>
      <c r="C1761" s="39">
        <v>44184</v>
      </c>
      <c r="D1761" s="50">
        <v>0.33333333333333331</v>
      </c>
      <c r="E1761">
        <v>6.3</v>
      </c>
    </row>
    <row r="1762" spans="1:5">
      <c r="A1762" s="280" t="s">
        <v>499</v>
      </c>
      <c r="B1762">
        <v>13211210</v>
      </c>
      <c r="C1762" s="39">
        <v>44184</v>
      </c>
      <c r="D1762" s="50">
        <v>0.34375</v>
      </c>
      <c r="E1762">
        <v>6.3</v>
      </c>
    </row>
    <row r="1763" spans="1:5">
      <c r="A1763" s="280" t="s">
        <v>499</v>
      </c>
      <c r="B1763">
        <v>13211210</v>
      </c>
      <c r="C1763" s="39">
        <v>44184</v>
      </c>
      <c r="D1763" s="50">
        <v>0.35416666666666669</v>
      </c>
      <c r="E1763">
        <v>6.3</v>
      </c>
    </row>
    <row r="1764" spans="1:5">
      <c r="A1764" s="280" t="s">
        <v>499</v>
      </c>
      <c r="B1764">
        <v>13211210</v>
      </c>
      <c r="C1764" s="39">
        <v>44184</v>
      </c>
      <c r="D1764" s="50">
        <v>0.36458333333333331</v>
      </c>
      <c r="E1764">
        <v>6.3</v>
      </c>
    </row>
    <row r="1765" spans="1:5">
      <c r="A1765" s="280" t="s">
        <v>499</v>
      </c>
      <c r="B1765">
        <v>13211210</v>
      </c>
      <c r="C1765" s="39">
        <v>44184</v>
      </c>
      <c r="D1765" s="50">
        <v>0.375</v>
      </c>
      <c r="E1765">
        <v>6.4</v>
      </c>
    </row>
    <row r="1766" spans="1:5">
      <c r="A1766" s="280" t="s">
        <v>499</v>
      </c>
      <c r="B1766">
        <v>13211210</v>
      </c>
      <c r="C1766" s="39">
        <v>44184</v>
      </c>
      <c r="D1766" s="50">
        <v>0.38541666666666669</v>
      </c>
      <c r="E1766">
        <v>6.4</v>
      </c>
    </row>
    <row r="1767" spans="1:5">
      <c r="A1767" s="280" t="s">
        <v>499</v>
      </c>
      <c r="B1767">
        <v>13211210</v>
      </c>
      <c r="C1767" s="39">
        <v>44184</v>
      </c>
      <c r="D1767" s="50">
        <v>0.39583333333333331</v>
      </c>
      <c r="E1767">
        <v>6.3</v>
      </c>
    </row>
    <row r="1768" spans="1:5">
      <c r="A1768" s="280" t="s">
        <v>499</v>
      </c>
      <c r="B1768">
        <v>13211210</v>
      </c>
      <c r="C1768" s="39">
        <v>44184</v>
      </c>
      <c r="D1768" s="50">
        <v>0.40625</v>
      </c>
      <c r="E1768">
        <v>6.3</v>
      </c>
    </row>
    <row r="1769" spans="1:5">
      <c r="A1769" s="280" t="s">
        <v>499</v>
      </c>
      <c r="B1769">
        <v>13211210</v>
      </c>
      <c r="C1769" s="39">
        <v>44184</v>
      </c>
      <c r="D1769" s="50">
        <v>0.41666666666666669</v>
      </c>
      <c r="E1769">
        <v>6.3</v>
      </c>
    </row>
    <row r="1770" spans="1:5">
      <c r="A1770" s="280" t="s">
        <v>499</v>
      </c>
      <c r="B1770">
        <v>13211210</v>
      </c>
      <c r="C1770" s="39">
        <v>44184</v>
      </c>
      <c r="D1770" s="50">
        <v>0.42708333333333331</v>
      </c>
      <c r="E1770">
        <v>6.3</v>
      </c>
    </row>
    <row r="1771" spans="1:5">
      <c r="A1771" s="280" t="s">
        <v>499</v>
      </c>
      <c r="B1771">
        <v>13211210</v>
      </c>
      <c r="C1771" s="39">
        <v>44184</v>
      </c>
      <c r="D1771" s="50">
        <v>0.4375</v>
      </c>
      <c r="E1771">
        <v>6.4</v>
      </c>
    </row>
    <row r="1772" spans="1:5">
      <c r="A1772" s="280" t="s">
        <v>499</v>
      </c>
      <c r="B1772">
        <v>13211210</v>
      </c>
      <c r="C1772" s="39">
        <v>44184</v>
      </c>
      <c r="D1772" s="50">
        <v>0.44791666666666669</v>
      </c>
      <c r="E1772">
        <v>6.5</v>
      </c>
    </row>
    <row r="1773" spans="1:5">
      <c r="A1773" s="280" t="s">
        <v>499</v>
      </c>
      <c r="B1773">
        <v>13211210</v>
      </c>
      <c r="C1773" s="39">
        <v>44184</v>
      </c>
      <c r="D1773" s="50">
        <v>0.45833333333333331</v>
      </c>
      <c r="E1773">
        <v>6.5</v>
      </c>
    </row>
    <row r="1774" spans="1:5">
      <c r="A1774" s="280" t="s">
        <v>499</v>
      </c>
      <c r="B1774">
        <v>13211210</v>
      </c>
      <c r="C1774" s="39">
        <v>44184</v>
      </c>
      <c r="D1774" s="50">
        <v>0.46875</v>
      </c>
      <c r="E1774">
        <v>6.6</v>
      </c>
    </row>
    <row r="1775" spans="1:5">
      <c r="A1775" s="280" t="s">
        <v>499</v>
      </c>
      <c r="B1775">
        <v>13211210</v>
      </c>
      <c r="C1775" s="39">
        <v>44184</v>
      </c>
      <c r="D1775" s="50">
        <v>0.47916666666666669</v>
      </c>
      <c r="E1775">
        <v>6.6</v>
      </c>
    </row>
    <row r="1776" spans="1:5">
      <c r="A1776" s="280" t="s">
        <v>499</v>
      </c>
      <c r="B1776">
        <v>13211210</v>
      </c>
      <c r="C1776" s="39">
        <v>44184</v>
      </c>
      <c r="D1776" s="50">
        <v>0.48958333333333331</v>
      </c>
      <c r="E1776">
        <v>6.7</v>
      </c>
    </row>
    <row r="1777" spans="1:5">
      <c r="A1777" s="280" t="s">
        <v>499</v>
      </c>
      <c r="B1777">
        <v>13211210</v>
      </c>
      <c r="C1777" s="39">
        <v>44184</v>
      </c>
      <c r="D1777" s="50">
        <v>0.5</v>
      </c>
      <c r="E1777">
        <v>6.9</v>
      </c>
    </row>
    <row r="1778" spans="1:5">
      <c r="A1778" s="280" t="s">
        <v>499</v>
      </c>
      <c r="B1778">
        <v>13211210</v>
      </c>
      <c r="C1778" s="39">
        <v>44184</v>
      </c>
      <c r="D1778" s="50">
        <v>0.51041666666666663</v>
      </c>
      <c r="E1778">
        <v>6.7</v>
      </c>
    </row>
    <row r="1779" spans="1:5">
      <c r="A1779" s="280" t="s">
        <v>499</v>
      </c>
      <c r="B1779">
        <v>13211210</v>
      </c>
      <c r="C1779" s="39">
        <v>44184</v>
      </c>
      <c r="D1779" s="50">
        <v>0.52083333333333337</v>
      </c>
      <c r="E1779">
        <v>6.6</v>
      </c>
    </row>
    <row r="1780" spans="1:5">
      <c r="A1780" s="280" t="s">
        <v>499</v>
      </c>
      <c r="B1780">
        <v>13211210</v>
      </c>
      <c r="C1780" s="39">
        <v>44184</v>
      </c>
      <c r="D1780" s="50">
        <v>0.53125</v>
      </c>
      <c r="E1780">
        <v>6.9</v>
      </c>
    </row>
    <row r="1781" spans="1:5">
      <c r="A1781" s="280" t="s">
        <v>499</v>
      </c>
      <c r="B1781">
        <v>13211210</v>
      </c>
      <c r="C1781" s="39">
        <v>44184</v>
      </c>
      <c r="D1781" s="50">
        <v>0.54166666666666663</v>
      </c>
      <c r="E1781">
        <v>7.1</v>
      </c>
    </row>
    <row r="1782" spans="1:5">
      <c r="A1782" s="280" t="s">
        <v>499</v>
      </c>
      <c r="B1782">
        <v>13211210</v>
      </c>
      <c r="C1782" s="39">
        <v>44184</v>
      </c>
      <c r="D1782" s="50">
        <v>0.55208333333333337</v>
      </c>
      <c r="E1782">
        <v>7.3</v>
      </c>
    </row>
    <row r="1783" spans="1:5">
      <c r="A1783" s="280" t="s">
        <v>499</v>
      </c>
      <c r="B1783">
        <v>13211210</v>
      </c>
      <c r="C1783" s="39">
        <v>44184</v>
      </c>
      <c r="D1783" s="50">
        <v>0.5625</v>
      </c>
      <c r="E1783">
        <v>7.3</v>
      </c>
    </row>
    <row r="1784" spans="1:5">
      <c r="A1784" s="280" t="s">
        <v>499</v>
      </c>
      <c r="B1784">
        <v>13211210</v>
      </c>
      <c r="C1784" s="39">
        <v>44184</v>
      </c>
      <c r="D1784" s="50">
        <v>0.57291666666666663</v>
      </c>
      <c r="E1784">
        <v>7.3</v>
      </c>
    </row>
    <row r="1785" spans="1:5">
      <c r="A1785" s="280" t="s">
        <v>499</v>
      </c>
      <c r="B1785">
        <v>13211210</v>
      </c>
      <c r="C1785" s="39">
        <v>44184</v>
      </c>
      <c r="D1785" s="50">
        <v>0.58333333333333337</v>
      </c>
      <c r="E1785">
        <v>7.4</v>
      </c>
    </row>
    <row r="1786" spans="1:5">
      <c r="A1786" s="280" t="s">
        <v>499</v>
      </c>
      <c r="B1786">
        <v>13211210</v>
      </c>
      <c r="C1786" s="39">
        <v>44184</v>
      </c>
      <c r="D1786" s="50">
        <v>0.59375</v>
      </c>
      <c r="E1786">
        <v>7.4</v>
      </c>
    </row>
    <row r="1787" spans="1:5">
      <c r="A1787" s="280" t="s">
        <v>499</v>
      </c>
      <c r="B1787">
        <v>13211210</v>
      </c>
      <c r="C1787" s="39">
        <v>44184</v>
      </c>
      <c r="D1787" s="50">
        <v>0.60416666666666663</v>
      </c>
      <c r="E1787">
        <v>7.4</v>
      </c>
    </row>
    <row r="1788" spans="1:5">
      <c r="A1788" s="280" t="s">
        <v>499</v>
      </c>
      <c r="B1788">
        <v>13211210</v>
      </c>
      <c r="C1788" s="39">
        <v>44184</v>
      </c>
      <c r="D1788" s="50">
        <v>0.61458333333333337</v>
      </c>
      <c r="E1788">
        <v>7.3</v>
      </c>
    </row>
    <row r="1789" spans="1:5">
      <c r="A1789" s="280" t="s">
        <v>499</v>
      </c>
      <c r="B1789">
        <v>13211210</v>
      </c>
      <c r="C1789" s="39">
        <v>44184</v>
      </c>
      <c r="D1789" s="50">
        <v>0.625</v>
      </c>
      <c r="E1789">
        <v>7.3</v>
      </c>
    </row>
    <row r="1790" spans="1:5">
      <c r="A1790" s="280" t="s">
        <v>499</v>
      </c>
      <c r="B1790">
        <v>13211210</v>
      </c>
      <c r="C1790" s="39">
        <v>44184</v>
      </c>
      <c r="D1790" s="50">
        <v>0.63541666666666663</v>
      </c>
      <c r="E1790">
        <v>7.4</v>
      </c>
    </row>
    <row r="1791" spans="1:5">
      <c r="A1791" s="280" t="s">
        <v>499</v>
      </c>
      <c r="B1791">
        <v>13211210</v>
      </c>
      <c r="C1791" s="39">
        <v>44184</v>
      </c>
      <c r="D1791" s="50">
        <v>0.64583333333333337</v>
      </c>
      <c r="E1791">
        <v>7.4</v>
      </c>
    </row>
    <row r="1792" spans="1:5">
      <c r="A1792" s="280" t="s">
        <v>499</v>
      </c>
      <c r="B1792">
        <v>13211210</v>
      </c>
      <c r="C1792" s="39">
        <v>44184</v>
      </c>
      <c r="D1792" s="50">
        <v>0.65625</v>
      </c>
      <c r="E1792">
        <v>7.4</v>
      </c>
    </row>
    <row r="1793" spans="1:5">
      <c r="A1793" s="280" t="s">
        <v>499</v>
      </c>
      <c r="B1793">
        <v>13211210</v>
      </c>
      <c r="C1793" s="39">
        <v>44184</v>
      </c>
      <c r="D1793" s="50">
        <v>0.66666666666666663</v>
      </c>
      <c r="E1793">
        <v>7.4</v>
      </c>
    </row>
    <row r="1794" spans="1:5">
      <c r="A1794" s="280" t="s">
        <v>499</v>
      </c>
      <c r="B1794">
        <v>13211210</v>
      </c>
      <c r="C1794" s="39">
        <v>44184</v>
      </c>
      <c r="D1794" s="50">
        <v>0.67708333333333337</v>
      </c>
      <c r="E1794">
        <v>7.5</v>
      </c>
    </row>
    <row r="1795" spans="1:5">
      <c r="A1795" s="280" t="s">
        <v>499</v>
      </c>
      <c r="B1795">
        <v>13211210</v>
      </c>
      <c r="C1795" s="39">
        <v>44184</v>
      </c>
      <c r="D1795" s="50">
        <v>0.6875</v>
      </c>
      <c r="E1795">
        <v>7.5</v>
      </c>
    </row>
    <row r="1796" spans="1:5">
      <c r="A1796" s="280" t="s">
        <v>499</v>
      </c>
      <c r="B1796">
        <v>13211210</v>
      </c>
      <c r="C1796" s="39">
        <v>44184</v>
      </c>
      <c r="D1796" s="50">
        <v>0.69791666666666663</v>
      </c>
      <c r="E1796">
        <v>7.6</v>
      </c>
    </row>
    <row r="1797" spans="1:5">
      <c r="A1797" s="280" t="s">
        <v>499</v>
      </c>
      <c r="B1797">
        <v>13211210</v>
      </c>
      <c r="C1797" s="39">
        <v>44184</v>
      </c>
      <c r="D1797" s="50">
        <v>0.70833333333333337</v>
      </c>
      <c r="E1797">
        <v>7.6</v>
      </c>
    </row>
    <row r="1798" spans="1:5">
      <c r="A1798" s="280" t="s">
        <v>499</v>
      </c>
      <c r="B1798">
        <v>13211210</v>
      </c>
      <c r="C1798" s="39">
        <v>44184</v>
      </c>
      <c r="D1798" s="50">
        <v>0.71875</v>
      </c>
      <c r="E1798">
        <v>7.6</v>
      </c>
    </row>
    <row r="1799" spans="1:5">
      <c r="A1799" s="280" t="s">
        <v>499</v>
      </c>
      <c r="B1799">
        <v>13211210</v>
      </c>
      <c r="C1799" s="39">
        <v>44184</v>
      </c>
      <c r="D1799" s="50">
        <v>0.72916666666666663</v>
      </c>
      <c r="E1799">
        <v>7.6</v>
      </c>
    </row>
    <row r="1800" spans="1:5">
      <c r="A1800" s="280" t="s">
        <v>499</v>
      </c>
      <c r="B1800">
        <v>13211210</v>
      </c>
      <c r="C1800" s="39">
        <v>44184</v>
      </c>
      <c r="D1800" s="50">
        <v>0.73958333333333337</v>
      </c>
      <c r="E1800">
        <v>7.6</v>
      </c>
    </row>
    <row r="1801" spans="1:5">
      <c r="A1801" s="280" t="s">
        <v>499</v>
      </c>
      <c r="B1801">
        <v>13211210</v>
      </c>
      <c r="C1801" s="39">
        <v>44184</v>
      </c>
      <c r="D1801" s="50">
        <v>0.75</v>
      </c>
      <c r="E1801">
        <v>7.6</v>
      </c>
    </row>
    <row r="1802" spans="1:5">
      <c r="A1802" s="280" t="s">
        <v>499</v>
      </c>
      <c r="B1802">
        <v>13211210</v>
      </c>
      <c r="C1802" s="39">
        <v>44184</v>
      </c>
      <c r="D1802" s="50">
        <v>0.76041666666666663</v>
      </c>
      <c r="E1802">
        <v>7.6</v>
      </c>
    </row>
    <row r="1803" spans="1:5">
      <c r="A1803" s="280" t="s">
        <v>499</v>
      </c>
      <c r="B1803">
        <v>13211210</v>
      </c>
      <c r="C1803" s="39">
        <v>44184</v>
      </c>
      <c r="D1803" s="50">
        <v>0.77083333333333337</v>
      </c>
      <c r="E1803">
        <v>7.6</v>
      </c>
    </row>
    <row r="1804" spans="1:5">
      <c r="A1804" s="280" t="s">
        <v>499</v>
      </c>
      <c r="B1804">
        <v>13211210</v>
      </c>
      <c r="C1804" s="39">
        <v>44184</v>
      </c>
      <c r="D1804" s="50">
        <v>0.78125</v>
      </c>
      <c r="E1804">
        <v>7.6</v>
      </c>
    </row>
    <row r="1805" spans="1:5">
      <c r="A1805" s="280" t="s">
        <v>499</v>
      </c>
      <c r="B1805">
        <v>13211210</v>
      </c>
      <c r="C1805" s="39">
        <v>44184</v>
      </c>
      <c r="D1805" s="50">
        <v>0.79166666666666663</v>
      </c>
      <c r="E1805">
        <v>7.6</v>
      </c>
    </row>
    <row r="1806" spans="1:5">
      <c r="A1806" s="280" t="s">
        <v>499</v>
      </c>
      <c r="B1806">
        <v>13211210</v>
      </c>
      <c r="C1806" s="39">
        <v>44184</v>
      </c>
      <c r="D1806" s="50">
        <v>0.80208333333333337</v>
      </c>
      <c r="E1806">
        <v>7.6</v>
      </c>
    </row>
    <row r="1807" spans="1:5">
      <c r="A1807" s="280" t="s">
        <v>499</v>
      </c>
      <c r="B1807">
        <v>13211210</v>
      </c>
      <c r="C1807" s="39">
        <v>44184</v>
      </c>
      <c r="D1807" s="50">
        <v>0.8125</v>
      </c>
      <c r="E1807">
        <v>7.6</v>
      </c>
    </row>
    <row r="1808" spans="1:5">
      <c r="A1808" s="280" t="s">
        <v>499</v>
      </c>
      <c r="B1808">
        <v>13211210</v>
      </c>
      <c r="C1808" s="39">
        <v>44184</v>
      </c>
      <c r="D1808" s="50">
        <v>0.82291666666666663</v>
      </c>
      <c r="E1808">
        <v>7.5</v>
      </c>
    </row>
    <row r="1809" spans="1:5">
      <c r="A1809" s="280" t="s">
        <v>499</v>
      </c>
      <c r="B1809">
        <v>13211210</v>
      </c>
      <c r="C1809" s="39">
        <v>44184</v>
      </c>
      <c r="D1809" s="50">
        <v>0.83333333333333337</v>
      </c>
      <c r="E1809">
        <v>7.5</v>
      </c>
    </row>
    <row r="1810" spans="1:5">
      <c r="A1810" s="280" t="s">
        <v>499</v>
      </c>
      <c r="B1810">
        <v>13211210</v>
      </c>
      <c r="C1810" s="39">
        <v>44184</v>
      </c>
      <c r="D1810" s="50">
        <v>0.84375</v>
      </c>
      <c r="E1810">
        <v>7.5</v>
      </c>
    </row>
    <row r="1811" spans="1:5">
      <c r="A1811" s="280" t="s">
        <v>499</v>
      </c>
      <c r="B1811">
        <v>13211210</v>
      </c>
      <c r="C1811" s="39">
        <v>44184</v>
      </c>
      <c r="D1811" s="50">
        <v>0.85416666666666663</v>
      </c>
      <c r="E1811">
        <v>7.6</v>
      </c>
    </row>
    <row r="1812" spans="1:5">
      <c r="A1812" s="280" t="s">
        <v>499</v>
      </c>
      <c r="B1812">
        <v>13211210</v>
      </c>
      <c r="C1812" s="39">
        <v>44184</v>
      </c>
      <c r="D1812" s="50">
        <v>0.86458333333333337</v>
      </c>
      <c r="E1812">
        <v>7.6</v>
      </c>
    </row>
    <row r="1813" spans="1:5">
      <c r="A1813" s="280" t="s">
        <v>499</v>
      </c>
      <c r="B1813">
        <v>13211210</v>
      </c>
      <c r="C1813" s="39">
        <v>44184</v>
      </c>
      <c r="D1813" s="50">
        <v>0.875</v>
      </c>
      <c r="E1813">
        <v>7.6</v>
      </c>
    </row>
    <row r="1814" spans="1:5">
      <c r="A1814" s="280" t="s">
        <v>499</v>
      </c>
      <c r="B1814">
        <v>13211210</v>
      </c>
      <c r="C1814" s="39">
        <v>44184</v>
      </c>
      <c r="D1814" s="50">
        <v>0.88541666666666663</v>
      </c>
      <c r="E1814">
        <v>7.6</v>
      </c>
    </row>
    <row r="1815" spans="1:5">
      <c r="A1815" s="280" t="s">
        <v>499</v>
      </c>
      <c r="B1815">
        <v>13211210</v>
      </c>
      <c r="C1815" s="39">
        <v>44184</v>
      </c>
      <c r="D1815" s="50">
        <v>0.89583333333333337</v>
      </c>
      <c r="E1815">
        <v>7.6</v>
      </c>
    </row>
    <row r="1816" spans="1:5">
      <c r="A1816" s="280" t="s">
        <v>499</v>
      </c>
      <c r="B1816">
        <v>13211210</v>
      </c>
      <c r="C1816" s="39">
        <v>44184</v>
      </c>
      <c r="D1816" s="50">
        <v>0.90625</v>
      </c>
      <c r="E1816">
        <v>7.6</v>
      </c>
    </row>
    <row r="1817" spans="1:5">
      <c r="A1817" s="280" t="s">
        <v>499</v>
      </c>
      <c r="B1817">
        <v>13211210</v>
      </c>
      <c r="C1817" s="39">
        <v>44184</v>
      </c>
      <c r="D1817" s="50">
        <v>0.91666666666666663</v>
      </c>
      <c r="E1817">
        <v>7.6</v>
      </c>
    </row>
    <row r="1818" spans="1:5">
      <c r="A1818" s="280" t="s">
        <v>499</v>
      </c>
      <c r="B1818">
        <v>13211210</v>
      </c>
      <c r="C1818" s="39">
        <v>44184</v>
      </c>
      <c r="D1818" s="50">
        <v>0.92708333333333337</v>
      </c>
      <c r="E1818">
        <v>7.5</v>
      </c>
    </row>
    <row r="1819" spans="1:5">
      <c r="A1819" s="280" t="s">
        <v>499</v>
      </c>
      <c r="B1819">
        <v>13211210</v>
      </c>
      <c r="C1819" s="39">
        <v>44184</v>
      </c>
      <c r="D1819" s="50">
        <v>0.9375</v>
      </c>
      <c r="E1819">
        <v>7.5</v>
      </c>
    </row>
    <row r="1820" spans="1:5">
      <c r="A1820" s="280" t="s">
        <v>499</v>
      </c>
      <c r="B1820">
        <v>13211210</v>
      </c>
      <c r="C1820" s="39">
        <v>44184</v>
      </c>
      <c r="D1820" s="50">
        <v>0.94791666666666663</v>
      </c>
      <c r="E1820">
        <v>7.5</v>
      </c>
    </row>
    <row r="1821" spans="1:5">
      <c r="A1821" s="280" t="s">
        <v>499</v>
      </c>
      <c r="B1821">
        <v>13211210</v>
      </c>
      <c r="C1821" s="39">
        <v>44184</v>
      </c>
      <c r="D1821" s="50">
        <v>0.95833333333333337</v>
      </c>
      <c r="E1821">
        <v>7.5</v>
      </c>
    </row>
    <row r="1822" spans="1:5">
      <c r="A1822" s="280" t="s">
        <v>499</v>
      </c>
      <c r="B1822">
        <v>13211210</v>
      </c>
      <c r="C1822" s="39">
        <v>44184</v>
      </c>
      <c r="D1822" s="50">
        <v>0.96875</v>
      </c>
      <c r="E1822">
        <v>7.4</v>
      </c>
    </row>
    <row r="1823" spans="1:5">
      <c r="A1823" s="280" t="s">
        <v>499</v>
      </c>
      <c r="B1823">
        <v>13211210</v>
      </c>
      <c r="C1823" s="39">
        <v>44184</v>
      </c>
      <c r="D1823" s="50">
        <v>0.97916666666666663</v>
      </c>
      <c r="E1823">
        <v>7.2</v>
      </c>
    </row>
    <row r="1824" spans="1:5">
      <c r="A1824" s="280" t="s">
        <v>499</v>
      </c>
      <c r="B1824">
        <v>13211210</v>
      </c>
      <c r="C1824" s="39">
        <v>44184</v>
      </c>
      <c r="D1824" s="50">
        <v>0.98958333333333337</v>
      </c>
      <c r="E1824">
        <v>7.2</v>
      </c>
    </row>
    <row r="1825" spans="1:5">
      <c r="A1825" s="280" t="s">
        <v>499</v>
      </c>
      <c r="B1825">
        <v>13211210</v>
      </c>
      <c r="C1825" s="39">
        <v>44185</v>
      </c>
      <c r="D1825" s="50">
        <v>0</v>
      </c>
      <c r="E1825">
        <v>7.3</v>
      </c>
    </row>
    <row r="1826" spans="1:5">
      <c r="A1826" s="280" t="s">
        <v>499</v>
      </c>
      <c r="B1826">
        <v>13211210</v>
      </c>
      <c r="C1826" s="39">
        <v>44185</v>
      </c>
      <c r="D1826" s="50">
        <v>1.0416666666666666E-2</v>
      </c>
      <c r="E1826">
        <v>7.4</v>
      </c>
    </row>
    <row r="1827" spans="1:5">
      <c r="A1827" s="280" t="s">
        <v>499</v>
      </c>
      <c r="B1827">
        <v>13211210</v>
      </c>
      <c r="C1827" s="39">
        <v>44185</v>
      </c>
      <c r="D1827" s="50">
        <v>2.0833333333333332E-2</v>
      </c>
      <c r="E1827">
        <v>7.4</v>
      </c>
    </row>
    <row r="1828" spans="1:5">
      <c r="A1828" s="280" t="s">
        <v>499</v>
      </c>
      <c r="B1828">
        <v>13211210</v>
      </c>
      <c r="C1828" s="39">
        <v>44185</v>
      </c>
      <c r="D1828" s="50">
        <v>3.125E-2</v>
      </c>
      <c r="E1828">
        <v>7.4</v>
      </c>
    </row>
    <row r="1829" spans="1:5">
      <c r="A1829" s="280" t="s">
        <v>499</v>
      </c>
      <c r="B1829">
        <v>13211210</v>
      </c>
      <c r="C1829" s="39">
        <v>44185</v>
      </c>
      <c r="D1829" s="50">
        <v>4.1666666666666664E-2</v>
      </c>
      <c r="E1829">
        <v>7.4</v>
      </c>
    </row>
    <row r="1830" spans="1:5">
      <c r="A1830" s="280" t="s">
        <v>499</v>
      </c>
      <c r="B1830">
        <v>13211210</v>
      </c>
      <c r="C1830" s="39">
        <v>44185</v>
      </c>
      <c r="D1830" s="50">
        <v>5.2083333333333336E-2</v>
      </c>
      <c r="E1830">
        <v>7.4</v>
      </c>
    </row>
    <row r="1831" spans="1:5">
      <c r="A1831" s="280" t="s">
        <v>499</v>
      </c>
      <c r="B1831">
        <v>13211210</v>
      </c>
      <c r="C1831" s="39">
        <v>44185</v>
      </c>
      <c r="D1831" s="50">
        <v>6.25E-2</v>
      </c>
      <c r="E1831">
        <v>7.3</v>
      </c>
    </row>
    <row r="1832" spans="1:5">
      <c r="A1832" s="280" t="s">
        <v>499</v>
      </c>
      <c r="B1832">
        <v>13211210</v>
      </c>
      <c r="C1832" s="39">
        <v>44185</v>
      </c>
      <c r="D1832" s="50">
        <v>7.2916666666666671E-2</v>
      </c>
      <c r="E1832">
        <v>7.4</v>
      </c>
    </row>
    <row r="1833" spans="1:5">
      <c r="A1833" s="280" t="s">
        <v>499</v>
      </c>
      <c r="B1833">
        <v>13211210</v>
      </c>
      <c r="C1833" s="39">
        <v>44185</v>
      </c>
      <c r="D1833" s="50">
        <v>8.3333333333333329E-2</v>
      </c>
      <c r="E1833">
        <v>7.3</v>
      </c>
    </row>
    <row r="1834" spans="1:5">
      <c r="A1834" s="280" t="s">
        <v>499</v>
      </c>
      <c r="B1834">
        <v>13211210</v>
      </c>
      <c r="C1834" s="39">
        <v>44185</v>
      </c>
      <c r="D1834" s="50">
        <v>9.375E-2</v>
      </c>
      <c r="E1834">
        <v>7.4</v>
      </c>
    </row>
    <row r="1835" spans="1:5">
      <c r="A1835" s="280" t="s">
        <v>499</v>
      </c>
      <c r="B1835">
        <v>13211210</v>
      </c>
      <c r="C1835" s="39">
        <v>44185</v>
      </c>
      <c r="D1835" s="50">
        <v>0.10416666666666667</v>
      </c>
      <c r="E1835">
        <v>7.4</v>
      </c>
    </row>
    <row r="1836" spans="1:5">
      <c r="A1836" s="280" t="s">
        <v>499</v>
      </c>
      <c r="B1836">
        <v>13211210</v>
      </c>
      <c r="C1836" s="39">
        <v>44185</v>
      </c>
      <c r="D1836" s="50">
        <v>0.11458333333333333</v>
      </c>
      <c r="E1836">
        <v>7.3</v>
      </c>
    </row>
    <row r="1837" spans="1:5">
      <c r="A1837" s="280" t="s">
        <v>499</v>
      </c>
      <c r="B1837">
        <v>13211210</v>
      </c>
      <c r="C1837" s="39">
        <v>44185</v>
      </c>
      <c r="D1837" s="50">
        <v>0.125</v>
      </c>
      <c r="E1837">
        <v>7.3</v>
      </c>
    </row>
    <row r="1838" spans="1:5">
      <c r="A1838" s="280" t="s">
        <v>499</v>
      </c>
      <c r="B1838">
        <v>13211210</v>
      </c>
      <c r="C1838" s="39">
        <v>44185</v>
      </c>
      <c r="D1838" s="50">
        <v>0.13541666666666666</v>
      </c>
      <c r="E1838">
        <v>7.3</v>
      </c>
    </row>
    <row r="1839" spans="1:5">
      <c r="A1839" s="280" t="s">
        <v>499</v>
      </c>
      <c r="B1839">
        <v>13211210</v>
      </c>
      <c r="C1839" s="39">
        <v>44185</v>
      </c>
      <c r="D1839" s="50">
        <v>0.14583333333333334</v>
      </c>
      <c r="E1839">
        <v>7.3</v>
      </c>
    </row>
    <row r="1840" spans="1:5">
      <c r="A1840" s="280" t="s">
        <v>499</v>
      </c>
      <c r="B1840">
        <v>13211210</v>
      </c>
      <c r="C1840" s="39">
        <v>44185</v>
      </c>
      <c r="D1840" s="50">
        <v>0.15625</v>
      </c>
      <c r="E1840">
        <v>7.3</v>
      </c>
    </row>
    <row r="1841" spans="1:5">
      <c r="A1841" s="280" t="s">
        <v>499</v>
      </c>
      <c r="B1841">
        <v>13211210</v>
      </c>
      <c r="C1841" s="39">
        <v>44185</v>
      </c>
      <c r="D1841" s="50">
        <v>0.16666666666666666</v>
      </c>
      <c r="E1841">
        <v>7.3</v>
      </c>
    </row>
    <row r="1842" spans="1:5">
      <c r="A1842" s="280" t="s">
        <v>499</v>
      </c>
      <c r="B1842">
        <v>13211210</v>
      </c>
      <c r="C1842" s="39">
        <v>44185</v>
      </c>
      <c r="D1842" s="50">
        <v>0.17708333333333334</v>
      </c>
      <c r="E1842">
        <v>7.2</v>
      </c>
    </row>
    <row r="1843" spans="1:5">
      <c r="A1843" s="280" t="s">
        <v>499</v>
      </c>
      <c r="B1843">
        <v>13211210</v>
      </c>
      <c r="C1843" s="39">
        <v>44185</v>
      </c>
      <c r="D1843" s="50">
        <v>0.1875</v>
      </c>
      <c r="E1843">
        <v>7.2</v>
      </c>
    </row>
    <row r="1844" spans="1:5">
      <c r="A1844" s="280" t="s">
        <v>499</v>
      </c>
      <c r="B1844">
        <v>13211210</v>
      </c>
      <c r="C1844" s="39">
        <v>44185</v>
      </c>
      <c r="D1844" s="50">
        <v>0.19791666666666666</v>
      </c>
      <c r="E1844">
        <v>7.2</v>
      </c>
    </row>
    <row r="1845" spans="1:5">
      <c r="A1845" s="280" t="s">
        <v>499</v>
      </c>
      <c r="B1845">
        <v>13211210</v>
      </c>
      <c r="C1845" s="39">
        <v>44185</v>
      </c>
      <c r="D1845" s="50">
        <v>0.20833333333333334</v>
      </c>
      <c r="E1845">
        <v>7.2</v>
      </c>
    </row>
    <row r="1846" spans="1:5">
      <c r="A1846" s="280" t="s">
        <v>499</v>
      </c>
      <c r="B1846">
        <v>13211210</v>
      </c>
      <c r="C1846" s="39">
        <v>44185</v>
      </c>
      <c r="D1846" s="50">
        <v>0.21875</v>
      </c>
      <c r="E1846">
        <v>7.2</v>
      </c>
    </row>
    <row r="1847" spans="1:5">
      <c r="A1847" s="280" t="s">
        <v>499</v>
      </c>
      <c r="B1847">
        <v>13211210</v>
      </c>
      <c r="C1847" s="39">
        <v>44185</v>
      </c>
      <c r="D1847" s="50">
        <v>0.22916666666666666</v>
      </c>
      <c r="E1847">
        <v>7.1</v>
      </c>
    </row>
    <row r="1848" spans="1:5">
      <c r="A1848" s="280" t="s">
        <v>499</v>
      </c>
      <c r="B1848">
        <v>13211210</v>
      </c>
      <c r="C1848" s="39">
        <v>44185</v>
      </c>
      <c r="D1848" s="50">
        <v>0.23958333333333334</v>
      </c>
      <c r="E1848">
        <v>7.1</v>
      </c>
    </row>
    <row r="1849" spans="1:5">
      <c r="A1849" s="280" t="s">
        <v>499</v>
      </c>
      <c r="B1849">
        <v>13211210</v>
      </c>
      <c r="C1849" s="39">
        <v>44185</v>
      </c>
      <c r="D1849" s="50">
        <v>0.25</v>
      </c>
      <c r="E1849">
        <v>7.2</v>
      </c>
    </row>
    <row r="1850" spans="1:5">
      <c r="A1850" s="280" t="s">
        <v>499</v>
      </c>
      <c r="B1850">
        <v>13211210</v>
      </c>
      <c r="C1850" s="39">
        <v>44185</v>
      </c>
      <c r="D1850" s="50">
        <v>0.26041666666666669</v>
      </c>
      <c r="E1850">
        <v>7.2</v>
      </c>
    </row>
    <row r="1851" spans="1:5">
      <c r="A1851" s="280" t="s">
        <v>499</v>
      </c>
      <c r="B1851">
        <v>13211210</v>
      </c>
      <c r="C1851" s="39">
        <v>44185</v>
      </c>
      <c r="D1851" s="50">
        <v>0.27083333333333331</v>
      </c>
      <c r="E1851">
        <v>7.1</v>
      </c>
    </row>
    <row r="1852" spans="1:5">
      <c r="A1852" s="280" t="s">
        <v>499</v>
      </c>
      <c r="B1852">
        <v>13211210</v>
      </c>
      <c r="C1852" s="39">
        <v>44185</v>
      </c>
      <c r="D1852" s="50">
        <v>0.28125</v>
      </c>
      <c r="E1852">
        <v>7.1</v>
      </c>
    </row>
    <row r="1853" spans="1:5">
      <c r="A1853" s="280" t="s">
        <v>499</v>
      </c>
      <c r="B1853">
        <v>13211210</v>
      </c>
      <c r="C1853" s="39">
        <v>44185</v>
      </c>
      <c r="D1853" s="50">
        <v>0.29166666666666669</v>
      </c>
      <c r="E1853">
        <v>7.1</v>
      </c>
    </row>
    <row r="1854" spans="1:5">
      <c r="A1854" s="280" t="s">
        <v>499</v>
      </c>
      <c r="B1854">
        <v>13211210</v>
      </c>
      <c r="C1854" s="39">
        <v>44185</v>
      </c>
      <c r="D1854" s="50">
        <v>0.30208333333333331</v>
      </c>
      <c r="E1854">
        <v>7.1</v>
      </c>
    </row>
    <row r="1855" spans="1:5">
      <c r="A1855" s="280" t="s">
        <v>499</v>
      </c>
      <c r="B1855">
        <v>13211210</v>
      </c>
      <c r="C1855" s="39">
        <v>44185</v>
      </c>
      <c r="D1855" s="50">
        <v>0.3125</v>
      </c>
      <c r="E1855">
        <v>7.1</v>
      </c>
    </row>
    <row r="1856" spans="1:5">
      <c r="A1856" s="280" t="s">
        <v>499</v>
      </c>
      <c r="B1856">
        <v>13211210</v>
      </c>
      <c r="C1856" s="39">
        <v>44185</v>
      </c>
      <c r="D1856" s="50">
        <v>0.32291666666666669</v>
      </c>
      <c r="E1856">
        <v>7.1</v>
      </c>
    </row>
    <row r="1857" spans="1:5">
      <c r="A1857" s="280" t="s">
        <v>499</v>
      </c>
      <c r="B1857">
        <v>13211210</v>
      </c>
      <c r="C1857" s="39">
        <v>44185</v>
      </c>
      <c r="D1857" s="50">
        <v>0.33333333333333331</v>
      </c>
      <c r="E1857">
        <v>7.2</v>
      </c>
    </row>
    <row r="1858" spans="1:5">
      <c r="A1858" s="280" t="s">
        <v>499</v>
      </c>
      <c r="B1858">
        <v>13211210</v>
      </c>
      <c r="C1858" s="39">
        <v>44185</v>
      </c>
      <c r="D1858" s="50">
        <v>0.34375</v>
      </c>
      <c r="E1858">
        <v>7.1</v>
      </c>
    </row>
    <row r="1859" spans="1:5">
      <c r="A1859" s="280" t="s">
        <v>499</v>
      </c>
      <c r="B1859">
        <v>13211210</v>
      </c>
      <c r="C1859" s="39">
        <v>44185</v>
      </c>
      <c r="D1859" s="50">
        <v>0.35416666666666669</v>
      </c>
      <c r="E1859">
        <v>7.1</v>
      </c>
    </row>
    <row r="1860" spans="1:5">
      <c r="A1860" s="280" t="s">
        <v>499</v>
      </c>
      <c r="B1860">
        <v>13211210</v>
      </c>
      <c r="C1860" s="39">
        <v>44185</v>
      </c>
      <c r="D1860" s="50">
        <v>0.36458333333333331</v>
      </c>
      <c r="E1860">
        <v>7.2</v>
      </c>
    </row>
    <row r="1861" spans="1:5">
      <c r="A1861" s="280" t="s">
        <v>499</v>
      </c>
      <c r="B1861">
        <v>13211210</v>
      </c>
      <c r="C1861" s="39">
        <v>44185</v>
      </c>
      <c r="D1861" s="50">
        <v>0.375</v>
      </c>
      <c r="E1861">
        <v>7.3</v>
      </c>
    </row>
    <row r="1862" spans="1:5">
      <c r="A1862" s="280" t="s">
        <v>499</v>
      </c>
      <c r="B1862">
        <v>13211210</v>
      </c>
      <c r="C1862" s="39">
        <v>44185</v>
      </c>
      <c r="D1862" s="50">
        <v>0.38541666666666669</v>
      </c>
      <c r="E1862">
        <v>7.4</v>
      </c>
    </row>
    <row r="1863" spans="1:5">
      <c r="A1863" s="280" t="s">
        <v>499</v>
      </c>
      <c r="B1863">
        <v>13211210</v>
      </c>
      <c r="C1863" s="39">
        <v>44185</v>
      </c>
      <c r="D1863" s="50">
        <v>0.39583333333333331</v>
      </c>
      <c r="E1863">
        <v>7.6</v>
      </c>
    </row>
    <row r="1864" spans="1:5">
      <c r="A1864" s="280" t="s">
        <v>499</v>
      </c>
      <c r="B1864">
        <v>13211210</v>
      </c>
      <c r="C1864" s="39">
        <v>44185</v>
      </c>
      <c r="D1864" s="50">
        <v>0.40625</v>
      </c>
      <c r="E1864">
        <v>7.5</v>
      </c>
    </row>
    <row r="1865" spans="1:5">
      <c r="A1865" s="280" t="s">
        <v>499</v>
      </c>
      <c r="B1865">
        <v>13211210</v>
      </c>
      <c r="C1865" s="39">
        <v>44185</v>
      </c>
      <c r="D1865" s="50">
        <v>0.41666666666666669</v>
      </c>
      <c r="E1865">
        <v>7.5</v>
      </c>
    </row>
    <row r="1866" spans="1:5">
      <c r="A1866" s="280" t="s">
        <v>499</v>
      </c>
      <c r="B1866">
        <v>13211210</v>
      </c>
      <c r="C1866" s="39">
        <v>44185</v>
      </c>
      <c r="D1866" s="50">
        <v>0.42708333333333331</v>
      </c>
      <c r="E1866">
        <v>7.4</v>
      </c>
    </row>
    <row r="1867" spans="1:5">
      <c r="A1867" s="280" t="s">
        <v>499</v>
      </c>
      <c r="B1867">
        <v>13211210</v>
      </c>
      <c r="C1867" s="39">
        <v>44185</v>
      </c>
      <c r="D1867" s="50">
        <v>0.4375</v>
      </c>
      <c r="E1867">
        <v>7.4</v>
      </c>
    </row>
    <row r="1868" spans="1:5">
      <c r="A1868" s="280" t="s">
        <v>499</v>
      </c>
      <c r="B1868">
        <v>13211210</v>
      </c>
      <c r="C1868" s="39">
        <v>44185</v>
      </c>
      <c r="D1868" s="50">
        <v>0.44791666666666669</v>
      </c>
      <c r="E1868">
        <v>7.4</v>
      </c>
    </row>
    <row r="1869" spans="1:5">
      <c r="A1869" s="280" t="s">
        <v>499</v>
      </c>
      <c r="B1869">
        <v>13211210</v>
      </c>
      <c r="C1869" s="39">
        <v>44185</v>
      </c>
      <c r="D1869" s="50">
        <v>0.45833333333333331</v>
      </c>
      <c r="E1869">
        <v>7.4</v>
      </c>
    </row>
    <row r="1870" spans="1:5">
      <c r="A1870" s="280" t="s">
        <v>499</v>
      </c>
      <c r="B1870">
        <v>13211210</v>
      </c>
      <c r="C1870" s="39">
        <v>44185</v>
      </c>
      <c r="D1870" s="50">
        <v>0.46875</v>
      </c>
      <c r="E1870">
        <v>7.4</v>
      </c>
    </row>
    <row r="1871" spans="1:5">
      <c r="A1871" s="280" t="s">
        <v>499</v>
      </c>
      <c r="B1871">
        <v>13211210</v>
      </c>
      <c r="C1871" s="39">
        <v>44185</v>
      </c>
      <c r="D1871" s="50">
        <v>0.47916666666666669</v>
      </c>
      <c r="E1871">
        <v>7.4</v>
      </c>
    </row>
    <row r="1872" spans="1:5">
      <c r="A1872" s="280" t="s">
        <v>499</v>
      </c>
      <c r="B1872">
        <v>13211210</v>
      </c>
      <c r="C1872" s="39">
        <v>44185</v>
      </c>
      <c r="D1872" s="50">
        <v>0.48958333333333331</v>
      </c>
      <c r="E1872">
        <v>7.5</v>
      </c>
    </row>
    <row r="1873" spans="1:5">
      <c r="A1873" s="280" t="s">
        <v>499</v>
      </c>
      <c r="B1873">
        <v>13211210</v>
      </c>
      <c r="C1873" s="39">
        <v>44185</v>
      </c>
      <c r="D1873" s="50">
        <v>0.5</v>
      </c>
      <c r="E1873">
        <v>7.5</v>
      </c>
    </row>
    <row r="1874" spans="1:5">
      <c r="A1874" s="280" t="s">
        <v>499</v>
      </c>
      <c r="B1874">
        <v>13211210</v>
      </c>
      <c r="C1874" s="39">
        <v>44185</v>
      </c>
      <c r="D1874" s="50">
        <v>0.51041666666666663</v>
      </c>
      <c r="E1874">
        <v>7.5</v>
      </c>
    </row>
    <row r="1875" spans="1:5">
      <c r="A1875" s="280" t="s">
        <v>499</v>
      </c>
      <c r="B1875">
        <v>13211210</v>
      </c>
      <c r="C1875" s="39">
        <v>44185</v>
      </c>
      <c r="D1875" s="50">
        <v>0.52083333333333337</v>
      </c>
      <c r="E1875">
        <v>7.6</v>
      </c>
    </row>
    <row r="1876" spans="1:5">
      <c r="A1876" s="280" t="s">
        <v>499</v>
      </c>
      <c r="B1876">
        <v>13211210</v>
      </c>
      <c r="C1876" s="39">
        <v>44185</v>
      </c>
      <c r="D1876" s="50">
        <v>0.53125</v>
      </c>
      <c r="E1876">
        <v>7.7</v>
      </c>
    </row>
    <row r="1877" spans="1:5">
      <c r="A1877" s="280" t="s">
        <v>499</v>
      </c>
      <c r="B1877">
        <v>13211210</v>
      </c>
      <c r="C1877" s="39">
        <v>44185</v>
      </c>
      <c r="D1877" s="50">
        <v>0.54166666666666663</v>
      </c>
      <c r="E1877">
        <v>7.7</v>
      </c>
    </row>
    <row r="1878" spans="1:5">
      <c r="A1878" s="280" t="s">
        <v>499</v>
      </c>
      <c r="B1878">
        <v>13211210</v>
      </c>
      <c r="C1878" s="39">
        <v>44185</v>
      </c>
      <c r="D1878" s="50">
        <v>0.55208333333333337</v>
      </c>
      <c r="E1878">
        <v>7.8</v>
      </c>
    </row>
    <row r="1879" spans="1:5">
      <c r="A1879" s="280" t="s">
        <v>499</v>
      </c>
      <c r="B1879">
        <v>13211210</v>
      </c>
      <c r="C1879" s="39">
        <v>44185</v>
      </c>
      <c r="D1879" s="50">
        <v>0.5625</v>
      </c>
      <c r="E1879">
        <v>7.9</v>
      </c>
    </row>
    <row r="1880" spans="1:5">
      <c r="A1880" s="280" t="s">
        <v>499</v>
      </c>
      <c r="B1880">
        <v>13211210</v>
      </c>
      <c r="C1880" s="39">
        <v>44185</v>
      </c>
      <c r="D1880" s="50">
        <v>0.57291666666666663</v>
      </c>
      <c r="E1880">
        <v>8</v>
      </c>
    </row>
    <row r="1881" spans="1:5">
      <c r="A1881" s="280" t="s">
        <v>499</v>
      </c>
      <c r="B1881">
        <v>13211210</v>
      </c>
      <c r="C1881" s="39">
        <v>44185</v>
      </c>
      <c r="D1881" s="50">
        <v>0.58333333333333337</v>
      </c>
      <c r="E1881">
        <v>7.9</v>
      </c>
    </row>
    <row r="1882" spans="1:5">
      <c r="A1882" s="280" t="s">
        <v>499</v>
      </c>
      <c r="B1882">
        <v>13211210</v>
      </c>
      <c r="C1882" s="39">
        <v>44185</v>
      </c>
      <c r="D1882" s="50">
        <v>0.59375</v>
      </c>
      <c r="E1882">
        <v>8</v>
      </c>
    </row>
    <row r="1883" spans="1:5">
      <c r="A1883" s="280" t="s">
        <v>499</v>
      </c>
      <c r="B1883">
        <v>13211210</v>
      </c>
      <c r="C1883" s="39">
        <v>44185</v>
      </c>
      <c r="D1883" s="50">
        <v>0.60416666666666663</v>
      </c>
      <c r="E1883">
        <v>8</v>
      </c>
    </row>
    <row r="1884" spans="1:5">
      <c r="A1884" s="280" t="s">
        <v>499</v>
      </c>
      <c r="B1884">
        <v>13211210</v>
      </c>
      <c r="C1884" s="39">
        <v>44185</v>
      </c>
      <c r="D1884" s="50">
        <v>0.61458333333333337</v>
      </c>
      <c r="E1884">
        <v>7.8</v>
      </c>
    </row>
    <row r="1885" spans="1:5">
      <c r="A1885" s="280" t="s">
        <v>499</v>
      </c>
      <c r="B1885">
        <v>13211210</v>
      </c>
      <c r="C1885" s="39">
        <v>44185</v>
      </c>
      <c r="D1885" s="50">
        <v>0.625</v>
      </c>
      <c r="E1885">
        <v>7.7</v>
      </c>
    </row>
    <row r="1886" spans="1:5">
      <c r="A1886" s="280" t="s">
        <v>499</v>
      </c>
      <c r="B1886">
        <v>13211210</v>
      </c>
      <c r="C1886" s="39">
        <v>44185</v>
      </c>
      <c r="D1886" s="50">
        <v>0.63541666666666663</v>
      </c>
      <c r="E1886">
        <v>7.8</v>
      </c>
    </row>
    <row r="1887" spans="1:5">
      <c r="A1887" s="280" t="s">
        <v>499</v>
      </c>
      <c r="B1887">
        <v>13211210</v>
      </c>
      <c r="C1887" s="39">
        <v>44185</v>
      </c>
      <c r="D1887" s="50">
        <v>0.64583333333333337</v>
      </c>
      <c r="E1887">
        <v>8</v>
      </c>
    </row>
    <row r="1888" spans="1:5">
      <c r="A1888" s="280" t="s">
        <v>499</v>
      </c>
      <c r="B1888">
        <v>13211210</v>
      </c>
      <c r="C1888" s="39">
        <v>44185</v>
      </c>
      <c r="D1888" s="50">
        <v>0.65625</v>
      </c>
      <c r="E1888">
        <v>8</v>
      </c>
    </row>
    <row r="1889" spans="1:5">
      <c r="A1889" s="280" t="s">
        <v>499</v>
      </c>
      <c r="B1889">
        <v>13211210</v>
      </c>
      <c r="C1889" s="39">
        <v>44185</v>
      </c>
      <c r="D1889" s="50">
        <v>0.66666666666666663</v>
      </c>
      <c r="E1889">
        <v>8.1</v>
      </c>
    </row>
    <row r="1890" spans="1:5">
      <c r="A1890" s="280" t="s">
        <v>499</v>
      </c>
      <c r="B1890">
        <v>13211210</v>
      </c>
      <c r="C1890" s="39">
        <v>44185</v>
      </c>
      <c r="D1890" s="50">
        <v>0.67708333333333337</v>
      </c>
      <c r="E1890">
        <v>8.1999999999999993</v>
      </c>
    </row>
    <row r="1891" spans="1:5">
      <c r="A1891" s="280" t="s">
        <v>499</v>
      </c>
      <c r="B1891">
        <v>13211210</v>
      </c>
      <c r="C1891" s="39">
        <v>44185</v>
      </c>
      <c r="D1891" s="50">
        <v>0.6875</v>
      </c>
      <c r="E1891">
        <v>8.1999999999999993</v>
      </c>
    </row>
    <row r="1892" spans="1:5">
      <c r="A1892" s="280" t="s">
        <v>499</v>
      </c>
      <c r="B1892">
        <v>13211210</v>
      </c>
      <c r="C1892" s="39">
        <v>44185</v>
      </c>
      <c r="D1892" s="50">
        <v>0.69791666666666663</v>
      </c>
      <c r="E1892">
        <v>8.1999999999999993</v>
      </c>
    </row>
    <row r="1893" spans="1:5">
      <c r="A1893" s="280" t="s">
        <v>499</v>
      </c>
      <c r="B1893">
        <v>13211210</v>
      </c>
      <c r="C1893" s="39">
        <v>44185</v>
      </c>
      <c r="D1893" s="50">
        <v>0.70833333333333337</v>
      </c>
      <c r="E1893">
        <v>8.1999999999999993</v>
      </c>
    </row>
    <row r="1894" spans="1:5">
      <c r="A1894" s="280" t="s">
        <v>499</v>
      </c>
      <c r="B1894">
        <v>13211210</v>
      </c>
      <c r="C1894" s="39">
        <v>44185</v>
      </c>
      <c r="D1894" s="50">
        <v>0.71875</v>
      </c>
      <c r="E1894">
        <v>8.1999999999999993</v>
      </c>
    </row>
    <row r="1895" spans="1:5">
      <c r="A1895" s="280" t="s">
        <v>499</v>
      </c>
      <c r="B1895">
        <v>13211210</v>
      </c>
      <c r="C1895" s="39">
        <v>44185</v>
      </c>
      <c r="D1895" s="50">
        <v>0.72916666666666663</v>
      </c>
      <c r="E1895">
        <v>8.1999999999999993</v>
      </c>
    </row>
    <row r="1896" spans="1:5">
      <c r="A1896" s="280" t="s">
        <v>499</v>
      </c>
      <c r="B1896">
        <v>13211210</v>
      </c>
      <c r="C1896" s="39">
        <v>44185</v>
      </c>
      <c r="D1896" s="50">
        <v>0.73958333333333337</v>
      </c>
      <c r="E1896">
        <v>8.3000000000000007</v>
      </c>
    </row>
    <row r="1897" spans="1:5">
      <c r="A1897" s="280" t="s">
        <v>499</v>
      </c>
      <c r="B1897">
        <v>13211210</v>
      </c>
      <c r="C1897" s="39">
        <v>44185</v>
      </c>
      <c r="D1897" s="50">
        <v>0.75</v>
      </c>
      <c r="E1897">
        <v>8.3000000000000007</v>
      </c>
    </row>
    <row r="1898" spans="1:5">
      <c r="A1898" s="280" t="s">
        <v>499</v>
      </c>
      <c r="B1898">
        <v>13211210</v>
      </c>
      <c r="C1898" s="39">
        <v>44185</v>
      </c>
      <c r="D1898" s="50">
        <v>0.76041666666666663</v>
      </c>
      <c r="E1898">
        <v>8.1999999999999993</v>
      </c>
    </row>
    <row r="1899" spans="1:5">
      <c r="A1899" s="280" t="s">
        <v>499</v>
      </c>
      <c r="B1899">
        <v>13211210</v>
      </c>
      <c r="C1899" s="39">
        <v>44185</v>
      </c>
      <c r="D1899" s="50">
        <v>0.77083333333333337</v>
      </c>
      <c r="E1899">
        <v>8.1999999999999993</v>
      </c>
    </row>
    <row r="1900" spans="1:5">
      <c r="A1900" s="280" t="s">
        <v>499</v>
      </c>
      <c r="B1900">
        <v>13211210</v>
      </c>
      <c r="C1900" s="39">
        <v>44185</v>
      </c>
      <c r="D1900" s="50">
        <v>0.78125</v>
      </c>
      <c r="E1900">
        <v>8.1999999999999993</v>
      </c>
    </row>
    <row r="1901" spans="1:5">
      <c r="A1901" s="280" t="s">
        <v>499</v>
      </c>
      <c r="B1901">
        <v>13211210</v>
      </c>
      <c r="C1901" s="39">
        <v>44185</v>
      </c>
      <c r="D1901" s="50">
        <v>0.79166666666666663</v>
      </c>
      <c r="E1901">
        <v>8.1999999999999993</v>
      </c>
    </row>
    <row r="1902" spans="1:5">
      <c r="A1902" s="280" t="s">
        <v>499</v>
      </c>
      <c r="B1902">
        <v>13211210</v>
      </c>
      <c r="C1902" s="39">
        <v>44185</v>
      </c>
      <c r="D1902" s="50">
        <v>0.80208333333333337</v>
      </c>
      <c r="E1902">
        <v>8.3000000000000007</v>
      </c>
    </row>
    <row r="1903" spans="1:5">
      <c r="A1903" s="280" t="s">
        <v>499</v>
      </c>
      <c r="B1903">
        <v>13211210</v>
      </c>
      <c r="C1903" s="39">
        <v>44185</v>
      </c>
      <c r="D1903" s="50">
        <v>0.8125</v>
      </c>
      <c r="E1903">
        <v>8.3000000000000007</v>
      </c>
    </row>
    <row r="1904" spans="1:5">
      <c r="A1904" s="280" t="s">
        <v>499</v>
      </c>
      <c r="B1904">
        <v>13211210</v>
      </c>
      <c r="C1904" s="39">
        <v>44185</v>
      </c>
      <c r="D1904" s="50">
        <v>0.82291666666666663</v>
      </c>
      <c r="E1904">
        <v>8.3000000000000007</v>
      </c>
    </row>
    <row r="1905" spans="1:5">
      <c r="A1905" s="280" t="s">
        <v>499</v>
      </c>
      <c r="B1905">
        <v>13211210</v>
      </c>
      <c r="C1905" s="39">
        <v>44185</v>
      </c>
      <c r="D1905" s="50">
        <v>0.83333333333333337</v>
      </c>
      <c r="E1905">
        <v>8.3000000000000007</v>
      </c>
    </row>
    <row r="1906" spans="1:5">
      <c r="A1906" s="280" t="s">
        <v>499</v>
      </c>
      <c r="B1906">
        <v>13211210</v>
      </c>
      <c r="C1906" s="39">
        <v>44185</v>
      </c>
      <c r="D1906" s="50">
        <v>0.84375</v>
      </c>
      <c r="E1906">
        <v>8.3000000000000007</v>
      </c>
    </row>
    <row r="1907" spans="1:5">
      <c r="A1907" s="280" t="s">
        <v>499</v>
      </c>
      <c r="B1907">
        <v>13211210</v>
      </c>
      <c r="C1907" s="39">
        <v>44185</v>
      </c>
      <c r="D1907" s="50">
        <v>0.85416666666666663</v>
      </c>
      <c r="E1907">
        <v>8.4</v>
      </c>
    </row>
    <row r="1908" spans="1:5">
      <c r="A1908" s="280" t="s">
        <v>499</v>
      </c>
      <c r="B1908">
        <v>13211210</v>
      </c>
      <c r="C1908" s="39">
        <v>44185</v>
      </c>
      <c r="D1908" s="50">
        <v>0.86458333333333337</v>
      </c>
      <c r="E1908">
        <v>8.3000000000000007</v>
      </c>
    </row>
    <row r="1909" spans="1:5">
      <c r="A1909" s="280" t="s">
        <v>499</v>
      </c>
      <c r="B1909">
        <v>13211210</v>
      </c>
      <c r="C1909" s="39">
        <v>44185</v>
      </c>
      <c r="D1909" s="50">
        <v>0.875</v>
      </c>
      <c r="E1909">
        <v>8.3000000000000007</v>
      </c>
    </row>
    <row r="1910" spans="1:5">
      <c r="A1910" s="280" t="s">
        <v>499</v>
      </c>
      <c r="B1910">
        <v>13211210</v>
      </c>
      <c r="C1910" s="39">
        <v>44185</v>
      </c>
      <c r="D1910" s="50">
        <v>0.88541666666666663</v>
      </c>
      <c r="E1910">
        <v>8.3000000000000007</v>
      </c>
    </row>
    <row r="1911" spans="1:5">
      <c r="A1911" s="280" t="s">
        <v>499</v>
      </c>
      <c r="B1911">
        <v>13211210</v>
      </c>
      <c r="C1911" s="39">
        <v>44185</v>
      </c>
      <c r="D1911" s="50">
        <v>0.89583333333333337</v>
      </c>
      <c r="E1911">
        <v>8.1</v>
      </c>
    </row>
    <row r="1912" spans="1:5">
      <c r="A1912" s="280" t="s">
        <v>499</v>
      </c>
      <c r="B1912">
        <v>13211210</v>
      </c>
      <c r="C1912" s="39">
        <v>44185</v>
      </c>
      <c r="D1912" s="50">
        <v>0.90625</v>
      </c>
      <c r="E1912">
        <v>8.1</v>
      </c>
    </row>
    <row r="1913" spans="1:5">
      <c r="A1913" s="280" t="s">
        <v>499</v>
      </c>
      <c r="B1913">
        <v>13211210</v>
      </c>
      <c r="C1913" s="39">
        <v>44185</v>
      </c>
      <c r="D1913" s="50">
        <v>0.91666666666666663</v>
      </c>
      <c r="E1913">
        <v>8.3000000000000007</v>
      </c>
    </row>
    <row r="1914" spans="1:5">
      <c r="A1914" s="280" t="s">
        <v>499</v>
      </c>
      <c r="B1914">
        <v>13211210</v>
      </c>
      <c r="C1914" s="39">
        <v>44185</v>
      </c>
      <c r="D1914" s="50">
        <v>0.92708333333333337</v>
      </c>
      <c r="E1914">
        <v>8.5</v>
      </c>
    </row>
    <row r="1915" spans="1:5">
      <c r="A1915" s="280" t="s">
        <v>499</v>
      </c>
      <c r="B1915">
        <v>13211210</v>
      </c>
      <c r="C1915" s="39">
        <v>44185</v>
      </c>
      <c r="D1915" s="50">
        <v>0.9375</v>
      </c>
      <c r="E1915">
        <v>8.5</v>
      </c>
    </row>
    <row r="1916" spans="1:5">
      <c r="A1916" s="280" t="s">
        <v>499</v>
      </c>
      <c r="B1916">
        <v>13211210</v>
      </c>
      <c r="C1916" s="39">
        <v>44185</v>
      </c>
      <c r="D1916" s="50">
        <v>0.94791666666666663</v>
      </c>
      <c r="E1916">
        <v>8.5</v>
      </c>
    </row>
    <row r="1917" spans="1:5">
      <c r="A1917" s="280" t="s">
        <v>499</v>
      </c>
      <c r="B1917">
        <v>13211210</v>
      </c>
      <c r="C1917" s="39">
        <v>44185</v>
      </c>
      <c r="D1917" s="50">
        <v>0.95833333333333337</v>
      </c>
      <c r="E1917">
        <v>8.5</v>
      </c>
    </row>
    <row r="1918" spans="1:5">
      <c r="A1918" s="280" t="s">
        <v>499</v>
      </c>
      <c r="B1918">
        <v>13211210</v>
      </c>
      <c r="C1918" s="39">
        <v>44185</v>
      </c>
      <c r="D1918" s="50">
        <v>0.96875</v>
      </c>
      <c r="E1918">
        <v>8.4</v>
      </c>
    </row>
    <row r="1919" spans="1:5">
      <c r="A1919" s="280" t="s">
        <v>499</v>
      </c>
      <c r="B1919">
        <v>13211210</v>
      </c>
      <c r="C1919" s="39">
        <v>44185</v>
      </c>
      <c r="D1919" s="50">
        <v>0.97916666666666663</v>
      </c>
      <c r="E1919">
        <v>8.3000000000000007</v>
      </c>
    </row>
    <row r="1920" spans="1:5">
      <c r="A1920" s="280" t="s">
        <v>499</v>
      </c>
      <c r="B1920">
        <v>13211210</v>
      </c>
      <c r="C1920" s="39">
        <v>44185</v>
      </c>
      <c r="D1920" s="50">
        <v>0.98958333333333337</v>
      </c>
      <c r="E1920">
        <v>8.3000000000000007</v>
      </c>
    </row>
    <row r="1921" spans="1:5">
      <c r="A1921" s="280" t="s">
        <v>499</v>
      </c>
      <c r="B1921">
        <v>13211210</v>
      </c>
      <c r="C1921" s="39">
        <v>44186</v>
      </c>
      <c r="D1921" s="50">
        <v>0</v>
      </c>
      <c r="E1921">
        <v>8.3000000000000007</v>
      </c>
    </row>
    <row r="1922" spans="1:5">
      <c r="A1922" s="280" t="s">
        <v>499</v>
      </c>
      <c r="B1922">
        <v>13211210</v>
      </c>
      <c r="C1922" s="39">
        <v>44186</v>
      </c>
      <c r="D1922" s="50">
        <v>1.0416666666666666E-2</v>
      </c>
      <c r="E1922">
        <v>8.3000000000000007</v>
      </c>
    </row>
    <row r="1923" spans="1:5">
      <c r="A1923" s="280" t="s">
        <v>499</v>
      </c>
      <c r="B1923">
        <v>13211210</v>
      </c>
      <c r="C1923" s="39">
        <v>44186</v>
      </c>
      <c r="D1923" s="50">
        <v>2.0833333333333332E-2</v>
      </c>
      <c r="E1923">
        <v>8.3000000000000007</v>
      </c>
    </row>
    <row r="1924" spans="1:5">
      <c r="A1924" s="280" t="s">
        <v>499</v>
      </c>
      <c r="B1924">
        <v>13211210</v>
      </c>
      <c r="C1924" s="39">
        <v>44186</v>
      </c>
      <c r="D1924" s="50">
        <v>3.125E-2</v>
      </c>
      <c r="E1924">
        <v>8.3000000000000007</v>
      </c>
    </row>
    <row r="1925" spans="1:5">
      <c r="A1925" s="280" t="s">
        <v>499</v>
      </c>
      <c r="B1925">
        <v>13211210</v>
      </c>
      <c r="C1925" s="39">
        <v>44186</v>
      </c>
      <c r="D1925" s="50">
        <v>4.1666666666666664E-2</v>
      </c>
      <c r="E1925">
        <v>8.1999999999999993</v>
      </c>
    </row>
    <row r="1926" spans="1:5">
      <c r="A1926" s="280" t="s">
        <v>499</v>
      </c>
      <c r="B1926">
        <v>13211210</v>
      </c>
      <c r="C1926" s="39">
        <v>44186</v>
      </c>
      <c r="D1926" s="50">
        <v>5.2083333333333336E-2</v>
      </c>
      <c r="E1926">
        <v>8.3000000000000007</v>
      </c>
    </row>
    <row r="1927" spans="1:5">
      <c r="A1927" s="280" t="s">
        <v>499</v>
      </c>
      <c r="B1927">
        <v>13211210</v>
      </c>
      <c r="C1927" s="39">
        <v>44186</v>
      </c>
      <c r="D1927" s="50">
        <v>6.25E-2</v>
      </c>
      <c r="E1927">
        <v>8.1999999999999993</v>
      </c>
    </row>
    <row r="1928" spans="1:5">
      <c r="A1928" s="280" t="s">
        <v>499</v>
      </c>
      <c r="B1928">
        <v>13211210</v>
      </c>
      <c r="C1928" s="39">
        <v>44186</v>
      </c>
      <c r="D1928" s="50">
        <v>7.2916666666666671E-2</v>
      </c>
      <c r="E1928">
        <v>8.3000000000000007</v>
      </c>
    </row>
    <row r="1929" spans="1:5">
      <c r="A1929" s="280" t="s">
        <v>499</v>
      </c>
      <c r="B1929">
        <v>13211210</v>
      </c>
      <c r="C1929" s="39">
        <v>44186</v>
      </c>
      <c r="D1929" s="50">
        <v>8.3333333333333329E-2</v>
      </c>
      <c r="E1929">
        <v>8.1999999999999993</v>
      </c>
    </row>
    <row r="1930" spans="1:5">
      <c r="A1930" s="280" t="s">
        <v>499</v>
      </c>
      <c r="B1930">
        <v>13211210</v>
      </c>
      <c r="C1930" s="39">
        <v>44186</v>
      </c>
      <c r="D1930" s="50">
        <v>9.375E-2</v>
      </c>
      <c r="E1930">
        <v>8.1</v>
      </c>
    </row>
    <row r="1931" spans="1:5">
      <c r="A1931" s="280" t="s">
        <v>499</v>
      </c>
      <c r="B1931">
        <v>13211210</v>
      </c>
      <c r="C1931" s="39">
        <v>44186</v>
      </c>
      <c r="D1931" s="50">
        <v>0.10416666666666667</v>
      </c>
      <c r="E1931">
        <v>8</v>
      </c>
    </row>
    <row r="1932" spans="1:5">
      <c r="A1932" s="280" t="s">
        <v>499</v>
      </c>
      <c r="B1932">
        <v>13211210</v>
      </c>
      <c r="C1932" s="39">
        <v>44186</v>
      </c>
      <c r="D1932" s="50">
        <v>0.11458333333333333</v>
      </c>
      <c r="E1932">
        <v>8</v>
      </c>
    </row>
    <row r="1933" spans="1:5">
      <c r="A1933" s="280" t="s">
        <v>499</v>
      </c>
      <c r="B1933">
        <v>13211210</v>
      </c>
      <c r="C1933" s="39">
        <v>44186</v>
      </c>
      <c r="D1933" s="50">
        <v>0.125</v>
      </c>
      <c r="E1933">
        <v>8.1</v>
      </c>
    </row>
    <row r="1934" spans="1:5">
      <c r="A1934" s="280" t="s">
        <v>499</v>
      </c>
      <c r="B1934">
        <v>13211210</v>
      </c>
      <c r="C1934" s="39">
        <v>44186</v>
      </c>
      <c r="D1934" s="50">
        <v>0.13541666666666666</v>
      </c>
      <c r="E1934">
        <v>8.1</v>
      </c>
    </row>
    <row r="1935" spans="1:5">
      <c r="A1935" s="280" t="s">
        <v>499</v>
      </c>
      <c r="B1935">
        <v>13211210</v>
      </c>
      <c r="C1935" s="39">
        <v>44186</v>
      </c>
      <c r="D1935" s="50">
        <v>0.14583333333333334</v>
      </c>
      <c r="E1935">
        <v>8.1</v>
      </c>
    </row>
    <row r="1936" spans="1:5">
      <c r="A1936" s="280" t="s">
        <v>499</v>
      </c>
      <c r="B1936">
        <v>13211210</v>
      </c>
      <c r="C1936" s="39">
        <v>44186</v>
      </c>
      <c r="D1936" s="50">
        <v>0.15625</v>
      </c>
      <c r="E1936">
        <v>8.1</v>
      </c>
    </row>
    <row r="1937" spans="1:5">
      <c r="A1937" s="280" t="s">
        <v>499</v>
      </c>
      <c r="B1937">
        <v>13211210</v>
      </c>
      <c r="C1937" s="39">
        <v>44186</v>
      </c>
      <c r="D1937" s="50">
        <v>0.16666666666666666</v>
      </c>
      <c r="E1937">
        <v>8.1</v>
      </c>
    </row>
    <row r="1938" spans="1:5">
      <c r="A1938" s="280" t="s">
        <v>499</v>
      </c>
      <c r="B1938">
        <v>13211210</v>
      </c>
      <c r="C1938" s="39">
        <v>44186</v>
      </c>
      <c r="D1938" s="50">
        <v>0.17708333333333334</v>
      </c>
      <c r="E1938">
        <v>8.1999999999999993</v>
      </c>
    </row>
    <row r="1939" spans="1:5">
      <c r="A1939" s="280" t="s">
        <v>499</v>
      </c>
      <c r="B1939">
        <v>13211210</v>
      </c>
      <c r="C1939" s="39">
        <v>44186</v>
      </c>
      <c r="D1939" s="50">
        <v>0.1875</v>
      </c>
      <c r="E1939">
        <v>8.1</v>
      </c>
    </row>
    <row r="1940" spans="1:5">
      <c r="A1940" s="280" t="s">
        <v>499</v>
      </c>
      <c r="B1940">
        <v>13211210</v>
      </c>
      <c r="C1940" s="39">
        <v>44186</v>
      </c>
      <c r="D1940" s="50">
        <v>0.19791666666666666</v>
      </c>
      <c r="E1940">
        <v>8.1</v>
      </c>
    </row>
    <row r="1941" spans="1:5">
      <c r="A1941" s="280" t="s">
        <v>499</v>
      </c>
      <c r="B1941">
        <v>13211210</v>
      </c>
      <c r="C1941" s="39">
        <v>44186</v>
      </c>
      <c r="D1941" s="50">
        <v>0.20833333333333334</v>
      </c>
      <c r="E1941">
        <v>8.1</v>
      </c>
    </row>
    <row r="1942" spans="1:5">
      <c r="A1942" s="280" t="s">
        <v>499</v>
      </c>
      <c r="B1942">
        <v>13211210</v>
      </c>
      <c r="C1942" s="39">
        <v>44186</v>
      </c>
      <c r="D1942" s="50">
        <v>0.21875</v>
      </c>
      <c r="E1942">
        <v>8</v>
      </c>
    </row>
    <row r="1943" spans="1:5">
      <c r="A1943" s="280" t="s">
        <v>499</v>
      </c>
      <c r="B1943">
        <v>13211210</v>
      </c>
      <c r="C1943" s="39">
        <v>44186</v>
      </c>
      <c r="D1943" s="50">
        <v>0.22916666666666666</v>
      </c>
      <c r="E1943">
        <v>8</v>
      </c>
    </row>
    <row r="1944" spans="1:5">
      <c r="A1944" s="280" t="s">
        <v>499</v>
      </c>
      <c r="B1944">
        <v>13211210</v>
      </c>
      <c r="C1944" s="39">
        <v>44186</v>
      </c>
      <c r="D1944" s="50">
        <v>0.23958333333333334</v>
      </c>
      <c r="E1944">
        <v>8</v>
      </c>
    </row>
    <row r="1945" spans="1:5">
      <c r="A1945" s="280" t="s">
        <v>499</v>
      </c>
      <c r="B1945">
        <v>13211210</v>
      </c>
      <c r="C1945" s="39">
        <v>44186</v>
      </c>
      <c r="D1945" s="50">
        <v>0.25</v>
      </c>
      <c r="E1945">
        <v>8</v>
      </c>
    </row>
    <row r="1946" spans="1:5">
      <c r="A1946" s="280" t="s">
        <v>499</v>
      </c>
      <c r="B1946">
        <v>13211210</v>
      </c>
      <c r="C1946" s="39">
        <v>44186</v>
      </c>
      <c r="D1946" s="50">
        <v>0.26041666666666669</v>
      </c>
      <c r="E1946">
        <v>7.9</v>
      </c>
    </row>
    <row r="1947" spans="1:5">
      <c r="A1947" s="280" t="s">
        <v>499</v>
      </c>
      <c r="B1947">
        <v>13211210</v>
      </c>
      <c r="C1947" s="39">
        <v>44186</v>
      </c>
      <c r="D1947" s="50">
        <v>0.27083333333333331</v>
      </c>
      <c r="E1947">
        <v>7.9</v>
      </c>
    </row>
    <row r="1948" spans="1:5">
      <c r="A1948" s="280" t="s">
        <v>499</v>
      </c>
      <c r="B1948">
        <v>13211210</v>
      </c>
      <c r="C1948" s="39">
        <v>44186</v>
      </c>
      <c r="D1948" s="50">
        <v>0.28125</v>
      </c>
      <c r="E1948">
        <v>7.9</v>
      </c>
    </row>
    <row r="1949" spans="1:5">
      <c r="A1949" s="280" t="s">
        <v>499</v>
      </c>
      <c r="B1949">
        <v>13211210</v>
      </c>
      <c r="C1949" s="39">
        <v>44186</v>
      </c>
      <c r="D1949" s="50">
        <v>0.29166666666666669</v>
      </c>
      <c r="E1949">
        <v>7.9</v>
      </c>
    </row>
    <row r="1950" spans="1:5">
      <c r="A1950" s="280" t="s">
        <v>499</v>
      </c>
      <c r="B1950">
        <v>13211210</v>
      </c>
      <c r="C1950" s="39">
        <v>44186</v>
      </c>
      <c r="D1950" s="50">
        <v>0.30208333333333331</v>
      </c>
      <c r="E1950">
        <v>7.9</v>
      </c>
    </row>
    <row r="1951" spans="1:5">
      <c r="A1951" s="280" t="s">
        <v>499</v>
      </c>
      <c r="B1951">
        <v>13211210</v>
      </c>
      <c r="C1951" s="39">
        <v>44186</v>
      </c>
      <c r="D1951" s="50">
        <v>0.3125</v>
      </c>
      <c r="E1951">
        <v>8</v>
      </c>
    </row>
    <row r="1952" spans="1:5">
      <c r="A1952" s="280" t="s">
        <v>499</v>
      </c>
      <c r="B1952">
        <v>13211210</v>
      </c>
      <c r="C1952" s="39">
        <v>44186</v>
      </c>
      <c r="D1952" s="50">
        <v>0.32291666666666669</v>
      </c>
      <c r="E1952">
        <v>7.9</v>
      </c>
    </row>
    <row r="1953" spans="1:5">
      <c r="A1953" s="280" t="s">
        <v>499</v>
      </c>
      <c r="B1953">
        <v>13211210</v>
      </c>
      <c r="C1953" s="39">
        <v>44186</v>
      </c>
      <c r="D1953" s="50">
        <v>0.33333333333333331</v>
      </c>
      <c r="E1953">
        <v>7.9</v>
      </c>
    </row>
    <row r="1954" spans="1:5">
      <c r="A1954" s="280" t="s">
        <v>499</v>
      </c>
      <c r="B1954">
        <v>13211210</v>
      </c>
      <c r="C1954" s="39">
        <v>44186</v>
      </c>
      <c r="D1954" s="50">
        <v>0.34375</v>
      </c>
      <c r="E1954">
        <v>8</v>
      </c>
    </row>
    <row r="1955" spans="1:5">
      <c r="A1955" s="280" t="s">
        <v>499</v>
      </c>
      <c r="B1955">
        <v>13211210</v>
      </c>
      <c r="C1955" s="39">
        <v>44186</v>
      </c>
      <c r="D1955" s="50">
        <v>0.35416666666666669</v>
      </c>
      <c r="E1955">
        <v>8.1</v>
      </c>
    </row>
    <row r="1956" spans="1:5">
      <c r="A1956" s="280" t="s">
        <v>499</v>
      </c>
      <c r="B1956">
        <v>13211210</v>
      </c>
      <c r="C1956" s="39">
        <v>44186</v>
      </c>
      <c r="D1956" s="50">
        <v>0.36458333333333331</v>
      </c>
      <c r="E1956">
        <v>8.1</v>
      </c>
    </row>
    <row r="1957" spans="1:5">
      <c r="A1957" s="280" t="s">
        <v>499</v>
      </c>
      <c r="B1957">
        <v>13211210</v>
      </c>
      <c r="C1957" s="39">
        <v>44186</v>
      </c>
      <c r="D1957" s="50">
        <v>0.375</v>
      </c>
      <c r="E1957">
        <v>8</v>
      </c>
    </row>
    <row r="1958" spans="1:5">
      <c r="A1958" s="280" t="s">
        <v>499</v>
      </c>
      <c r="B1958">
        <v>13211210</v>
      </c>
      <c r="C1958" s="39">
        <v>44186</v>
      </c>
      <c r="D1958" s="50">
        <v>0.38541666666666669</v>
      </c>
      <c r="E1958">
        <v>8.1</v>
      </c>
    </row>
    <row r="1959" spans="1:5">
      <c r="A1959" s="280" t="s">
        <v>499</v>
      </c>
      <c r="B1959">
        <v>13211210</v>
      </c>
      <c r="C1959" s="39">
        <v>44186</v>
      </c>
      <c r="D1959" s="50">
        <v>0.39583333333333331</v>
      </c>
      <c r="E1959">
        <v>8.1</v>
      </c>
    </row>
    <row r="1960" spans="1:5">
      <c r="A1960" s="280" t="s">
        <v>499</v>
      </c>
      <c r="B1960">
        <v>13211210</v>
      </c>
      <c r="C1960" s="39">
        <v>44186</v>
      </c>
      <c r="D1960" s="50">
        <v>0.40625</v>
      </c>
      <c r="E1960">
        <v>8.1</v>
      </c>
    </row>
    <row r="1961" spans="1:5">
      <c r="A1961" s="280" t="s">
        <v>499</v>
      </c>
      <c r="B1961">
        <v>13211210</v>
      </c>
      <c r="C1961" s="39">
        <v>44186</v>
      </c>
      <c r="D1961" s="50">
        <v>0.41666666666666669</v>
      </c>
      <c r="E1961">
        <v>8.1</v>
      </c>
    </row>
    <row r="1962" spans="1:5">
      <c r="A1962" s="280" t="s">
        <v>499</v>
      </c>
      <c r="B1962">
        <v>13211210</v>
      </c>
      <c r="C1962" s="39">
        <v>44186</v>
      </c>
      <c r="D1962" s="50">
        <v>0.42708333333333331</v>
      </c>
      <c r="E1962">
        <v>8.1</v>
      </c>
    </row>
    <row r="1963" spans="1:5">
      <c r="A1963" s="280" t="s">
        <v>499</v>
      </c>
      <c r="B1963">
        <v>13211210</v>
      </c>
      <c r="C1963" s="39">
        <v>44186</v>
      </c>
      <c r="D1963" s="50">
        <v>0.4375</v>
      </c>
      <c r="E1963">
        <v>8.1</v>
      </c>
    </row>
    <row r="1964" spans="1:5">
      <c r="A1964" s="280" t="s">
        <v>499</v>
      </c>
      <c r="B1964">
        <v>13211210</v>
      </c>
      <c r="C1964" s="39">
        <v>44186</v>
      </c>
      <c r="D1964" s="50">
        <v>0.44791666666666669</v>
      </c>
      <c r="E1964">
        <v>8.1999999999999993</v>
      </c>
    </row>
    <row r="1965" spans="1:5">
      <c r="A1965" s="280" t="s">
        <v>499</v>
      </c>
      <c r="B1965">
        <v>13211210</v>
      </c>
      <c r="C1965" s="39">
        <v>44186</v>
      </c>
      <c r="D1965" s="50">
        <v>0.45833333333333331</v>
      </c>
      <c r="E1965">
        <v>8.1999999999999993</v>
      </c>
    </row>
    <row r="1966" spans="1:5">
      <c r="A1966" s="280" t="s">
        <v>499</v>
      </c>
      <c r="B1966">
        <v>13211210</v>
      </c>
      <c r="C1966" s="39">
        <v>44186</v>
      </c>
      <c r="D1966" s="50">
        <v>0.46875</v>
      </c>
      <c r="E1966">
        <v>8.1</v>
      </c>
    </row>
    <row r="1967" spans="1:5">
      <c r="A1967" s="280" t="s">
        <v>499</v>
      </c>
      <c r="B1967">
        <v>13211210</v>
      </c>
      <c r="C1967" s="39">
        <v>44186</v>
      </c>
      <c r="D1967" s="50">
        <v>0.47916666666666669</v>
      </c>
      <c r="E1967">
        <v>8.1999999999999993</v>
      </c>
    </row>
    <row r="1968" spans="1:5">
      <c r="A1968" s="280" t="s">
        <v>499</v>
      </c>
      <c r="B1968">
        <v>13211210</v>
      </c>
      <c r="C1968" s="39">
        <v>44186</v>
      </c>
      <c r="D1968" s="50">
        <v>0.48958333333333331</v>
      </c>
      <c r="E1968">
        <v>8.1999999999999993</v>
      </c>
    </row>
    <row r="1969" spans="1:5">
      <c r="A1969" s="280" t="s">
        <v>499</v>
      </c>
      <c r="B1969">
        <v>13211210</v>
      </c>
      <c r="C1969" s="39">
        <v>44186</v>
      </c>
      <c r="D1969" s="50">
        <v>0.5</v>
      </c>
      <c r="E1969">
        <v>8.3000000000000007</v>
      </c>
    </row>
    <row r="1970" spans="1:5">
      <c r="A1970" s="280" t="s">
        <v>499</v>
      </c>
      <c r="B1970">
        <v>13211210</v>
      </c>
      <c r="C1970" s="39">
        <v>44186</v>
      </c>
      <c r="D1970" s="50">
        <v>0.51041666666666663</v>
      </c>
      <c r="E1970">
        <v>8.3000000000000007</v>
      </c>
    </row>
    <row r="1971" spans="1:5">
      <c r="A1971" s="280" t="s">
        <v>499</v>
      </c>
      <c r="B1971">
        <v>13211210</v>
      </c>
      <c r="C1971" s="39">
        <v>44186</v>
      </c>
      <c r="D1971" s="50">
        <v>0.52083333333333337</v>
      </c>
      <c r="E1971">
        <v>8.5</v>
      </c>
    </row>
    <row r="1972" spans="1:5">
      <c r="A1972" s="280" t="s">
        <v>499</v>
      </c>
      <c r="B1972">
        <v>13211210</v>
      </c>
      <c r="C1972" s="39">
        <v>44186</v>
      </c>
      <c r="D1972" s="50">
        <v>0.53125</v>
      </c>
      <c r="E1972">
        <v>8.5</v>
      </c>
    </row>
    <row r="1973" spans="1:5">
      <c r="A1973" s="280" t="s">
        <v>499</v>
      </c>
      <c r="B1973">
        <v>13211210</v>
      </c>
      <c r="C1973" s="39">
        <v>44186</v>
      </c>
      <c r="D1973" s="50">
        <v>0.54166666666666663</v>
      </c>
      <c r="E1973">
        <v>8.3000000000000007</v>
      </c>
    </row>
    <row r="1974" spans="1:5">
      <c r="A1974" s="280" t="s">
        <v>499</v>
      </c>
      <c r="B1974">
        <v>13211210</v>
      </c>
      <c r="C1974" s="39">
        <v>44186</v>
      </c>
      <c r="D1974" s="50">
        <v>0.55208333333333337</v>
      </c>
      <c r="E1974">
        <v>8.4</v>
      </c>
    </row>
    <row r="1975" spans="1:5">
      <c r="A1975" s="280" t="s">
        <v>499</v>
      </c>
      <c r="B1975">
        <v>13211210</v>
      </c>
      <c r="C1975" s="39">
        <v>44186</v>
      </c>
      <c r="D1975" s="50">
        <v>0.5625</v>
      </c>
      <c r="E1975">
        <v>8.6999999999999993</v>
      </c>
    </row>
    <row r="1976" spans="1:5">
      <c r="A1976" s="280" t="s">
        <v>499</v>
      </c>
      <c r="B1976">
        <v>13211210</v>
      </c>
      <c r="C1976" s="39">
        <v>44186</v>
      </c>
      <c r="D1976" s="50">
        <v>0.57291666666666663</v>
      </c>
      <c r="E1976">
        <v>8.6999999999999993</v>
      </c>
    </row>
    <row r="1977" spans="1:5">
      <c r="A1977" s="280" t="s">
        <v>499</v>
      </c>
      <c r="B1977">
        <v>13211210</v>
      </c>
      <c r="C1977" s="39">
        <v>44186</v>
      </c>
      <c r="D1977" s="50">
        <v>0.58333333333333337</v>
      </c>
      <c r="E1977">
        <v>8.8000000000000007</v>
      </c>
    </row>
    <row r="1978" spans="1:5">
      <c r="A1978" s="280" t="s">
        <v>499</v>
      </c>
      <c r="B1978">
        <v>13211210</v>
      </c>
      <c r="C1978" s="39">
        <v>44186</v>
      </c>
      <c r="D1978" s="50">
        <v>0.59375</v>
      </c>
      <c r="E1978">
        <v>8.9</v>
      </c>
    </row>
    <row r="1979" spans="1:5">
      <c r="A1979" s="280" t="s">
        <v>499</v>
      </c>
      <c r="B1979">
        <v>13211210</v>
      </c>
      <c r="C1979" s="39">
        <v>44186</v>
      </c>
      <c r="D1979" s="50">
        <v>0.60416666666666663</v>
      </c>
      <c r="E1979">
        <v>9</v>
      </c>
    </row>
    <row r="1980" spans="1:5">
      <c r="A1980" s="280" t="s">
        <v>499</v>
      </c>
      <c r="B1980">
        <v>13211210</v>
      </c>
      <c r="C1980" s="39">
        <v>44186</v>
      </c>
      <c r="D1980" s="50">
        <v>0.61458333333333337</v>
      </c>
      <c r="E1980">
        <v>9.1</v>
      </c>
    </row>
    <row r="1981" spans="1:5">
      <c r="A1981" s="280" t="s">
        <v>499</v>
      </c>
      <c r="B1981">
        <v>13211210</v>
      </c>
      <c r="C1981" s="39">
        <v>44186</v>
      </c>
      <c r="D1981" s="50">
        <v>0.625</v>
      </c>
      <c r="E1981">
        <v>9</v>
      </c>
    </row>
    <row r="1982" spans="1:5">
      <c r="A1982" s="280" t="s">
        <v>499</v>
      </c>
      <c r="B1982">
        <v>13211210</v>
      </c>
      <c r="C1982" s="39">
        <v>44186</v>
      </c>
      <c r="D1982" s="50">
        <v>0.63541666666666663</v>
      </c>
      <c r="E1982">
        <v>8.9</v>
      </c>
    </row>
    <row r="1983" spans="1:5">
      <c r="A1983" s="280" t="s">
        <v>499</v>
      </c>
      <c r="B1983">
        <v>13211210</v>
      </c>
      <c r="C1983" s="39">
        <v>44186</v>
      </c>
      <c r="D1983" s="50">
        <v>0.64583333333333337</v>
      </c>
      <c r="E1983">
        <v>8.9</v>
      </c>
    </row>
    <row r="1984" spans="1:5">
      <c r="A1984" s="280" t="s">
        <v>499</v>
      </c>
      <c r="B1984">
        <v>13211210</v>
      </c>
      <c r="C1984" s="39">
        <v>44186</v>
      </c>
      <c r="D1984" s="50">
        <v>0.65625</v>
      </c>
      <c r="E1984">
        <v>8.9</v>
      </c>
    </row>
    <row r="1985" spans="1:5">
      <c r="A1985" s="280" t="s">
        <v>499</v>
      </c>
      <c r="B1985">
        <v>13211210</v>
      </c>
      <c r="C1985" s="39">
        <v>44186</v>
      </c>
      <c r="D1985" s="50">
        <v>0.66666666666666663</v>
      </c>
      <c r="E1985">
        <v>9</v>
      </c>
    </row>
    <row r="1986" spans="1:5">
      <c r="A1986" s="280" t="s">
        <v>499</v>
      </c>
      <c r="B1986">
        <v>13211210</v>
      </c>
      <c r="C1986" s="39">
        <v>44186</v>
      </c>
      <c r="D1986" s="50">
        <v>0.67708333333333337</v>
      </c>
      <c r="E1986">
        <v>8.9</v>
      </c>
    </row>
    <row r="1987" spans="1:5">
      <c r="A1987" s="280" t="s">
        <v>499</v>
      </c>
      <c r="B1987">
        <v>13211210</v>
      </c>
      <c r="C1987" s="39">
        <v>44186</v>
      </c>
      <c r="D1987" s="50">
        <v>0.6875</v>
      </c>
      <c r="E1987">
        <v>9</v>
      </c>
    </row>
    <row r="1988" spans="1:5">
      <c r="A1988" s="280" t="s">
        <v>499</v>
      </c>
      <c r="B1988">
        <v>13211210</v>
      </c>
      <c r="C1988" s="39">
        <v>44186</v>
      </c>
      <c r="D1988" s="50">
        <v>0.69791666666666663</v>
      </c>
      <c r="E1988">
        <v>9</v>
      </c>
    </row>
    <row r="1989" spans="1:5">
      <c r="A1989" s="280" t="s">
        <v>499</v>
      </c>
      <c r="B1989">
        <v>13211210</v>
      </c>
      <c r="C1989" s="39">
        <v>44186</v>
      </c>
      <c r="D1989" s="50">
        <v>0.70833333333333337</v>
      </c>
      <c r="E1989">
        <v>9</v>
      </c>
    </row>
    <row r="1990" spans="1:5">
      <c r="A1990" s="280" t="s">
        <v>499</v>
      </c>
      <c r="B1990">
        <v>13211210</v>
      </c>
      <c r="C1990" s="39">
        <v>44186</v>
      </c>
      <c r="D1990" s="50">
        <v>0.71875</v>
      </c>
      <c r="E1990">
        <v>9</v>
      </c>
    </row>
    <row r="1991" spans="1:5">
      <c r="A1991" s="280" t="s">
        <v>499</v>
      </c>
      <c r="B1991">
        <v>13211210</v>
      </c>
      <c r="C1991" s="39">
        <v>44186</v>
      </c>
      <c r="D1991" s="50">
        <v>0.72916666666666663</v>
      </c>
      <c r="E1991">
        <v>9</v>
      </c>
    </row>
    <row r="1992" spans="1:5">
      <c r="A1992" s="280" t="s">
        <v>499</v>
      </c>
      <c r="B1992">
        <v>13211210</v>
      </c>
      <c r="C1992" s="39">
        <v>44186</v>
      </c>
      <c r="D1992" s="50">
        <v>0.73958333333333337</v>
      </c>
      <c r="E1992">
        <v>9</v>
      </c>
    </row>
    <row r="1993" spans="1:5">
      <c r="A1993" s="280" t="s">
        <v>499</v>
      </c>
      <c r="B1993">
        <v>13211210</v>
      </c>
      <c r="C1993" s="39">
        <v>44186</v>
      </c>
      <c r="D1993" s="50">
        <v>0.75</v>
      </c>
      <c r="E1993">
        <v>9</v>
      </c>
    </row>
    <row r="1994" spans="1:5">
      <c r="A1994" s="280" t="s">
        <v>499</v>
      </c>
      <c r="B1994">
        <v>13211210</v>
      </c>
      <c r="C1994" s="39">
        <v>44186</v>
      </c>
      <c r="D1994" s="50">
        <v>0.76041666666666663</v>
      </c>
      <c r="E1994">
        <v>9</v>
      </c>
    </row>
    <row r="1995" spans="1:5">
      <c r="A1995" s="280" t="s">
        <v>499</v>
      </c>
      <c r="B1995">
        <v>13211210</v>
      </c>
      <c r="C1995" s="39">
        <v>44186</v>
      </c>
      <c r="D1995" s="50">
        <v>0.77083333333333337</v>
      </c>
      <c r="E1995">
        <v>9</v>
      </c>
    </row>
    <row r="1996" spans="1:5">
      <c r="A1996" s="280" t="s">
        <v>499</v>
      </c>
      <c r="B1996">
        <v>13211210</v>
      </c>
      <c r="C1996" s="39">
        <v>44186</v>
      </c>
      <c r="D1996" s="50">
        <v>0.78125</v>
      </c>
      <c r="E1996">
        <v>9.1</v>
      </c>
    </row>
    <row r="1997" spans="1:5">
      <c r="A1997" s="280" t="s">
        <v>499</v>
      </c>
      <c r="B1997">
        <v>13211210</v>
      </c>
      <c r="C1997" s="39">
        <v>44186</v>
      </c>
      <c r="D1997" s="50">
        <v>0.79166666666666663</v>
      </c>
      <c r="E1997">
        <v>9.1</v>
      </c>
    </row>
    <row r="1998" spans="1:5">
      <c r="A1998" s="280" t="s">
        <v>499</v>
      </c>
      <c r="B1998">
        <v>13211210</v>
      </c>
      <c r="C1998" s="39">
        <v>44186</v>
      </c>
      <c r="D1998" s="50">
        <v>0.80208333333333337</v>
      </c>
      <c r="E1998">
        <v>9.1</v>
      </c>
    </row>
    <row r="1999" spans="1:5">
      <c r="A1999" s="280" t="s">
        <v>499</v>
      </c>
      <c r="B1999">
        <v>13211210</v>
      </c>
      <c r="C1999" s="39">
        <v>44186</v>
      </c>
      <c r="D1999" s="50">
        <v>0.8125</v>
      </c>
      <c r="E1999">
        <v>9.1</v>
      </c>
    </row>
    <row r="2000" spans="1:5">
      <c r="A2000" s="280" t="s">
        <v>499</v>
      </c>
      <c r="B2000">
        <v>13211210</v>
      </c>
      <c r="C2000" s="39">
        <v>44186</v>
      </c>
      <c r="D2000" s="50">
        <v>0.82291666666666663</v>
      </c>
      <c r="E2000">
        <v>9</v>
      </c>
    </row>
    <row r="2001" spans="1:5">
      <c r="A2001" s="280" t="s">
        <v>499</v>
      </c>
      <c r="B2001">
        <v>13211210</v>
      </c>
      <c r="C2001" s="39">
        <v>44186</v>
      </c>
      <c r="D2001" s="50">
        <v>0.83333333333333337</v>
      </c>
      <c r="E2001">
        <v>9</v>
      </c>
    </row>
    <row r="2002" spans="1:5">
      <c r="A2002" s="280" t="s">
        <v>499</v>
      </c>
      <c r="B2002">
        <v>13211210</v>
      </c>
      <c r="C2002" s="39">
        <v>44186</v>
      </c>
      <c r="D2002" s="50">
        <v>0.84375</v>
      </c>
      <c r="E2002">
        <v>9</v>
      </c>
    </row>
    <row r="2003" spans="1:5">
      <c r="A2003" s="280" t="s">
        <v>499</v>
      </c>
      <c r="B2003">
        <v>13211210</v>
      </c>
      <c r="C2003" s="39">
        <v>44186</v>
      </c>
      <c r="D2003" s="50">
        <v>0.85416666666666663</v>
      </c>
      <c r="E2003">
        <v>9</v>
      </c>
    </row>
    <row r="2004" spans="1:5">
      <c r="A2004" s="280" t="s">
        <v>499</v>
      </c>
      <c r="B2004">
        <v>13211210</v>
      </c>
      <c r="C2004" s="39">
        <v>44186</v>
      </c>
      <c r="D2004" s="50">
        <v>0.86458333333333337</v>
      </c>
      <c r="E2004">
        <v>9</v>
      </c>
    </row>
    <row r="2005" spans="1:5">
      <c r="A2005" s="280" t="s">
        <v>499</v>
      </c>
      <c r="B2005">
        <v>13211210</v>
      </c>
      <c r="C2005" s="39">
        <v>44186</v>
      </c>
      <c r="D2005" s="50">
        <v>0.875</v>
      </c>
      <c r="E2005">
        <v>9</v>
      </c>
    </row>
    <row r="2006" spans="1:5">
      <c r="A2006" s="280" t="s">
        <v>499</v>
      </c>
      <c r="B2006">
        <v>13211210</v>
      </c>
      <c r="C2006" s="39">
        <v>44186</v>
      </c>
      <c r="D2006" s="50">
        <v>0.88541666666666663</v>
      </c>
      <c r="E2006">
        <v>8.9</v>
      </c>
    </row>
    <row r="2007" spans="1:5">
      <c r="A2007" s="280" t="s">
        <v>499</v>
      </c>
      <c r="B2007">
        <v>13211210</v>
      </c>
      <c r="C2007" s="39">
        <v>44186</v>
      </c>
      <c r="D2007" s="50">
        <v>0.89583333333333337</v>
      </c>
      <c r="E2007">
        <v>9</v>
      </c>
    </row>
    <row r="2008" spans="1:5">
      <c r="A2008" s="280" t="s">
        <v>499</v>
      </c>
      <c r="B2008">
        <v>13211210</v>
      </c>
      <c r="C2008" s="39">
        <v>44186</v>
      </c>
      <c r="D2008" s="50">
        <v>0.90625</v>
      </c>
      <c r="E2008">
        <v>8.9</v>
      </c>
    </row>
    <row r="2009" spans="1:5">
      <c r="A2009" s="280" t="s">
        <v>499</v>
      </c>
      <c r="B2009">
        <v>13211210</v>
      </c>
      <c r="C2009" s="39">
        <v>44186</v>
      </c>
      <c r="D2009" s="50">
        <v>0.91666666666666663</v>
      </c>
      <c r="E2009">
        <v>9</v>
      </c>
    </row>
    <row r="2010" spans="1:5">
      <c r="A2010" s="280" t="s">
        <v>499</v>
      </c>
      <c r="B2010">
        <v>13211210</v>
      </c>
      <c r="C2010" s="39">
        <v>44186</v>
      </c>
      <c r="D2010" s="50">
        <v>0.92708333333333337</v>
      </c>
      <c r="E2010">
        <v>9</v>
      </c>
    </row>
    <row r="2011" spans="1:5">
      <c r="A2011" s="280" t="s">
        <v>499</v>
      </c>
      <c r="B2011">
        <v>13211210</v>
      </c>
      <c r="C2011" s="39">
        <v>44186</v>
      </c>
      <c r="D2011" s="50">
        <v>0.9375</v>
      </c>
      <c r="E2011">
        <v>8.9</v>
      </c>
    </row>
    <row r="2012" spans="1:5">
      <c r="A2012" s="280" t="s">
        <v>499</v>
      </c>
      <c r="B2012">
        <v>13211210</v>
      </c>
      <c r="C2012" s="39">
        <v>44186</v>
      </c>
      <c r="D2012" s="50">
        <v>0.94791666666666663</v>
      </c>
      <c r="E2012">
        <v>8.9</v>
      </c>
    </row>
    <row r="2013" spans="1:5">
      <c r="A2013" s="280" t="s">
        <v>499</v>
      </c>
      <c r="B2013">
        <v>13211210</v>
      </c>
      <c r="C2013" s="39">
        <v>44186</v>
      </c>
      <c r="D2013" s="50">
        <v>0.95833333333333337</v>
      </c>
      <c r="E2013">
        <v>8.9</v>
      </c>
    </row>
    <row r="2014" spans="1:5">
      <c r="A2014" s="280" t="s">
        <v>499</v>
      </c>
      <c r="B2014">
        <v>13211210</v>
      </c>
      <c r="C2014" s="39">
        <v>44186</v>
      </c>
      <c r="D2014" s="50">
        <v>0.96875</v>
      </c>
      <c r="E2014">
        <v>8.9</v>
      </c>
    </row>
    <row r="2015" spans="1:5">
      <c r="A2015" s="280" t="s">
        <v>499</v>
      </c>
      <c r="B2015">
        <v>13211210</v>
      </c>
      <c r="C2015" s="39">
        <v>44186</v>
      </c>
      <c r="D2015" s="50">
        <v>0.97916666666666663</v>
      </c>
      <c r="E2015">
        <v>8.9</v>
      </c>
    </row>
    <row r="2016" spans="1:5">
      <c r="A2016" s="280" t="s">
        <v>499</v>
      </c>
      <c r="B2016">
        <v>13211210</v>
      </c>
      <c r="C2016" s="39">
        <v>44186</v>
      </c>
      <c r="D2016" s="50">
        <v>0.98958333333333337</v>
      </c>
      <c r="E2016">
        <v>9</v>
      </c>
    </row>
    <row r="2017" spans="1:5">
      <c r="A2017" s="280" t="s">
        <v>499</v>
      </c>
      <c r="B2017">
        <v>13211210</v>
      </c>
      <c r="C2017" s="39">
        <v>44187</v>
      </c>
      <c r="D2017" s="50">
        <v>0</v>
      </c>
      <c r="E2017">
        <v>8.8000000000000007</v>
      </c>
    </row>
    <row r="2018" spans="1:5">
      <c r="A2018" s="280" t="s">
        <v>499</v>
      </c>
      <c r="B2018">
        <v>13211210</v>
      </c>
      <c r="C2018" s="39">
        <v>44187</v>
      </c>
      <c r="D2018" s="50">
        <v>1.0416666666666666E-2</v>
      </c>
      <c r="E2018">
        <v>8.6</v>
      </c>
    </row>
    <row r="2019" spans="1:5">
      <c r="A2019" s="280" t="s">
        <v>499</v>
      </c>
      <c r="B2019">
        <v>13211210</v>
      </c>
      <c r="C2019" s="39">
        <v>44187</v>
      </c>
      <c r="D2019" s="50">
        <v>2.0833333333333332E-2</v>
      </c>
      <c r="E2019">
        <v>8.6</v>
      </c>
    </row>
    <row r="2020" spans="1:5">
      <c r="A2020" s="280" t="s">
        <v>499</v>
      </c>
      <c r="B2020">
        <v>13211210</v>
      </c>
      <c r="C2020" s="39">
        <v>44187</v>
      </c>
      <c r="D2020" s="50">
        <v>3.125E-2</v>
      </c>
      <c r="E2020">
        <v>8.6999999999999993</v>
      </c>
    </row>
    <row r="2021" spans="1:5">
      <c r="A2021" s="280" t="s">
        <v>499</v>
      </c>
      <c r="B2021">
        <v>13211210</v>
      </c>
      <c r="C2021" s="39">
        <v>44187</v>
      </c>
      <c r="D2021" s="50">
        <v>4.1666666666666664E-2</v>
      </c>
      <c r="E2021">
        <v>8.6999999999999993</v>
      </c>
    </row>
    <row r="2022" spans="1:5">
      <c r="A2022" s="280" t="s">
        <v>499</v>
      </c>
      <c r="B2022">
        <v>13211210</v>
      </c>
      <c r="C2022" s="39">
        <v>44187</v>
      </c>
      <c r="D2022" s="50">
        <v>5.2083333333333336E-2</v>
      </c>
      <c r="E2022">
        <v>8.6999999999999993</v>
      </c>
    </row>
    <row r="2023" spans="1:5">
      <c r="A2023" s="280" t="s">
        <v>499</v>
      </c>
      <c r="B2023">
        <v>13211210</v>
      </c>
      <c r="C2023" s="39">
        <v>44187</v>
      </c>
      <c r="D2023" s="50">
        <v>6.25E-2</v>
      </c>
      <c r="E2023">
        <v>8.6</v>
      </c>
    </row>
    <row r="2024" spans="1:5">
      <c r="A2024" s="280" t="s">
        <v>499</v>
      </c>
      <c r="B2024">
        <v>13211210</v>
      </c>
      <c r="C2024" s="39">
        <v>44187</v>
      </c>
      <c r="D2024" s="50">
        <v>7.2916666666666671E-2</v>
      </c>
      <c r="E2024">
        <v>8.6999999999999993</v>
      </c>
    </row>
    <row r="2025" spans="1:5">
      <c r="A2025" s="280" t="s">
        <v>499</v>
      </c>
      <c r="B2025">
        <v>13211210</v>
      </c>
      <c r="C2025" s="39">
        <v>44187</v>
      </c>
      <c r="D2025" s="50">
        <v>8.3333333333333329E-2</v>
      </c>
      <c r="E2025">
        <v>8.6</v>
      </c>
    </row>
    <row r="2026" spans="1:5">
      <c r="A2026" s="280" t="s">
        <v>499</v>
      </c>
      <c r="B2026">
        <v>13211210</v>
      </c>
      <c r="C2026" s="39">
        <v>44187</v>
      </c>
      <c r="D2026" s="50">
        <v>9.375E-2</v>
      </c>
      <c r="E2026">
        <v>8.6</v>
      </c>
    </row>
    <row r="2027" spans="1:5">
      <c r="A2027" s="280" t="s">
        <v>499</v>
      </c>
      <c r="B2027">
        <v>13211210</v>
      </c>
      <c r="C2027" s="39">
        <v>44187</v>
      </c>
      <c r="D2027" s="50">
        <v>0.10416666666666667</v>
      </c>
      <c r="E2027">
        <v>8.6</v>
      </c>
    </row>
    <row r="2028" spans="1:5">
      <c r="A2028" s="280" t="s">
        <v>499</v>
      </c>
      <c r="B2028">
        <v>13211210</v>
      </c>
      <c r="C2028" s="39">
        <v>44187</v>
      </c>
      <c r="D2028" s="50">
        <v>0.11458333333333333</v>
      </c>
      <c r="E2028">
        <v>8.6</v>
      </c>
    </row>
    <row r="2029" spans="1:5">
      <c r="A2029" s="280" t="s">
        <v>499</v>
      </c>
      <c r="B2029">
        <v>13211210</v>
      </c>
      <c r="C2029" s="39">
        <v>44187</v>
      </c>
      <c r="D2029" s="50">
        <v>0.125</v>
      </c>
      <c r="E2029">
        <v>8.5</v>
      </c>
    </row>
    <row r="2030" spans="1:5">
      <c r="A2030" s="280" t="s">
        <v>499</v>
      </c>
      <c r="B2030">
        <v>13211210</v>
      </c>
      <c r="C2030" s="39">
        <v>44187</v>
      </c>
      <c r="D2030" s="50">
        <v>0.13541666666666666</v>
      </c>
      <c r="E2030">
        <v>8.5</v>
      </c>
    </row>
    <row r="2031" spans="1:5">
      <c r="A2031" s="280" t="s">
        <v>499</v>
      </c>
      <c r="B2031">
        <v>13211210</v>
      </c>
      <c r="C2031" s="39">
        <v>44187</v>
      </c>
      <c r="D2031" s="50">
        <v>0.14583333333333334</v>
      </c>
      <c r="E2031">
        <v>8.4</v>
      </c>
    </row>
    <row r="2032" spans="1:5">
      <c r="A2032" s="280" t="s">
        <v>499</v>
      </c>
      <c r="B2032">
        <v>13211210</v>
      </c>
      <c r="C2032" s="39">
        <v>44187</v>
      </c>
      <c r="D2032" s="50">
        <v>0.15625</v>
      </c>
      <c r="E2032">
        <v>8.4</v>
      </c>
    </row>
    <row r="2033" spans="1:5">
      <c r="A2033" s="280" t="s">
        <v>499</v>
      </c>
      <c r="B2033">
        <v>13211210</v>
      </c>
      <c r="C2033" s="39">
        <v>44187</v>
      </c>
      <c r="D2033" s="50">
        <v>0.16666666666666666</v>
      </c>
      <c r="E2033">
        <v>8.4</v>
      </c>
    </row>
    <row r="2034" spans="1:5">
      <c r="A2034" s="280" t="s">
        <v>499</v>
      </c>
      <c r="B2034">
        <v>13211210</v>
      </c>
      <c r="C2034" s="39">
        <v>44187</v>
      </c>
      <c r="D2034" s="50">
        <v>0.17708333333333334</v>
      </c>
      <c r="E2034">
        <v>8.4</v>
      </c>
    </row>
    <row r="2035" spans="1:5">
      <c r="A2035" s="280" t="s">
        <v>499</v>
      </c>
      <c r="B2035">
        <v>13211210</v>
      </c>
      <c r="C2035" s="39">
        <v>44187</v>
      </c>
      <c r="D2035" s="50">
        <v>0.1875</v>
      </c>
      <c r="E2035">
        <v>8.4</v>
      </c>
    </row>
    <row r="2036" spans="1:5">
      <c r="A2036" s="280" t="s">
        <v>499</v>
      </c>
      <c r="B2036">
        <v>13211210</v>
      </c>
      <c r="C2036" s="39">
        <v>44187</v>
      </c>
      <c r="D2036" s="50">
        <v>0.19791666666666666</v>
      </c>
      <c r="E2036">
        <v>8.4</v>
      </c>
    </row>
    <row r="2037" spans="1:5">
      <c r="A2037" s="280" t="s">
        <v>499</v>
      </c>
      <c r="B2037">
        <v>13211210</v>
      </c>
      <c r="C2037" s="39">
        <v>44187</v>
      </c>
      <c r="D2037" s="50">
        <v>0.20833333333333334</v>
      </c>
      <c r="E2037">
        <v>8.3000000000000007</v>
      </c>
    </row>
    <row r="2038" spans="1:5">
      <c r="A2038" s="280" t="s">
        <v>499</v>
      </c>
      <c r="B2038">
        <v>13211210</v>
      </c>
      <c r="C2038" s="39">
        <v>44187</v>
      </c>
      <c r="D2038" s="50">
        <v>0.21875</v>
      </c>
      <c r="E2038">
        <v>8.3000000000000007</v>
      </c>
    </row>
    <row r="2039" spans="1:5">
      <c r="A2039" s="280" t="s">
        <v>499</v>
      </c>
      <c r="B2039">
        <v>13211210</v>
      </c>
      <c r="C2039" s="39">
        <v>44187</v>
      </c>
      <c r="D2039" s="50">
        <v>0.22916666666666666</v>
      </c>
      <c r="E2039">
        <v>8.1999999999999993</v>
      </c>
    </row>
    <row r="2040" spans="1:5">
      <c r="A2040" s="280" t="s">
        <v>499</v>
      </c>
      <c r="B2040">
        <v>13211210</v>
      </c>
      <c r="C2040" s="39">
        <v>44187</v>
      </c>
      <c r="D2040" s="50">
        <v>0.23958333333333334</v>
      </c>
      <c r="E2040">
        <v>8.1999999999999993</v>
      </c>
    </row>
    <row r="2041" spans="1:5">
      <c r="A2041" s="280" t="s">
        <v>499</v>
      </c>
      <c r="B2041">
        <v>13211210</v>
      </c>
      <c r="C2041" s="39">
        <v>44187</v>
      </c>
      <c r="D2041" s="50">
        <v>0.25</v>
      </c>
      <c r="E2041">
        <v>8.1999999999999993</v>
      </c>
    </row>
    <row r="2042" spans="1:5">
      <c r="A2042" s="280" t="s">
        <v>499</v>
      </c>
      <c r="B2042">
        <v>13211210</v>
      </c>
      <c r="C2042" s="39">
        <v>44187</v>
      </c>
      <c r="D2042" s="50">
        <v>0.26041666666666669</v>
      </c>
      <c r="E2042">
        <v>8.1999999999999993</v>
      </c>
    </row>
    <row r="2043" spans="1:5">
      <c r="A2043" s="280" t="s">
        <v>499</v>
      </c>
      <c r="B2043">
        <v>13211210</v>
      </c>
      <c r="C2043" s="39">
        <v>44187</v>
      </c>
      <c r="D2043" s="50">
        <v>0.27083333333333331</v>
      </c>
      <c r="E2043">
        <v>8.1</v>
      </c>
    </row>
    <row r="2044" spans="1:5">
      <c r="A2044" s="280" t="s">
        <v>499</v>
      </c>
      <c r="B2044">
        <v>13211210</v>
      </c>
      <c r="C2044" s="39">
        <v>44187</v>
      </c>
      <c r="D2044" s="50">
        <v>0.28125</v>
      </c>
      <c r="E2044">
        <v>8.1999999999999993</v>
      </c>
    </row>
    <row r="2045" spans="1:5">
      <c r="A2045" s="280" t="s">
        <v>499</v>
      </c>
      <c r="B2045">
        <v>13211210</v>
      </c>
      <c r="C2045" s="39">
        <v>44187</v>
      </c>
      <c r="D2045" s="50">
        <v>0.29166666666666669</v>
      </c>
      <c r="E2045">
        <v>8.1</v>
      </c>
    </row>
    <row r="2046" spans="1:5">
      <c r="A2046" s="280" t="s">
        <v>499</v>
      </c>
      <c r="B2046">
        <v>13211210</v>
      </c>
      <c r="C2046" s="39">
        <v>44187</v>
      </c>
      <c r="D2046" s="50">
        <v>0.30208333333333331</v>
      </c>
      <c r="E2046">
        <v>8</v>
      </c>
    </row>
    <row r="2047" spans="1:5">
      <c r="A2047" s="280" t="s">
        <v>499</v>
      </c>
      <c r="B2047">
        <v>13211210</v>
      </c>
      <c r="C2047" s="39">
        <v>44187</v>
      </c>
      <c r="D2047" s="50">
        <v>0.3125</v>
      </c>
      <c r="E2047">
        <v>8</v>
      </c>
    </row>
    <row r="2048" spans="1:5">
      <c r="A2048" s="280" t="s">
        <v>499</v>
      </c>
      <c r="B2048">
        <v>13211210</v>
      </c>
      <c r="C2048" s="39">
        <v>44187</v>
      </c>
      <c r="D2048" s="50">
        <v>0.32291666666666669</v>
      </c>
      <c r="E2048">
        <v>8.1</v>
      </c>
    </row>
    <row r="2049" spans="1:5">
      <c r="A2049" s="280" t="s">
        <v>499</v>
      </c>
      <c r="B2049">
        <v>13211210</v>
      </c>
      <c r="C2049" s="39">
        <v>44187</v>
      </c>
      <c r="D2049" s="50">
        <v>0.33333333333333331</v>
      </c>
      <c r="E2049">
        <v>8</v>
      </c>
    </row>
    <row r="2050" spans="1:5">
      <c r="A2050" s="280" t="s">
        <v>499</v>
      </c>
      <c r="B2050">
        <v>13211210</v>
      </c>
      <c r="C2050" s="39">
        <v>44187</v>
      </c>
      <c r="D2050" s="50">
        <v>0.34375</v>
      </c>
      <c r="E2050">
        <v>7.9</v>
      </c>
    </row>
    <row r="2051" spans="1:5">
      <c r="A2051" s="280" t="s">
        <v>499</v>
      </c>
      <c r="B2051">
        <v>13211210</v>
      </c>
      <c r="C2051" s="39">
        <v>44187</v>
      </c>
      <c r="D2051" s="50">
        <v>0.35416666666666669</v>
      </c>
      <c r="E2051">
        <v>7.8</v>
      </c>
    </row>
    <row r="2052" spans="1:5">
      <c r="A2052" s="280" t="s">
        <v>499</v>
      </c>
      <c r="B2052">
        <v>13211210</v>
      </c>
      <c r="C2052" s="39">
        <v>44187</v>
      </c>
      <c r="D2052" s="50">
        <v>0.36458333333333331</v>
      </c>
      <c r="E2052">
        <v>7.8</v>
      </c>
    </row>
    <row r="2053" spans="1:5">
      <c r="A2053" s="280" t="s">
        <v>499</v>
      </c>
      <c r="B2053">
        <v>13211210</v>
      </c>
      <c r="C2053" s="39">
        <v>44187</v>
      </c>
      <c r="D2053" s="50">
        <v>0.375</v>
      </c>
      <c r="E2053">
        <v>7.7</v>
      </c>
    </row>
    <row r="2054" spans="1:5">
      <c r="A2054" s="280" t="s">
        <v>499</v>
      </c>
      <c r="B2054">
        <v>13211210</v>
      </c>
      <c r="C2054" s="39">
        <v>44187</v>
      </c>
      <c r="D2054" s="50">
        <v>0.38541666666666669</v>
      </c>
      <c r="E2054">
        <v>7.7</v>
      </c>
    </row>
    <row r="2055" spans="1:5">
      <c r="A2055" s="280" t="s">
        <v>499</v>
      </c>
      <c r="B2055">
        <v>13211210</v>
      </c>
      <c r="C2055" s="39">
        <v>44187</v>
      </c>
      <c r="D2055" s="50">
        <v>0.39583333333333331</v>
      </c>
      <c r="E2055">
        <v>7.9</v>
      </c>
    </row>
    <row r="2056" spans="1:5">
      <c r="A2056" s="280" t="s">
        <v>499</v>
      </c>
      <c r="B2056">
        <v>13211210</v>
      </c>
      <c r="C2056" s="39">
        <v>44187</v>
      </c>
      <c r="D2056" s="50">
        <v>0.40625</v>
      </c>
      <c r="E2056">
        <v>8</v>
      </c>
    </row>
    <row r="2057" spans="1:5">
      <c r="A2057" s="280" t="s">
        <v>499</v>
      </c>
      <c r="B2057">
        <v>13211210</v>
      </c>
      <c r="C2057" s="39">
        <v>44187</v>
      </c>
      <c r="D2057" s="50">
        <v>0.41666666666666669</v>
      </c>
      <c r="E2057">
        <v>8.1</v>
      </c>
    </row>
    <row r="2058" spans="1:5">
      <c r="A2058" s="280" t="s">
        <v>499</v>
      </c>
      <c r="B2058">
        <v>13211210</v>
      </c>
      <c r="C2058" s="39">
        <v>44187</v>
      </c>
      <c r="D2058" s="50">
        <v>0.42708333333333331</v>
      </c>
      <c r="E2058">
        <v>7.9</v>
      </c>
    </row>
    <row r="2059" spans="1:5">
      <c r="A2059" s="280" t="s">
        <v>499</v>
      </c>
      <c r="B2059">
        <v>13211210</v>
      </c>
      <c r="C2059" s="39">
        <v>44187</v>
      </c>
      <c r="D2059" s="50">
        <v>0.4375</v>
      </c>
      <c r="E2059">
        <v>7.9</v>
      </c>
    </row>
    <row r="2060" spans="1:5">
      <c r="A2060" s="280" t="s">
        <v>499</v>
      </c>
      <c r="B2060">
        <v>13211210</v>
      </c>
      <c r="C2060" s="39">
        <v>44187</v>
      </c>
      <c r="D2060" s="50">
        <v>0.44791666666666669</v>
      </c>
      <c r="E2060">
        <v>7.9</v>
      </c>
    </row>
    <row r="2061" spans="1:5">
      <c r="A2061" s="280" t="s">
        <v>499</v>
      </c>
      <c r="B2061">
        <v>13211210</v>
      </c>
      <c r="C2061" s="39">
        <v>44187</v>
      </c>
      <c r="D2061" s="50">
        <v>0.45833333333333331</v>
      </c>
      <c r="E2061">
        <v>7.9</v>
      </c>
    </row>
    <row r="2062" spans="1:5">
      <c r="A2062" s="280" t="s">
        <v>499</v>
      </c>
      <c r="B2062">
        <v>13211210</v>
      </c>
      <c r="C2062" s="39">
        <v>44187</v>
      </c>
      <c r="D2062" s="50">
        <v>0.46875</v>
      </c>
      <c r="E2062">
        <v>7.8</v>
      </c>
    </row>
    <row r="2063" spans="1:5">
      <c r="A2063" s="280" t="s">
        <v>499</v>
      </c>
      <c r="B2063">
        <v>13211210</v>
      </c>
      <c r="C2063" s="39">
        <v>44187</v>
      </c>
      <c r="D2063" s="50">
        <v>0.47916666666666669</v>
      </c>
      <c r="E2063">
        <v>7.7</v>
      </c>
    </row>
    <row r="2064" spans="1:5">
      <c r="A2064" s="280" t="s">
        <v>499</v>
      </c>
      <c r="B2064">
        <v>13211210</v>
      </c>
      <c r="C2064" s="39">
        <v>44187</v>
      </c>
      <c r="D2064" s="50">
        <v>0.48958333333333331</v>
      </c>
      <c r="E2064">
        <v>7.7</v>
      </c>
    </row>
    <row r="2065" spans="1:5">
      <c r="A2065" s="280" t="s">
        <v>499</v>
      </c>
      <c r="B2065">
        <v>13211210</v>
      </c>
      <c r="C2065" s="39">
        <v>44187</v>
      </c>
      <c r="D2065" s="50">
        <v>0.5</v>
      </c>
      <c r="E2065">
        <v>7.7</v>
      </c>
    </row>
    <row r="2066" spans="1:5">
      <c r="A2066" s="280" t="s">
        <v>499</v>
      </c>
      <c r="B2066">
        <v>13211210</v>
      </c>
      <c r="C2066" s="39">
        <v>44187</v>
      </c>
      <c r="D2066" s="50">
        <v>0.51041666666666663</v>
      </c>
      <c r="E2066">
        <v>7.8</v>
      </c>
    </row>
    <row r="2067" spans="1:5">
      <c r="A2067" s="280" t="s">
        <v>499</v>
      </c>
      <c r="B2067">
        <v>13211210</v>
      </c>
      <c r="C2067" s="39">
        <v>44187</v>
      </c>
      <c r="D2067" s="50">
        <v>0.52083333333333337</v>
      </c>
      <c r="E2067">
        <v>7.8</v>
      </c>
    </row>
    <row r="2068" spans="1:5">
      <c r="A2068" s="280" t="s">
        <v>499</v>
      </c>
      <c r="B2068">
        <v>13211210</v>
      </c>
      <c r="C2068" s="39">
        <v>44187</v>
      </c>
      <c r="D2068" s="50">
        <v>0.53125</v>
      </c>
      <c r="E2068">
        <v>7.8</v>
      </c>
    </row>
    <row r="2069" spans="1:5">
      <c r="A2069" s="280" t="s">
        <v>499</v>
      </c>
      <c r="B2069">
        <v>13211210</v>
      </c>
      <c r="C2069" s="39">
        <v>44187</v>
      </c>
      <c r="D2069" s="50">
        <v>0.54166666666666663</v>
      </c>
      <c r="E2069">
        <v>7.9</v>
      </c>
    </row>
    <row r="2070" spans="1:5">
      <c r="A2070" s="280" t="s">
        <v>499</v>
      </c>
      <c r="B2070">
        <v>13211210</v>
      </c>
      <c r="C2070" s="39">
        <v>44187</v>
      </c>
      <c r="D2070" s="50">
        <v>0.55208333333333337</v>
      </c>
      <c r="E2070">
        <v>8</v>
      </c>
    </row>
    <row r="2071" spans="1:5">
      <c r="A2071" s="280" t="s">
        <v>499</v>
      </c>
      <c r="B2071">
        <v>13211210</v>
      </c>
      <c r="C2071" s="39">
        <v>44187</v>
      </c>
      <c r="D2071" s="50">
        <v>0.5625</v>
      </c>
      <c r="E2071">
        <v>8</v>
      </c>
    </row>
    <row r="2072" spans="1:5">
      <c r="A2072" s="280" t="s">
        <v>499</v>
      </c>
      <c r="B2072">
        <v>13211210</v>
      </c>
      <c r="C2072" s="39">
        <v>44187</v>
      </c>
      <c r="D2072" s="50">
        <v>0.57291666666666663</v>
      </c>
      <c r="E2072">
        <v>8</v>
      </c>
    </row>
    <row r="2073" spans="1:5">
      <c r="A2073" s="280" t="s">
        <v>499</v>
      </c>
      <c r="B2073">
        <v>13211210</v>
      </c>
      <c r="C2073" s="39">
        <v>44187</v>
      </c>
      <c r="D2073" s="50">
        <v>0.58333333333333337</v>
      </c>
      <c r="E2073">
        <v>8</v>
      </c>
    </row>
    <row r="2074" spans="1:5">
      <c r="A2074" s="280" t="s">
        <v>499</v>
      </c>
      <c r="B2074">
        <v>13211210</v>
      </c>
      <c r="C2074" s="39">
        <v>44187</v>
      </c>
      <c r="D2074" s="50">
        <v>0.59375</v>
      </c>
      <c r="E2074">
        <v>7.9</v>
      </c>
    </row>
    <row r="2075" spans="1:5">
      <c r="A2075" s="280" t="s">
        <v>499</v>
      </c>
      <c r="B2075">
        <v>13211210</v>
      </c>
      <c r="C2075" s="39">
        <v>44187</v>
      </c>
      <c r="D2075" s="50">
        <v>0.60416666666666663</v>
      </c>
      <c r="E2075">
        <v>7.8</v>
      </c>
    </row>
    <row r="2076" spans="1:5">
      <c r="A2076" s="280" t="s">
        <v>499</v>
      </c>
      <c r="B2076">
        <v>13211210</v>
      </c>
      <c r="C2076" s="39">
        <v>44187</v>
      </c>
      <c r="D2076" s="50">
        <v>0.61458333333333337</v>
      </c>
      <c r="E2076">
        <v>7.8</v>
      </c>
    </row>
    <row r="2077" spans="1:5">
      <c r="A2077" s="280" t="s">
        <v>499</v>
      </c>
      <c r="B2077">
        <v>13211210</v>
      </c>
      <c r="C2077" s="39">
        <v>44187</v>
      </c>
      <c r="D2077" s="50">
        <v>0.625</v>
      </c>
      <c r="E2077">
        <v>7.9</v>
      </c>
    </row>
    <row r="2078" spans="1:5">
      <c r="A2078" s="280" t="s">
        <v>499</v>
      </c>
      <c r="B2078">
        <v>13211210</v>
      </c>
      <c r="C2078" s="39">
        <v>44187</v>
      </c>
      <c r="D2078" s="50">
        <v>0.63541666666666663</v>
      </c>
      <c r="E2078">
        <v>7.8</v>
      </c>
    </row>
    <row r="2079" spans="1:5">
      <c r="A2079" s="280" t="s">
        <v>499</v>
      </c>
      <c r="B2079">
        <v>13211210</v>
      </c>
      <c r="C2079" s="39">
        <v>44187</v>
      </c>
      <c r="D2079" s="50">
        <v>0.64583333333333337</v>
      </c>
      <c r="E2079">
        <v>7.6</v>
      </c>
    </row>
    <row r="2080" spans="1:5">
      <c r="A2080" s="280" t="s">
        <v>499</v>
      </c>
      <c r="B2080">
        <v>13211210</v>
      </c>
      <c r="C2080" s="39">
        <v>44187</v>
      </c>
      <c r="D2080" s="50">
        <v>0.65625</v>
      </c>
      <c r="E2080">
        <v>7.5</v>
      </c>
    </row>
    <row r="2081" spans="1:5">
      <c r="A2081" s="280" t="s">
        <v>499</v>
      </c>
      <c r="B2081">
        <v>13211210</v>
      </c>
      <c r="C2081" s="39">
        <v>44187</v>
      </c>
      <c r="D2081" s="50">
        <v>0.66666666666666663</v>
      </c>
      <c r="E2081">
        <v>7.5</v>
      </c>
    </row>
    <row r="2082" spans="1:5">
      <c r="A2082" s="280" t="s">
        <v>499</v>
      </c>
      <c r="B2082">
        <v>13211210</v>
      </c>
      <c r="C2082" s="39">
        <v>44187</v>
      </c>
      <c r="D2082" s="50">
        <v>0.67708333333333337</v>
      </c>
      <c r="E2082">
        <v>7.7</v>
      </c>
    </row>
    <row r="2083" spans="1:5">
      <c r="A2083" s="280" t="s">
        <v>499</v>
      </c>
      <c r="B2083">
        <v>13211210</v>
      </c>
      <c r="C2083" s="39">
        <v>44187</v>
      </c>
      <c r="D2083" s="50">
        <v>0.6875</v>
      </c>
      <c r="E2083">
        <v>7.7</v>
      </c>
    </row>
    <row r="2084" spans="1:5">
      <c r="A2084" s="280" t="s">
        <v>499</v>
      </c>
      <c r="B2084">
        <v>13211210</v>
      </c>
      <c r="C2084" s="39">
        <v>44187</v>
      </c>
      <c r="D2084" s="50">
        <v>0.69791666666666663</v>
      </c>
      <c r="E2084">
        <v>7.6</v>
      </c>
    </row>
    <row r="2085" spans="1:5">
      <c r="A2085" s="280" t="s">
        <v>499</v>
      </c>
      <c r="B2085">
        <v>13211210</v>
      </c>
      <c r="C2085" s="39">
        <v>44187</v>
      </c>
      <c r="D2085" s="50">
        <v>0.70833333333333337</v>
      </c>
      <c r="E2085">
        <v>7.6</v>
      </c>
    </row>
    <row r="2086" spans="1:5">
      <c r="A2086" s="280" t="s">
        <v>499</v>
      </c>
      <c r="B2086">
        <v>13211210</v>
      </c>
      <c r="C2086" s="39">
        <v>44187</v>
      </c>
      <c r="D2086" s="50">
        <v>0.71875</v>
      </c>
      <c r="E2086">
        <v>7.6</v>
      </c>
    </row>
    <row r="2087" spans="1:5">
      <c r="A2087" s="280" t="s">
        <v>499</v>
      </c>
      <c r="B2087">
        <v>13211210</v>
      </c>
      <c r="C2087" s="39">
        <v>44187</v>
      </c>
      <c r="D2087" s="50">
        <v>0.72916666666666663</v>
      </c>
      <c r="E2087">
        <v>7.7</v>
      </c>
    </row>
    <row r="2088" spans="1:5">
      <c r="A2088" s="280" t="s">
        <v>499</v>
      </c>
      <c r="B2088">
        <v>13211210</v>
      </c>
      <c r="C2088" s="39">
        <v>44187</v>
      </c>
      <c r="D2088" s="50">
        <v>0.73958333333333337</v>
      </c>
      <c r="E2088">
        <v>7.7</v>
      </c>
    </row>
    <row r="2089" spans="1:5">
      <c r="A2089" s="280" t="s">
        <v>499</v>
      </c>
      <c r="B2089">
        <v>13211210</v>
      </c>
      <c r="C2089" s="39">
        <v>44187</v>
      </c>
      <c r="D2089" s="50">
        <v>0.75</v>
      </c>
      <c r="E2089">
        <v>7.6</v>
      </c>
    </row>
    <row r="2090" spans="1:5">
      <c r="A2090" s="280" t="s">
        <v>499</v>
      </c>
      <c r="B2090">
        <v>13211210</v>
      </c>
      <c r="C2090" s="39">
        <v>44187</v>
      </c>
      <c r="D2090" s="50">
        <v>0.76041666666666663</v>
      </c>
      <c r="E2090">
        <v>7.6</v>
      </c>
    </row>
    <row r="2091" spans="1:5">
      <c r="A2091" s="280" t="s">
        <v>499</v>
      </c>
      <c r="B2091">
        <v>13211210</v>
      </c>
      <c r="C2091" s="39">
        <v>44187</v>
      </c>
      <c r="D2091" s="50">
        <v>0.77083333333333337</v>
      </c>
      <c r="E2091">
        <v>7.5</v>
      </c>
    </row>
    <row r="2092" spans="1:5">
      <c r="A2092" s="280" t="s">
        <v>499</v>
      </c>
      <c r="B2092">
        <v>13211210</v>
      </c>
      <c r="C2092" s="39">
        <v>44187</v>
      </c>
      <c r="D2092" s="50">
        <v>0.78125</v>
      </c>
      <c r="E2092">
        <v>7.5</v>
      </c>
    </row>
    <row r="2093" spans="1:5">
      <c r="A2093" s="280" t="s">
        <v>499</v>
      </c>
      <c r="B2093">
        <v>13211210</v>
      </c>
      <c r="C2093" s="39">
        <v>44187</v>
      </c>
      <c r="D2093" s="50">
        <v>0.79166666666666663</v>
      </c>
      <c r="E2093">
        <v>7.5</v>
      </c>
    </row>
    <row r="2094" spans="1:5">
      <c r="A2094" s="280" t="s">
        <v>499</v>
      </c>
      <c r="B2094">
        <v>13211210</v>
      </c>
      <c r="C2094" s="39">
        <v>44187</v>
      </c>
      <c r="D2094" s="50">
        <v>0.80208333333333337</v>
      </c>
      <c r="E2094">
        <v>7.5</v>
      </c>
    </row>
    <row r="2095" spans="1:5">
      <c r="A2095" s="280" t="s">
        <v>499</v>
      </c>
      <c r="B2095">
        <v>13211210</v>
      </c>
      <c r="C2095" s="39">
        <v>44187</v>
      </c>
      <c r="D2095" s="50">
        <v>0.8125</v>
      </c>
      <c r="E2095">
        <v>7.5</v>
      </c>
    </row>
    <row r="2096" spans="1:5">
      <c r="A2096" s="280" t="s">
        <v>499</v>
      </c>
      <c r="B2096">
        <v>13211210</v>
      </c>
      <c r="C2096" s="39">
        <v>44187</v>
      </c>
      <c r="D2096" s="50">
        <v>0.82291666666666663</v>
      </c>
      <c r="E2096">
        <v>7.5</v>
      </c>
    </row>
    <row r="2097" spans="1:5">
      <c r="A2097" s="280" t="s">
        <v>499</v>
      </c>
      <c r="B2097">
        <v>13211210</v>
      </c>
      <c r="C2097" s="39">
        <v>44187</v>
      </c>
      <c r="D2097" s="50">
        <v>0.83333333333333337</v>
      </c>
      <c r="E2097">
        <v>7.4</v>
      </c>
    </row>
    <row r="2098" spans="1:5">
      <c r="A2098" s="280" t="s">
        <v>499</v>
      </c>
      <c r="B2098">
        <v>13211210</v>
      </c>
      <c r="C2098" s="39">
        <v>44187</v>
      </c>
      <c r="D2098" s="50">
        <v>0.84375</v>
      </c>
      <c r="E2098">
        <v>7.4</v>
      </c>
    </row>
    <row r="2099" spans="1:5">
      <c r="A2099" s="280" t="s">
        <v>499</v>
      </c>
      <c r="B2099">
        <v>13211210</v>
      </c>
      <c r="C2099" s="39">
        <v>44187</v>
      </c>
      <c r="D2099" s="50">
        <v>0.85416666666666663</v>
      </c>
      <c r="E2099">
        <v>7.3</v>
      </c>
    </row>
    <row r="2100" spans="1:5">
      <c r="A2100" s="280" t="s">
        <v>499</v>
      </c>
      <c r="B2100">
        <v>13211210</v>
      </c>
      <c r="C2100" s="39">
        <v>44187</v>
      </c>
      <c r="D2100" s="50">
        <v>0.86458333333333337</v>
      </c>
      <c r="E2100">
        <v>7.3</v>
      </c>
    </row>
    <row r="2101" spans="1:5">
      <c r="A2101" s="280" t="s">
        <v>499</v>
      </c>
      <c r="B2101">
        <v>13211210</v>
      </c>
      <c r="C2101" s="39">
        <v>44187</v>
      </c>
      <c r="D2101" s="50">
        <v>0.875</v>
      </c>
      <c r="E2101">
        <v>7.3</v>
      </c>
    </row>
    <row r="2102" spans="1:5">
      <c r="A2102" s="280" t="s">
        <v>499</v>
      </c>
      <c r="B2102">
        <v>13211210</v>
      </c>
      <c r="C2102" s="39">
        <v>44187</v>
      </c>
      <c r="D2102" s="50">
        <v>0.88541666666666663</v>
      </c>
      <c r="E2102">
        <v>7.3</v>
      </c>
    </row>
    <row r="2103" spans="1:5">
      <c r="A2103" s="280" t="s">
        <v>499</v>
      </c>
      <c r="B2103">
        <v>13211210</v>
      </c>
      <c r="C2103" s="39">
        <v>44187</v>
      </c>
      <c r="D2103" s="50">
        <v>0.89583333333333337</v>
      </c>
      <c r="E2103">
        <v>7.2</v>
      </c>
    </row>
    <row r="2104" spans="1:5">
      <c r="A2104" s="280" t="s">
        <v>499</v>
      </c>
      <c r="B2104">
        <v>13211210</v>
      </c>
      <c r="C2104" s="39">
        <v>44187</v>
      </c>
      <c r="D2104" s="50">
        <v>0.90625</v>
      </c>
      <c r="E2104">
        <v>7.1</v>
      </c>
    </row>
    <row r="2105" spans="1:5">
      <c r="A2105" s="280" t="s">
        <v>499</v>
      </c>
      <c r="B2105">
        <v>13211210</v>
      </c>
      <c r="C2105" s="39">
        <v>44187</v>
      </c>
      <c r="D2105" s="50">
        <v>0.91666666666666663</v>
      </c>
      <c r="E2105">
        <v>7.2</v>
      </c>
    </row>
    <row r="2106" spans="1:5">
      <c r="A2106" s="280" t="s">
        <v>499</v>
      </c>
      <c r="B2106">
        <v>13211210</v>
      </c>
      <c r="C2106" s="39">
        <v>44187</v>
      </c>
      <c r="D2106" s="50">
        <v>0.92708333333333337</v>
      </c>
      <c r="E2106">
        <v>7.1</v>
      </c>
    </row>
    <row r="2107" spans="1:5">
      <c r="A2107" s="280" t="s">
        <v>499</v>
      </c>
      <c r="B2107">
        <v>13211210</v>
      </c>
      <c r="C2107" s="39">
        <v>44187</v>
      </c>
      <c r="D2107" s="50">
        <v>0.9375</v>
      </c>
      <c r="E2107">
        <v>6.9</v>
      </c>
    </row>
    <row r="2108" spans="1:5">
      <c r="A2108" s="280" t="s">
        <v>499</v>
      </c>
      <c r="B2108">
        <v>13211210</v>
      </c>
      <c r="C2108" s="39">
        <v>44187</v>
      </c>
      <c r="D2108" s="50">
        <v>0.94791666666666663</v>
      </c>
      <c r="E2108">
        <v>6.8</v>
      </c>
    </row>
    <row r="2109" spans="1:5">
      <c r="A2109" s="280" t="s">
        <v>499</v>
      </c>
      <c r="B2109">
        <v>13211210</v>
      </c>
      <c r="C2109" s="39">
        <v>44187</v>
      </c>
      <c r="D2109" s="50">
        <v>0.95833333333333337</v>
      </c>
      <c r="E2109">
        <v>7</v>
      </c>
    </row>
    <row r="2110" spans="1:5">
      <c r="A2110" s="280" t="s">
        <v>499</v>
      </c>
      <c r="B2110">
        <v>13211210</v>
      </c>
      <c r="C2110" s="39">
        <v>44187</v>
      </c>
      <c r="D2110" s="50">
        <v>0.96875</v>
      </c>
      <c r="E2110">
        <v>7.1</v>
      </c>
    </row>
    <row r="2111" spans="1:5">
      <c r="A2111" s="280" t="s">
        <v>499</v>
      </c>
      <c r="B2111">
        <v>13211210</v>
      </c>
      <c r="C2111" s="39">
        <v>44187</v>
      </c>
      <c r="D2111" s="50">
        <v>0.97916666666666663</v>
      </c>
      <c r="E2111">
        <v>7.1</v>
      </c>
    </row>
    <row r="2112" spans="1:5">
      <c r="A2112" s="280" t="s">
        <v>499</v>
      </c>
      <c r="B2112">
        <v>13211210</v>
      </c>
      <c r="C2112" s="39">
        <v>44187</v>
      </c>
      <c r="D2112" s="50">
        <v>0.98958333333333337</v>
      </c>
      <c r="E2112">
        <v>7.1</v>
      </c>
    </row>
    <row r="2113" spans="1:5">
      <c r="A2113" s="280" t="s">
        <v>499</v>
      </c>
      <c r="B2113">
        <v>13211210</v>
      </c>
      <c r="C2113" s="39">
        <v>44188</v>
      </c>
      <c r="D2113" s="50">
        <v>0</v>
      </c>
      <c r="E2113">
        <v>7.1</v>
      </c>
    </row>
    <row r="2114" spans="1:5">
      <c r="A2114" s="280" t="s">
        <v>499</v>
      </c>
      <c r="B2114">
        <v>13211210</v>
      </c>
      <c r="C2114" s="39">
        <v>44188</v>
      </c>
      <c r="D2114" s="50">
        <v>1.0416666666666666E-2</v>
      </c>
      <c r="E2114">
        <v>7</v>
      </c>
    </row>
    <row r="2115" spans="1:5">
      <c r="A2115" s="280" t="s">
        <v>499</v>
      </c>
      <c r="B2115">
        <v>13211210</v>
      </c>
      <c r="C2115" s="39">
        <v>44188</v>
      </c>
      <c r="D2115" s="50">
        <v>2.0833333333333332E-2</v>
      </c>
      <c r="E2115">
        <v>6.8</v>
      </c>
    </row>
    <row r="2116" spans="1:5">
      <c r="A2116" s="280" t="s">
        <v>499</v>
      </c>
      <c r="B2116">
        <v>13211210</v>
      </c>
      <c r="C2116" s="39">
        <v>44188</v>
      </c>
      <c r="D2116" s="50">
        <v>3.125E-2</v>
      </c>
      <c r="E2116">
        <v>6.7</v>
      </c>
    </row>
    <row r="2117" spans="1:5">
      <c r="A2117" s="280" t="s">
        <v>499</v>
      </c>
      <c r="B2117">
        <v>13211210</v>
      </c>
      <c r="C2117" s="39">
        <v>44188</v>
      </c>
      <c r="D2117" s="50">
        <v>4.1666666666666664E-2</v>
      </c>
      <c r="E2117">
        <v>6.6</v>
      </c>
    </row>
    <row r="2118" spans="1:5">
      <c r="A2118" s="280" t="s">
        <v>499</v>
      </c>
      <c r="B2118">
        <v>13211210</v>
      </c>
      <c r="C2118" s="39">
        <v>44188</v>
      </c>
      <c r="D2118" s="50">
        <v>5.2083333333333336E-2</v>
      </c>
      <c r="E2118">
        <v>6.5</v>
      </c>
    </row>
    <row r="2119" spans="1:5">
      <c r="A2119" s="280" t="s">
        <v>499</v>
      </c>
      <c r="B2119">
        <v>13211210</v>
      </c>
      <c r="C2119" s="39">
        <v>44188</v>
      </c>
      <c r="D2119" s="50">
        <v>6.25E-2</v>
      </c>
      <c r="E2119">
        <v>6.5</v>
      </c>
    </row>
    <row r="2120" spans="1:5">
      <c r="A2120" s="280" t="s">
        <v>499</v>
      </c>
      <c r="B2120">
        <v>13211210</v>
      </c>
      <c r="C2120" s="39">
        <v>44188</v>
      </c>
      <c r="D2120" s="50">
        <v>7.2916666666666671E-2</v>
      </c>
      <c r="E2120">
        <v>6.5</v>
      </c>
    </row>
    <row r="2121" spans="1:5">
      <c r="A2121" s="280" t="s">
        <v>499</v>
      </c>
      <c r="B2121">
        <v>13211210</v>
      </c>
      <c r="C2121" s="39">
        <v>44188</v>
      </c>
      <c r="D2121" s="50">
        <v>8.3333333333333329E-2</v>
      </c>
      <c r="E2121">
        <v>6.4</v>
      </c>
    </row>
    <row r="2122" spans="1:5">
      <c r="A2122" s="280" t="s">
        <v>499</v>
      </c>
      <c r="B2122">
        <v>13211210</v>
      </c>
      <c r="C2122" s="39">
        <v>44188</v>
      </c>
      <c r="D2122" s="50">
        <v>9.375E-2</v>
      </c>
      <c r="E2122">
        <v>6.4</v>
      </c>
    </row>
    <row r="2123" spans="1:5">
      <c r="A2123" s="280" t="s">
        <v>499</v>
      </c>
      <c r="B2123">
        <v>13211210</v>
      </c>
      <c r="C2123" s="39">
        <v>44188</v>
      </c>
      <c r="D2123" s="50">
        <v>0.10416666666666667</v>
      </c>
      <c r="E2123">
        <v>6.4</v>
      </c>
    </row>
    <row r="2124" spans="1:5">
      <c r="A2124" s="280" t="s">
        <v>499</v>
      </c>
      <c r="B2124">
        <v>13211210</v>
      </c>
      <c r="C2124" s="39">
        <v>44188</v>
      </c>
      <c r="D2124" s="50">
        <v>0.11458333333333333</v>
      </c>
      <c r="E2124">
        <v>6.3</v>
      </c>
    </row>
    <row r="2125" spans="1:5">
      <c r="A2125" s="280" t="s">
        <v>499</v>
      </c>
      <c r="B2125">
        <v>13211210</v>
      </c>
      <c r="C2125" s="39">
        <v>44188</v>
      </c>
      <c r="D2125" s="50">
        <v>0.125</v>
      </c>
      <c r="E2125">
        <v>6.1</v>
      </c>
    </row>
    <row r="2126" spans="1:5">
      <c r="A2126" s="280" t="s">
        <v>499</v>
      </c>
      <c r="B2126">
        <v>13211210</v>
      </c>
      <c r="C2126" s="39">
        <v>44188</v>
      </c>
      <c r="D2126" s="50">
        <v>0.13541666666666666</v>
      </c>
      <c r="E2126">
        <v>5.9</v>
      </c>
    </row>
    <row r="2127" spans="1:5">
      <c r="A2127" s="280" t="s">
        <v>499</v>
      </c>
      <c r="B2127">
        <v>13211210</v>
      </c>
      <c r="C2127" s="39">
        <v>44188</v>
      </c>
      <c r="D2127" s="50">
        <v>0.14583333333333334</v>
      </c>
      <c r="E2127">
        <v>5.9</v>
      </c>
    </row>
    <row r="2128" spans="1:5">
      <c r="A2128" s="280" t="s">
        <v>499</v>
      </c>
      <c r="B2128">
        <v>13211210</v>
      </c>
      <c r="C2128" s="39">
        <v>44188</v>
      </c>
      <c r="D2128" s="50">
        <v>0.15625</v>
      </c>
      <c r="E2128">
        <v>5.9</v>
      </c>
    </row>
    <row r="2129" spans="1:5">
      <c r="A2129" s="280" t="s">
        <v>499</v>
      </c>
      <c r="B2129">
        <v>13211210</v>
      </c>
      <c r="C2129" s="39">
        <v>44188</v>
      </c>
      <c r="D2129" s="50">
        <v>0.16666666666666666</v>
      </c>
      <c r="E2129">
        <v>6</v>
      </c>
    </row>
    <row r="2130" spans="1:5">
      <c r="A2130" s="280" t="s">
        <v>499</v>
      </c>
      <c r="B2130">
        <v>13211210</v>
      </c>
      <c r="C2130" s="39">
        <v>44188</v>
      </c>
      <c r="D2130" s="50">
        <v>0.17708333333333334</v>
      </c>
      <c r="E2130">
        <v>6</v>
      </c>
    </row>
    <row r="2131" spans="1:5">
      <c r="A2131" s="280" t="s">
        <v>499</v>
      </c>
      <c r="B2131">
        <v>13211210</v>
      </c>
      <c r="C2131" s="39">
        <v>44188</v>
      </c>
      <c r="D2131" s="50">
        <v>0.1875</v>
      </c>
      <c r="E2131">
        <v>6.1</v>
      </c>
    </row>
    <row r="2132" spans="1:5">
      <c r="A2132" s="280" t="s">
        <v>499</v>
      </c>
      <c r="B2132">
        <v>13211210</v>
      </c>
      <c r="C2132" s="39">
        <v>44188</v>
      </c>
      <c r="D2132" s="50">
        <v>0.19791666666666666</v>
      </c>
      <c r="E2132">
        <v>6</v>
      </c>
    </row>
    <row r="2133" spans="1:5">
      <c r="A2133" s="280" t="s">
        <v>499</v>
      </c>
      <c r="B2133">
        <v>13211210</v>
      </c>
      <c r="C2133" s="39">
        <v>44188</v>
      </c>
      <c r="D2133" s="50">
        <v>0.20833333333333334</v>
      </c>
      <c r="E2133">
        <v>5.9</v>
      </c>
    </row>
    <row r="2134" spans="1:5">
      <c r="A2134" s="280" t="s">
        <v>499</v>
      </c>
      <c r="B2134">
        <v>13211210</v>
      </c>
      <c r="C2134" s="39">
        <v>44188</v>
      </c>
      <c r="D2134" s="50">
        <v>0.21875</v>
      </c>
      <c r="E2134">
        <v>5.8</v>
      </c>
    </row>
    <row r="2135" spans="1:5">
      <c r="A2135" s="280" t="s">
        <v>499</v>
      </c>
      <c r="B2135">
        <v>13211210</v>
      </c>
      <c r="C2135" s="39">
        <v>44188</v>
      </c>
      <c r="D2135" s="50">
        <v>0.22916666666666666</v>
      </c>
      <c r="E2135">
        <v>5.7</v>
      </c>
    </row>
    <row r="2136" spans="1:5">
      <c r="A2136" s="280" t="s">
        <v>499</v>
      </c>
      <c r="B2136">
        <v>13211210</v>
      </c>
      <c r="C2136" s="39">
        <v>44188</v>
      </c>
      <c r="D2136" s="50">
        <v>0.23958333333333334</v>
      </c>
      <c r="E2136">
        <v>5.7</v>
      </c>
    </row>
    <row r="2137" spans="1:5">
      <c r="A2137" s="280" t="s">
        <v>499</v>
      </c>
      <c r="B2137">
        <v>13211210</v>
      </c>
      <c r="C2137" s="39">
        <v>44188</v>
      </c>
      <c r="D2137" s="50">
        <v>0.25</v>
      </c>
      <c r="E2137">
        <v>5.6</v>
      </c>
    </row>
    <row r="2138" spans="1:5">
      <c r="A2138" s="280" t="s">
        <v>499</v>
      </c>
      <c r="B2138">
        <v>13211210</v>
      </c>
      <c r="C2138" s="39">
        <v>44188</v>
      </c>
      <c r="D2138" s="50">
        <v>0.26041666666666669</v>
      </c>
      <c r="E2138">
        <v>5.6</v>
      </c>
    </row>
    <row r="2139" spans="1:5">
      <c r="A2139" s="280" t="s">
        <v>499</v>
      </c>
      <c r="B2139">
        <v>13211210</v>
      </c>
      <c r="C2139" s="39">
        <v>44188</v>
      </c>
      <c r="D2139" s="50">
        <v>0.27083333333333331</v>
      </c>
      <c r="E2139">
        <v>5.5</v>
      </c>
    </row>
    <row r="2140" spans="1:5">
      <c r="A2140" s="280" t="s">
        <v>499</v>
      </c>
      <c r="B2140">
        <v>13211210</v>
      </c>
      <c r="C2140" s="39">
        <v>44188</v>
      </c>
      <c r="D2140" s="50">
        <v>0.28125</v>
      </c>
      <c r="E2140">
        <v>5.6</v>
      </c>
    </row>
    <row r="2141" spans="1:5">
      <c r="A2141" s="280" t="s">
        <v>499</v>
      </c>
      <c r="B2141">
        <v>13211210</v>
      </c>
      <c r="C2141" s="39">
        <v>44188</v>
      </c>
      <c r="D2141" s="50">
        <v>0.29166666666666669</v>
      </c>
      <c r="E2141">
        <v>5.5</v>
      </c>
    </row>
    <row r="2142" spans="1:5">
      <c r="A2142" s="280" t="s">
        <v>499</v>
      </c>
      <c r="B2142">
        <v>13211210</v>
      </c>
      <c r="C2142" s="39">
        <v>44188</v>
      </c>
      <c r="D2142" s="50">
        <v>0.30208333333333331</v>
      </c>
      <c r="E2142">
        <v>5.5</v>
      </c>
    </row>
    <row r="2143" spans="1:5">
      <c r="A2143" s="280" t="s">
        <v>499</v>
      </c>
      <c r="B2143">
        <v>13211210</v>
      </c>
      <c r="C2143" s="39">
        <v>44188</v>
      </c>
      <c r="D2143" s="50">
        <v>0.3125</v>
      </c>
      <c r="E2143">
        <v>5.5</v>
      </c>
    </row>
    <row r="2144" spans="1:5">
      <c r="A2144" s="280" t="s">
        <v>499</v>
      </c>
      <c r="B2144">
        <v>13211210</v>
      </c>
      <c r="C2144" s="39">
        <v>44188</v>
      </c>
      <c r="D2144" s="50">
        <v>0.32291666666666669</v>
      </c>
      <c r="E2144">
        <v>5.5</v>
      </c>
    </row>
    <row r="2145" spans="1:5">
      <c r="A2145" s="280" t="s">
        <v>499</v>
      </c>
      <c r="B2145">
        <v>13211210</v>
      </c>
      <c r="C2145" s="39">
        <v>44188</v>
      </c>
      <c r="D2145" s="50">
        <v>0.33333333333333331</v>
      </c>
      <c r="E2145">
        <v>5.5</v>
      </c>
    </row>
    <row r="2146" spans="1:5">
      <c r="A2146" s="280" t="s">
        <v>499</v>
      </c>
      <c r="B2146">
        <v>13211210</v>
      </c>
      <c r="C2146" s="39">
        <v>44188</v>
      </c>
      <c r="D2146" s="50">
        <v>0.34375</v>
      </c>
      <c r="E2146">
        <v>5.5</v>
      </c>
    </row>
    <row r="2147" spans="1:5">
      <c r="A2147" s="280" t="s">
        <v>499</v>
      </c>
      <c r="B2147">
        <v>13211210</v>
      </c>
      <c r="C2147" s="39">
        <v>44188</v>
      </c>
      <c r="D2147" s="50">
        <v>0.35416666666666669</v>
      </c>
      <c r="E2147">
        <v>5.4</v>
      </c>
    </row>
    <row r="2148" spans="1:5">
      <c r="A2148" s="280" t="s">
        <v>499</v>
      </c>
      <c r="B2148">
        <v>13211210</v>
      </c>
      <c r="C2148" s="39">
        <v>44188</v>
      </c>
      <c r="D2148" s="50">
        <v>0.36458333333333331</v>
      </c>
      <c r="E2148">
        <v>5.4</v>
      </c>
    </row>
    <row r="2149" spans="1:5">
      <c r="A2149" s="280" t="s">
        <v>499</v>
      </c>
      <c r="B2149">
        <v>13211210</v>
      </c>
      <c r="C2149" s="39">
        <v>44188</v>
      </c>
      <c r="D2149" s="50">
        <v>0.375</v>
      </c>
      <c r="E2149">
        <v>5.4</v>
      </c>
    </row>
    <row r="2150" spans="1:5">
      <c r="A2150" s="280" t="s">
        <v>499</v>
      </c>
      <c r="B2150">
        <v>13211210</v>
      </c>
      <c r="C2150" s="39">
        <v>44188</v>
      </c>
      <c r="D2150" s="50">
        <v>0.38541666666666669</v>
      </c>
      <c r="E2150">
        <v>5.4</v>
      </c>
    </row>
    <row r="2151" spans="1:5">
      <c r="A2151" s="280" t="s">
        <v>499</v>
      </c>
      <c r="B2151">
        <v>13211210</v>
      </c>
      <c r="C2151" s="39">
        <v>44188</v>
      </c>
      <c r="D2151" s="50">
        <v>0.39583333333333331</v>
      </c>
      <c r="E2151">
        <v>5.4</v>
      </c>
    </row>
    <row r="2152" spans="1:5">
      <c r="A2152" s="280" t="s">
        <v>499</v>
      </c>
      <c r="B2152">
        <v>13211210</v>
      </c>
      <c r="C2152" s="39">
        <v>44188</v>
      </c>
      <c r="D2152" s="50">
        <v>0.40625</v>
      </c>
      <c r="E2152">
        <v>5.4</v>
      </c>
    </row>
    <row r="2153" spans="1:5">
      <c r="A2153" s="280" t="s">
        <v>499</v>
      </c>
      <c r="B2153">
        <v>13211210</v>
      </c>
      <c r="C2153" s="39">
        <v>44188</v>
      </c>
      <c r="D2153" s="50">
        <v>0.41666666666666669</v>
      </c>
      <c r="E2153">
        <v>5.4</v>
      </c>
    </row>
    <row r="2154" spans="1:5">
      <c r="A2154" s="280" t="s">
        <v>499</v>
      </c>
      <c r="B2154">
        <v>13211210</v>
      </c>
      <c r="C2154" s="39">
        <v>44188</v>
      </c>
      <c r="D2154" s="50">
        <v>0.42708333333333331</v>
      </c>
      <c r="E2154">
        <v>5.5</v>
      </c>
    </row>
    <row r="2155" spans="1:5">
      <c r="A2155" s="280" t="s">
        <v>499</v>
      </c>
      <c r="B2155">
        <v>13211210</v>
      </c>
      <c r="C2155" s="39">
        <v>44188</v>
      </c>
      <c r="D2155" s="50">
        <v>0.4375</v>
      </c>
      <c r="E2155">
        <v>5.4</v>
      </c>
    </row>
    <row r="2156" spans="1:5">
      <c r="A2156" s="280" t="s">
        <v>499</v>
      </c>
      <c r="B2156">
        <v>13211210</v>
      </c>
      <c r="C2156" s="39">
        <v>44188</v>
      </c>
      <c r="D2156" s="50">
        <v>0.44791666666666669</v>
      </c>
      <c r="E2156">
        <v>5.4</v>
      </c>
    </row>
    <row r="2157" spans="1:5">
      <c r="A2157" s="280" t="s">
        <v>499</v>
      </c>
      <c r="B2157">
        <v>13211210</v>
      </c>
      <c r="C2157" s="39">
        <v>44188</v>
      </c>
      <c r="D2157" s="50">
        <v>0.45833333333333331</v>
      </c>
      <c r="E2157">
        <v>5.4</v>
      </c>
    </row>
    <row r="2158" spans="1:5">
      <c r="A2158" s="280" t="s">
        <v>499</v>
      </c>
      <c r="B2158">
        <v>13211210</v>
      </c>
      <c r="C2158" s="39">
        <v>44188</v>
      </c>
      <c r="D2158" s="50">
        <v>0.46875</v>
      </c>
      <c r="E2158">
        <v>5.5</v>
      </c>
    </row>
    <row r="2159" spans="1:5">
      <c r="A2159" s="280" t="s">
        <v>499</v>
      </c>
      <c r="B2159">
        <v>13211210</v>
      </c>
      <c r="C2159" s="39">
        <v>44188</v>
      </c>
      <c r="D2159" s="50">
        <v>0.47916666666666669</v>
      </c>
      <c r="E2159">
        <v>5.5</v>
      </c>
    </row>
    <row r="2160" spans="1:5">
      <c r="A2160" s="280" t="s">
        <v>499</v>
      </c>
      <c r="B2160">
        <v>13211210</v>
      </c>
      <c r="C2160" s="39">
        <v>44188</v>
      </c>
      <c r="D2160" s="50">
        <v>0.48958333333333331</v>
      </c>
      <c r="E2160">
        <v>5.5</v>
      </c>
    </row>
    <row r="2161" spans="1:5">
      <c r="A2161" s="280" t="s">
        <v>499</v>
      </c>
      <c r="B2161">
        <v>13211210</v>
      </c>
      <c r="C2161" s="39">
        <v>44188</v>
      </c>
      <c r="D2161" s="50">
        <v>0.5</v>
      </c>
      <c r="E2161">
        <v>5.6</v>
      </c>
    </row>
    <row r="2162" spans="1:5">
      <c r="A2162" s="280" t="s">
        <v>499</v>
      </c>
      <c r="B2162">
        <v>13211210</v>
      </c>
      <c r="C2162" s="39">
        <v>44188</v>
      </c>
      <c r="D2162" s="50">
        <v>0.51041666666666663</v>
      </c>
      <c r="E2162">
        <v>5.6</v>
      </c>
    </row>
    <row r="2163" spans="1:5">
      <c r="A2163" s="280" t="s">
        <v>499</v>
      </c>
      <c r="B2163">
        <v>13211210</v>
      </c>
      <c r="C2163" s="39">
        <v>44188</v>
      </c>
      <c r="D2163" s="50">
        <v>0.52083333333333337</v>
      </c>
      <c r="E2163">
        <v>5.7</v>
      </c>
    </row>
    <row r="2164" spans="1:5">
      <c r="A2164" s="280" t="s">
        <v>499</v>
      </c>
      <c r="B2164">
        <v>13211210</v>
      </c>
      <c r="C2164" s="39">
        <v>44188</v>
      </c>
      <c r="D2164" s="50">
        <v>0.53125</v>
      </c>
      <c r="E2164">
        <v>5.7</v>
      </c>
    </row>
    <row r="2165" spans="1:5">
      <c r="A2165" s="280" t="s">
        <v>499</v>
      </c>
      <c r="B2165">
        <v>13211210</v>
      </c>
      <c r="C2165" s="39">
        <v>44188</v>
      </c>
      <c r="D2165" s="50">
        <v>0.54166666666666663</v>
      </c>
      <c r="E2165">
        <v>5.7</v>
      </c>
    </row>
    <row r="2166" spans="1:5">
      <c r="A2166" s="280" t="s">
        <v>499</v>
      </c>
      <c r="B2166">
        <v>13211210</v>
      </c>
      <c r="C2166" s="39">
        <v>44188</v>
      </c>
      <c r="D2166" s="50">
        <v>0.55208333333333337</v>
      </c>
      <c r="E2166">
        <v>5.8</v>
      </c>
    </row>
    <row r="2167" spans="1:5">
      <c r="A2167" s="280" t="s">
        <v>499</v>
      </c>
      <c r="B2167">
        <v>13211210</v>
      </c>
      <c r="C2167" s="39">
        <v>44188</v>
      </c>
      <c r="D2167" s="50">
        <v>0.5625</v>
      </c>
      <c r="E2167">
        <v>6</v>
      </c>
    </row>
    <row r="2168" spans="1:5">
      <c r="A2168" s="280" t="s">
        <v>499</v>
      </c>
      <c r="B2168">
        <v>13211210</v>
      </c>
      <c r="C2168" s="39">
        <v>44188</v>
      </c>
      <c r="D2168" s="50">
        <v>0.57291666666666663</v>
      </c>
      <c r="E2168">
        <v>6.1</v>
      </c>
    </row>
    <row r="2169" spans="1:5">
      <c r="A2169" s="280" t="s">
        <v>499</v>
      </c>
      <c r="B2169">
        <v>13211210</v>
      </c>
      <c r="C2169" s="39">
        <v>44188</v>
      </c>
      <c r="D2169" s="50">
        <v>0.58333333333333337</v>
      </c>
      <c r="E2169">
        <v>5.8</v>
      </c>
    </row>
    <row r="2170" spans="1:5">
      <c r="A2170" s="280" t="s">
        <v>499</v>
      </c>
      <c r="B2170">
        <v>13211210</v>
      </c>
      <c r="C2170" s="39">
        <v>44188</v>
      </c>
      <c r="D2170" s="50">
        <v>0.59375</v>
      </c>
      <c r="E2170">
        <v>5.8</v>
      </c>
    </row>
    <row r="2171" spans="1:5">
      <c r="A2171" s="280" t="s">
        <v>499</v>
      </c>
      <c r="B2171">
        <v>13211210</v>
      </c>
      <c r="C2171" s="39">
        <v>44188</v>
      </c>
      <c r="D2171" s="50">
        <v>0.60416666666666663</v>
      </c>
      <c r="E2171">
        <v>6.2</v>
      </c>
    </row>
    <row r="2172" spans="1:5">
      <c r="A2172" s="280" t="s">
        <v>499</v>
      </c>
      <c r="B2172">
        <v>13211210</v>
      </c>
      <c r="C2172" s="39">
        <v>44188</v>
      </c>
      <c r="D2172" s="50">
        <v>0.61458333333333337</v>
      </c>
      <c r="E2172">
        <v>6.3</v>
      </c>
    </row>
    <row r="2173" spans="1:5">
      <c r="A2173" s="280" t="s">
        <v>499</v>
      </c>
      <c r="B2173">
        <v>13211210</v>
      </c>
      <c r="C2173" s="39">
        <v>44188</v>
      </c>
      <c r="D2173" s="50">
        <v>0.625</v>
      </c>
      <c r="E2173">
        <v>6.4</v>
      </c>
    </row>
    <row r="2174" spans="1:5">
      <c r="A2174" s="280" t="s">
        <v>499</v>
      </c>
      <c r="B2174">
        <v>13211210</v>
      </c>
      <c r="C2174" s="39">
        <v>44188</v>
      </c>
      <c r="D2174" s="50">
        <v>0.63541666666666663</v>
      </c>
      <c r="E2174">
        <v>6.4</v>
      </c>
    </row>
    <row r="2175" spans="1:5">
      <c r="A2175" s="280" t="s">
        <v>499</v>
      </c>
      <c r="B2175">
        <v>13211210</v>
      </c>
      <c r="C2175" s="39">
        <v>44188</v>
      </c>
      <c r="D2175" s="50">
        <v>0.64583333333333337</v>
      </c>
      <c r="E2175">
        <v>6.4</v>
      </c>
    </row>
    <row r="2176" spans="1:5">
      <c r="A2176" s="280" t="s">
        <v>499</v>
      </c>
      <c r="B2176">
        <v>13211210</v>
      </c>
      <c r="C2176" s="39">
        <v>44188</v>
      </c>
      <c r="D2176" s="50">
        <v>0.65625</v>
      </c>
      <c r="E2176">
        <v>6.4</v>
      </c>
    </row>
    <row r="2177" spans="1:5">
      <c r="A2177" s="280" t="s">
        <v>499</v>
      </c>
      <c r="B2177">
        <v>13211210</v>
      </c>
      <c r="C2177" s="39">
        <v>44188</v>
      </c>
      <c r="D2177" s="50">
        <v>0.66666666666666663</v>
      </c>
      <c r="E2177">
        <v>6.3</v>
      </c>
    </row>
    <row r="2178" spans="1:5">
      <c r="A2178" s="280" t="s">
        <v>499</v>
      </c>
      <c r="B2178">
        <v>13211210</v>
      </c>
      <c r="C2178" s="39">
        <v>44188</v>
      </c>
      <c r="D2178" s="50">
        <v>0.67708333333333337</v>
      </c>
      <c r="E2178">
        <v>6.3</v>
      </c>
    </row>
    <row r="2179" spans="1:5">
      <c r="A2179" s="280" t="s">
        <v>499</v>
      </c>
      <c r="B2179">
        <v>13211210</v>
      </c>
      <c r="C2179" s="39">
        <v>44188</v>
      </c>
      <c r="D2179" s="50">
        <v>0.6875</v>
      </c>
      <c r="E2179">
        <v>6.3</v>
      </c>
    </row>
    <row r="2180" spans="1:5">
      <c r="A2180" s="280" t="s">
        <v>499</v>
      </c>
      <c r="B2180">
        <v>13211210</v>
      </c>
      <c r="C2180" s="39">
        <v>44188</v>
      </c>
      <c r="D2180" s="50">
        <v>0.69791666666666663</v>
      </c>
      <c r="E2180">
        <v>6.3</v>
      </c>
    </row>
    <row r="2181" spans="1:5">
      <c r="A2181" s="280" t="s">
        <v>499</v>
      </c>
      <c r="B2181">
        <v>13211210</v>
      </c>
      <c r="C2181" s="39">
        <v>44188</v>
      </c>
      <c r="D2181" s="50">
        <v>0.70833333333333337</v>
      </c>
      <c r="E2181">
        <v>6.3</v>
      </c>
    </row>
    <row r="2182" spans="1:5">
      <c r="A2182" s="280" t="s">
        <v>499</v>
      </c>
      <c r="B2182">
        <v>13211210</v>
      </c>
      <c r="C2182" s="39">
        <v>44188</v>
      </c>
      <c r="D2182" s="50">
        <v>0.71875</v>
      </c>
      <c r="E2182">
        <v>6.2</v>
      </c>
    </row>
    <row r="2183" spans="1:5">
      <c r="A2183" s="280" t="s">
        <v>499</v>
      </c>
      <c r="B2183">
        <v>13211210</v>
      </c>
      <c r="C2183" s="39">
        <v>44188</v>
      </c>
      <c r="D2183" s="50">
        <v>0.72916666666666663</v>
      </c>
      <c r="E2183">
        <v>6.2</v>
      </c>
    </row>
    <row r="2184" spans="1:5">
      <c r="A2184" s="280" t="s">
        <v>499</v>
      </c>
      <c r="B2184">
        <v>13211210</v>
      </c>
      <c r="C2184" s="39">
        <v>44188</v>
      </c>
      <c r="D2184" s="50">
        <v>0.73958333333333337</v>
      </c>
      <c r="E2184">
        <v>6.3</v>
      </c>
    </row>
    <row r="2185" spans="1:5">
      <c r="A2185" s="280" t="s">
        <v>499</v>
      </c>
      <c r="B2185">
        <v>13211210</v>
      </c>
      <c r="C2185" s="39">
        <v>44188</v>
      </c>
      <c r="D2185" s="50">
        <v>0.75</v>
      </c>
      <c r="E2185">
        <v>6.3</v>
      </c>
    </row>
    <row r="2186" spans="1:5">
      <c r="A2186" s="280" t="s">
        <v>499</v>
      </c>
      <c r="B2186">
        <v>13211210</v>
      </c>
      <c r="C2186" s="39">
        <v>44188</v>
      </c>
      <c r="D2186" s="50">
        <v>0.76041666666666663</v>
      </c>
      <c r="E2186">
        <v>6.3</v>
      </c>
    </row>
    <row r="2187" spans="1:5">
      <c r="A2187" s="280" t="s">
        <v>499</v>
      </c>
      <c r="B2187">
        <v>13211210</v>
      </c>
      <c r="C2187" s="39">
        <v>44188</v>
      </c>
      <c r="D2187" s="50">
        <v>0.77083333333333337</v>
      </c>
      <c r="E2187">
        <v>6.2</v>
      </c>
    </row>
    <row r="2188" spans="1:5">
      <c r="A2188" s="280" t="s">
        <v>499</v>
      </c>
      <c r="B2188">
        <v>13211210</v>
      </c>
      <c r="C2188" s="39">
        <v>44188</v>
      </c>
      <c r="D2188" s="50">
        <v>0.78125</v>
      </c>
      <c r="E2188">
        <v>6.2</v>
      </c>
    </row>
    <row r="2189" spans="1:5">
      <c r="A2189" s="280" t="s">
        <v>499</v>
      </c>
      <c r="B2189">
        <v>13211210</v>
      </c>
      <c r="C2189" s="39">
        <v>44188</v>
      </c>
      <c r="D2189" s="50">
        <v>0.79166666666666663</v>
      </c>
      <c r="E2189">
        <v>6.1</v>
      </c>
    </row>
    <row r="2190" spans="1:5">
      <c r="A2190" s="280" t="s">
        <v>499</v>
      </c>
      <c r="B2190">
        <v>13211210</v>
      </c>
      <c r="C2190" s="39">
        <v>44188</v>
      </c>
      <c r="D2190" s="50">
        <v>0.80208333333333337</v>
      </c>
      <c r="E2190">
        <v>6.1</v>
      </c>
    </row>
    <row r="2191" spans="1:5">
      <c r="A2191" s="280" t="s">
        <v>499</v>
      </c>
      <c r="B2191">
        <v>13211210</v>
      </c>
      <c r="C2191" s="39">
        <v>44188</v>
      </c>
      <c r="D2191" s="50">
        <v>0.8125</v>
      </c>
      <c r="E2191">
        <v>6.1</v>
      </c>
    </row>
    <row r="2192" spans="1:5">
      <c r="A2192" s="280" t="s">
        <v>499</v>
      </c>
      <c r="B2192">
        <v>13211210</v>
      </c>
      <c r="C2192" s="39">
        <v>44188</v>
      </c>
      <c r="D2192" s="50">
        <v>0.82291666666666663</v>
      </c>
      <c r="E2192">
        <v>6.1</v>
      </c>
    </row>
    <row r="2193" spans="1:5">
      <c r="A2193" s="280" t="s">
        <v>499</v>
      </c>
      <c r="B2193">
        <v>13211210</v>
      </c>
      <c r="C2193" s="39">
        <v>44188</v>
      </c>
      <c r="D2193" s="50">
        <v>0.83333333333333337</v>
      </c>
      <c r="E2193">
        <v>6</v>
      </c>
    </row>
    <row r="2194" spans="1:5">
      <c r="A2194" s="280" t="s">
        <v>499</v>
      </c>
      <c r="B2194">
        <v>13211210</v>
      </c>
      <c r="C2194" s="39">
        <v>44188</v>
      </c>
      <c r="D2194" s="50">
        <v>0.84375</v>
      </c>
      <c r="E2194">
        <v>6</v>
      </c>
    </row>
    <row r="2195" spans="1:5">
      <c r="A2195" s="280" t="s">
        <v>499</v>
      </c>
      <c r="B2195">
        <v>13211210</v>
      </c>
      <c r="C2195" s="39">
        <v>44188</v>
      </c>
      <c r="D2195" s="50">
        <v>0.85416666666666663</v>
      </c>
      <c r="E2195">
        <v>6</v>
      </c>
    </row>
    <row r="2196" spans="1:5">
      <c r="A2196" s="280" t="s">
        <v>499</v>
      </c>
      <c r="B2196">
        <v>13211210</v>
      </c>
      <c r="C2196" s="39">
        <v>44188</v>
      </c>
      <c r="D2196" s="50">
        <v>0.86458333333333337</v>
      </c>
      <c r="E2196">
        <v>6</v>
      </c>
    </row>
    <row r="2197" spans="1:5">
      <c r="A2197" s="280" t="s">
        <v>499</v>
      </c>
      <c r="B2197">
        <v>13211210</v>
      </c>
      <c r="C2197" s="39">
        <v>44188</v>
      </c>
      <c r="D2197" s="50">
        <v>0.875</v>
      </c>
      <c r="E2197">
        <v>5.9</v>
      </c>
    </row>
    <row r="2198" spans="1:5">
      <c r="A2198" s="280" t="s">
        <v>499</v>
      </c>
      <c r="B2198">
        <v>13211210</v>
      </c>
      <c r="C2198" s="39">
        <v>44188</v>
      </c>
      <c r="D2198" s="50">
        <v>0.88541666666666663</v>
      </c>
      <c r="E2198">
        <v>5.9</v>
      </c>
    </row>
    <row r="2199" spans="1:5">
      <c r="A2199" s="280" t="s">
        <v>499</v>
      </c>
      <c r="B2199">
        <v>13211210</v>
      </c>
      <c r="C2199" s="39">
        <v>44188</v>
      </c>
      <c r="D2199" s="50">
        <v>0.89583333333333337</v>
      </c>
      <c r="E2199">
        <v>5.9</v>
      </c>
    </row>
    <row r="2200" spans="1:5">
      <c r="A2200" s="280" t="s">
        <v>499</v>
      </c>
      <c r="B2200">
        <v>13211210</v>
      </c>
      <c r="C2200" s="39">
        <v>44188</v>
      </c>
      <c r="D2200" s="50">
        <v>0.90625</v>
      </c>
      <c r="E2200">
        <v>5.9</v>
      </c>
    </row>
    <row r="2201" spans="1:5">
      <c r="A2201" s="280" t="s">
        <v>499</v>
      </c>
      <c r="B2201">
        <v>13211210</v>
      </c>
      <c r="C2201" s="39">
        <v>44188</v>
      </c>
      <c r="D2201" s="50">
        <v>0.91666666666666663</v>
      </c>
      <c r="E2201">
        <v>5.8</v>
      </c>
    </row>
    <row r="2202" spans="1:5">
      <c r="A2202" s="280" t="s">
        <v>499</v>
      </c>
      <c r="B2202">
        <v>13211210</v>
      </c>
      <c r="C2202" s="39">
        <v>44188</v>
      </c>
      <c r="D2202" s="50">
        <v>0.92708333333333337</v>
      </c>
      <c r="E2202">
        <v>5.7</v>
      </c>
    </row>
    <row r="2203" spans="1:5">
      <c r="A2203" s="280" t="s">
        <v>499</v>
      </c>
      <c r="B2203">
        <v>13211210</v>
      </c>
      <c r="C2203" s="39">
        <v>44188</v>
      </c>
      <c r="D2203" s="50">
        <v>0.9375</v>
      </c>
      <c r="E2203">
        <v>5.7</v>
      </c>
    </row>
    <row r="2204" spans="1:5">
      <c r="A2204" s="280" t="s">
        <v>499</v>
      </c>
      <c r="B2204">
        <v>13211210</v>
      </c>
      <c r="C2204" s="39">
        <v>44188</v>
      </c>
      <c r="D2204" s="50">
        <v>0.94791666666666663</v>
      </c>
      <c r="E2204">
        <v>5.7</v>
      </c>
    </row>
    <row r="2205" spans="1:5">
      <c r="A2205" s="280" t="s">
        <v>499</v>
      </c>
      <c r="B2205">
        <v>13211210</v>
      </c>
      <c r="C2205" s="39">
        <v>44188</v>
      </c>
      <c r="D2205" s="50">
        <v>0.95833333333333337</v>
      </c>
      <c r="E2205">
        <v>5.8</v>
      </c>
    </row>
    <row r="2206" spans="1:5">
      <c r="A2206" s="280" t="s">
        <v>499</v>
      </c>
      <c r="B2206">
        <v>13211210</v>
      </c>
      <c r="C2206" s="39">
        <v>44188</v>
      </c>
      <c r="D2206" s="50">
        <v>0.96875</v>
      </c>
      <c r="E2206">
        <v>5.8</v>
      </c>
    </row>
    <row r="2207" spans="1:5">
      <c r="A2207" s="280" t="s">
        <v>499</v>
      </c>
      <c r="B2207">
        <v>13211210</v>
      </c>
      <c r="C2207" s="39">
        <v>44188</v>
      </c>
      <c r="D2207" s="50">
        <v>0.97916666666666663</v>
      </c>
      <c r="E2207">
        <v>5.8</v>
      </c>
    </row>
    <row r="2208" spans="1:5">
      <c r="A2208" s="280" t="s">
        <v>499</v>
      </c>
      <c r="B2208">
        <v>13211210</v>
      </c>
      <c r="C2208" s="39">
        <v>44188</v>
      </c>
      <c r="D2208" s="50">
        <v>0.98958333333333337</v>
      </c>
      <c r="E2208">
        <v>5.8</v>
      </c>
    </row>
    <row r="2209" spans="1:5">
      <c r="A2209" s="280" t="s">
        <v>499</v>
      </c>
      <c r="B2209">
        <v>13211210</v>
      </c>
      <c r="C2209" s="39">
        <v>44189</v>
      </c>
      <c r="D2209" s="50">
        <v>0</v>
      </c>
      <c r="E2209">
        <v>5.7</v>
      </c>
    </row>
    <row r="2210" spans="1:5">
      <c r="A2210" s="280" t="s">
        <v>499</v>
      </c>
      <c r="B2210">
        <v>13211210</v>
      </c>
      <c r="C2210" s="39">
        <v>44189</v>
      </c>
      <c r="D2210" s="50">
        <v>1.0416666666666666E-2</v>
      </c>
      <c r="E2210">
        <v>5.7</v>
      </c>
    </row>
    <row r="2211" spans="1:5">
      <c r="A2211" s="280" t="s">
        <v>499</v>
      </c>
      <c r="B2211">
        <v>13211210</v>
      </c>
      <c r="C2211" s="39">
        <v>44189</v>
      </c>
      <c r="D2211" s="50">
        <v>2.0833333333333332E-2</v>
      </c>
      <c r="E2211">
        <v>5.7</v>
      </c>
    </row>
    <row r="2212" spans="1:5">
      <c r="A2212" s="280" t="s">
        <v>499</v>
      </c>
      <c r="B2212">
        <v>13211210</v>
      </c>
      <c r="C2212" s="39">
        <v>44189</v>
      </c>
      <c r="D2212" s="50">
        <v>3.125E-2</v>
      </c>
      <c r="E2212">
        <v>5.6</v>
      </c>
    </row>
    <row r="2213" spans="1:5">
      <c r="A2213" s="280" t="s">
        <v>499</v>
      </c>
      <c r="B2213">
        <v>13211210</v>
      </c>
      <c r="C2213" s="39">
        <v>44189</v>
      </c>
      <c r="D2213" s="50">
        <v>4.1666666666666664E-2</v>
      </c>
      <c r="E2213">
        <v>5.5</v>
      </c>
    </row>
    <row r="2214" spans="1:5">
      <c r="A2214" s="280" t="s">
        <v>499</v>
      </c>
      <c r="B2214">
        <v>13211210</v>
      </c>
      <c r="C2214" s="39">
        <v>44189</v>
      </c>
      <c r="D2214" s="50">
        <v>5.2083333333333336E-2</v>
      </c>
      <c r="E2214">
        <v>5.2</v>
      </c>
    </row>
    <row r="2215" spans="1:5">
      <c r="A2215" s="280" t="s">
        <v>499</v>
      </c>
      <c r="B2215">
        <v>13211210</v>
      </c>
      <c r="C2215" s="39">
        <v>44189</v>
      </c>
      <c r="D2215" s="50">
        <v>6.25E-2</v>
      </c>
      <c r="E2215">
        <v>5.0999999999999996</v>
      </c>
    </row>
    <row r="2216" spans="1:5">
      <c r="A2216" s="280" t="s">
        <v>499</v>
      </c>
      <c r="B2216">
        <v>13211210</v>
      </c>
      <c r="C2216" s="39">
        <v>44189</v>
      </c>
      <c r="D2216" s="50">
        <v>7.2916666666666671E-2</v>
      </c>
      <c r="E2216">
        <v>5</v>
      </c>
    </row>
    <row r="2217" spans="1:5">
      <c r="A2217" s="280" t="s">
        <v>499</v>
      </c>
      <c r="B2217">
        <v>13211210</v>
      </c>
      <c r="C2217" s="39">
        <v>44189</v>
      </c>
      <c r="D2217" s="50">
        <v>8.3333333333333329E-2</v>
      </c>
      <c r="E2217">
        <v>5.2</v>
      </c>
    </row>
    <row r="2218" spans="1:5">
      <c r="A2218" s="280" t="s">
        <v>499</v>
      </c>
      <c r="B2218">
        <v>13211210</v>
      </c>
      <c r="C2218" s="39">
        <v>44189</v>
      </c>
      <c r="D2218" s="50">
        <v>9.375E-2</v>
      </c>
      <c r="E2218">
        <v>5.3</v>
      </c>
    </row>
    <row r="2219" spans="1:5">
      <c r="A2219" s="280" t="s">
        <v>499</v>
      </c>
      <c r="B2219">
        <v>13211210</v>
      </c>
      <c r="C2219" s="39">
        <v>44189</v>
      </c>
      <c r="D2219" s="50">
        <v>0.10416666666666667</v>
      </c>
      <c r="E2219">
        <v>5.2</v>
      </c>
    </row>
    <row r="2220" spans="1:5">
      <c r="A2220" s="280" t="s">
        <v>499</v>
      </c>
      <c r="B2220">
        <v>13211210</v>
      </c>
      <c r="C2220" s="39">
        <v>44189</v>
      </c>
      <c r="D2220" s="50">
        <v>0.11458333333333333</v>
      </c>
      <c r="E2220">
        <v>5.2</v>
      </c>
    </row>
    <row r="2221" spans="1:5">
      <c r="A2221" s="280" t="s">
        <v>499</v>
      </c>
      <c r="B2221">
        <v>13211210</v>
      </c>
      <c r="C2221" s="39">
        <v>44189</v>
      </c>
      <c r="D2221" s="50">
        <v>0.125</v>
      </c>
      <c r="E2221">
        <v>5.2</v>
      </c>
    </row>
    <row r="2222" spans="1:5">
      <c r="A2222" s="280" t="s">
        <v>499</v>
      </c>
      <c r="B2222">
        <v>13211210</v>
      </c>
      <c r="C2222" s="39">
        <v>44189</v>
      </c>
      <c r="D2222" s="50">
        <v>0.13541666666666666</v>
      </c>
      <c r="E2222">
        <v>5.0999999999999996</v>
      </c>
    </row>
    <row r="2223" spans="1:5">
      <c r="A2223" s="280" t="s">
        <v>499</v>
      </c>
      <c r="B2223">
        <v>13211210</v>
      </c>
      <c r="C2223" s="39">
        <v>44189</v>
      </c>
      <c r="D2223" s="50">
        <v>0.14583333333333334</v>
      </c>
      <c r="E2223">
        <v>5</v>
      </c>
    </row>
    <row r="2224" spans="1:5">
      <c r="A2224" s="280" t="s">
        <v>499</v>
      </c>
      <c r="B2224">
        <v>13211210</v>
      </c>
      <c r="C2224" s="39">
        <v>44189</v>
      </c>
      <c r="D2224" s="50">
        <v>0.15625</v>
      </c>
      <c r="E2224">
        <v>5</v>
      </c>
    </row>
    <row r="2225" spans="1:5">
      <c r="A2225" s="280" t="s">
        <v>499</v>
      </c>
      <c r="B2225">
        <v>13211210</v>
      </c>
      <c r="C2225" s="39">
        <v>44189</v>
      </c>
      <c r="D2225" s="50">
        <v>0.16666666666666666</v>
      </c>
      <c r="E2225">
        <v>4.9000000000000004</v>
      </c>
    </row>
    <row r="2226" spans="1:5">
      <c r="A2226" s="280" t="s">
        <v>499</v>
      </c>
      <c r="B2226">
        <v>13211210</v>
      </c>
      <c r="C2226" s="39">
        <v>44189</v>
      </c>
      <c r="D2226" s="50">
        <v>0.17708333333333334</v>
      </c>
      <c r="E2226">
        <v>4.9000000000000004</v>
      </c>
    </row>
    <row r="2227" spans="1:5">
      <c r="A2227" s="280" t="s">
        <v>499</v>
      </c>
      <c r="B2227">
        <v>13211210</v>
      </c>
      <c r="C2227" s="39">
        <v>44189</v>
      </c>
      <c r="D2227" s="50">
        <v>0.1875</v>
      </c>
      <c r="E2227">
        <v>4.8</v>
      </c>
    </row>
    <row r="2228" spans="1:5">
      <c r="A2228" s="280" t="s">
        <v>499</v>
      </c>
      <c r="B2228">
        <v>13211210</v>
      </c>
      <c r="C2228" s="39">
        <v>44189</v>
      </c>
      <c r="D2228" s="50">
        <v>0.19791666666666666</v>
      </c>
      <c r="E2228">
        <v>4.8</v>
      </c>
    </row>
    <row r="2229" spans="1:5">
      <c r="A2229" s="280" t="s">
        <v>499</v>
      </c>
      <c r="B2229">
        <v>13211210</v>
      </c>
      <c r="C2229" s="39">
        <v>44189</v>
      </c>
      <c r="D2229" s="50">
        <v>0.20833333333333334</v>
      </c>
      <c r="E2229">
        <v>4.9000000000000004</v>
      </c>
    </row>
    <row r="2230" spans="1:5">
      <c r="A2230" s="280" t="s">
        <v>499</v>
      </c>
      <c r="B2230">
        <v>13211210</v>
      </c>
      <c r="C2230" s="39">
        <v>44189</v>
      </c>
      <c r="D2230" s="50">
        <v>0.21875</v>
      </c>
      <c r="E2230">
        <v>4.8</v>
      </c>
    </row>
    <row r="2231" spans="1:5">
      <c r="A2231" s="280" t="s">
        <v>499</v>
      </c>
      <c r="B2231">
        <v>13211210</v>
      </c>
      <c r="C2231" s="39">
        <v>44189</v>
      </c>
      <c r="D2231" s="50">
        <v>0.22916666666666666</v>
      </c>
      <c r="E2231">
        <v>4.7</v>
      </c>
    </row>
    <row r="2232" spans="1:5">
      <c r="A2232" s="280" t="s">
        <v>499</v>
      </c>
      <c r="B2232">
        <v>13211210</v>
      </c>
      <c r="C2232" s="39">
        <v>44189</v>
      </c>
      <c r="D2232" s="50">
        <v>0.23958333333333334</v>
      </c>
      <c r="E2232">
        <v>4.5999999999999996</v>
      </c>
    </row>
    <row r="2233" spans="1:5">
      <c r="A2233" s="280" t="s">
        <v>499</v>
      </c>
      <c r="B2233">
        <v>13211210</v>
      </c>
      <c r="C2233" s="39">
        <v>44189</v>
      </c>
      <c r="D2233" s="50">
        <v>0.25</v>
      </c>
      <c r="E2233">
        <v>4.5999999999999996</v>
      </c>
    </row>
    <row r="2234" spans="1:5">
      <c r="A2234" s="280" t="s">
        <v>499</v>
      </c>
      <c r="B2234">
        <v>13211210</v>
      </c>
      <c r="C2234" s="39">
        <v>44189</v>
      </c>
      <c r="D2234" s="50">
        <v>0.26041666666666669</v>
      </c>
      <c r="E2234">
        <v>4.5</v>
      </c>
    </row>
    <row r="2235" spans="1:5">
      <c r="A2235" s="280" t="s">
        <v>499</v>
      </c>
      <c r="B2235">
        <v>13211210</v>
      </c>
      <c r="C2235" s="39">
        <v>44189</v>
      </c>
      <c r="D2235" s="50">
        <v>0.27083333333333331</v>
      </c>
      <c r="E2235">
        <v>4.5</v>
      </c>
    </row>
    <row r="2236" spans="1:5">
      <c r="A2236" s="280" t="s">
        <v>499</v>
      </c>
      <c r="B2236">
        <v>13211210</v>
      </c>
      <c r="C2236" s="39">
        <v>44189</v>
      </c>
      <c r="D2236" s="50">
        <v>0.28125</v>
      </c>
      <c r="E2236">
        <v>4.5</v>
      </c>
    </row>
    <row r="2237" spans="1:5">
      <c r="A2237" s="280" t="s">
        <v>499</v>
      </c>
      <c r="B2237">
        <v>13211210</v>
      </c>
      <c r="C2237" s="39">
        <v>44189</v>
      </c>
      <c r="D2237" s="50">
        <v>0.29166666666666669</v>
      </c>
      <c r="E2237">
        <v>4.5</v>
      </c>
    </row>
    <row r="2238" spans="1:5">
      <c r="A2238" s="280" t="s">
        <v>499</v>
      </c>
      <c r="B2238">
        <v>13211210</v>
      </c>
      <c r="C2238" s="39">
        <v>44189</v>
      </c>
      <c r="D2238" s="50">
        <v>0.30208333333333331</v>
      </c>
      <c r="E2238">
        <v>4.4000000000000004</v>
      </c>
    </row>
    <row r="2239" spans="1:5">
      <c r="A2239" s="280" t="s">
        <v>499</v>
      </c>
      <c r="B2239">
        <v>13211210</v>
      </c>
      <c r="C2239" s="39">
        <v>44189</v>
      </c>
      <c r="D2239" s="50">
        <v>0.3125</v>
      </c>
      <c r="E2239">
        <v>4.4000000000000004</v>
      </c>
    </row>
    <row r="2240" spans="1:5">
      <c r="A2240" s="280" t="s">
        <v>499</v>
      </c>
      <c r="B2240">
        <v>13211210</v>
      </c>
      <c r="C2240" s="39">
        <v>44189</v>
      </c>
      <c r="D2240" s="50">
        <v>0.32291666666666669</v>
      </c>
      <c r="E2240">
        <v>4.3</v>
      </c>
    </row>
    <row r="2241" spans="1:5">
      <c r="A2241" s="280" t="s">
        <v>499</v>
      </c>
      <c r="B2241">
        <v>13211210</v>
      </c>
      <c r="C2241" s="39">
        <v>44189</v>
      </c>
      <c r="D2241" s="50">
        <v>0.33333333333333331</v>
      </c>
      <c r="E2241">
        <v>4.3</v>
      </c>
    </row>
    <row r="2242" spans="1:5">
      <c r="A2242" s="280" t="s">
        <v>499</v>
      </c>
      <c r="B2242">
        <v>13211210</v>
      </c>
      <c r="C2242" s="39">
        <v>44189</v>
      </c>
      <c r="D2242" s="50">
        <v>0.34375</v>
      </c>
      <c r="E2242">
        <v>4.3</v>
      </c>
    </row>
    <row r="2243" spans="1:5">
      <c r="A2243" s="280" t="s">
        <v>499</v>
      </c>
      <c r="B2243">
        <v>13211210</v>
      </c>
      <c r="C2243" s="39">
        <v>44189</v>
      </c>
      <c r="D2243" s="50">
        <v>0.35416666666666669</v>
      </c>
      <c r="E2243">
        <v>4.3</v>
      </c>
    </row>
    <row r="2244" spans="1:5">
      <c r="A2244" s="280" t="s">
        <v>499</v>
      </c>
      <c r="B2244">
        <v>13211210</v>
      </c>
      <c r="C2244" s="39">
        <v>44189</v>
      </c>
      <c r="D2244" s="50">
        <v>0.36458333333333331</v>
      </c>
      <c r="E2244">
        <v>4.4000000000000004</v>
      </c>
    </row>
    <row r="2245" spans="1:5">
      <c r="A2245" s="280" t="s">
        <v>499</v>
      </c>
      <c r="B2245">
        <v>13211210</v>
      </c>
      <c r="C2245" s="39">
        <v>44189</v>
      </c>
      <c r="D2245" s="50">
        <v>0.375</v>
      </c>
      <c r="E2245">
        <v>4.4000000000000004</v>
      </c>
    </row>
    <row r="2246" spans="1:5">
      <c r="A2246" s="280" t="s">
        <v>499</v>
      </c>
      <c r="B2246">
        <v>13211210</v>
      </c>
      <c r="C2246" s="39">
        <v>44189</v>
      </c>
      <c r="D2246" s="50">
        <v>0.38541666666666669</v>
      </c>
      <c r="E2246">
        <v>4.4000000000000004</v>
      </c>
    </row>
    <row r="2247" spans="1:5">
      <c r="A2247" s="280" t="s">
        <v>499</v>
      </c>
      <c r="B2247">
        <v>13211210</v>
      </c>
      <c r="C2247" s="39">
        <v>44189</v>
      </c>
      <c r="D2247" s="50">
        <v>0.39583333333333331</v>
      </c>
      <c r="E2247">
        <v>4.5</v>
      </c>
    </row>
    <row r="2248" spans="1:5">
      <c r="A2248" s="280" t="s">
        <v>499</v>
      </c>
      <c r="B2248">
        <v>13211210</v>
      </c>
      <c r="C2248" s="39">
        <v>44189</v>
      </c>
      <c r="D2248" s="50">
        <v>0.40625</v>
      </c>
      <c r="E2248">
        <v>4.4000000000000004</v>
      </c>
    </row>
    <row r="2249" spans="1:5">
      <c r="A2249" s="280" t="s">
        <v>499</v>
      </c>
      <c r="B2249">
        <v>13211210</v>
      </c>
      <c r="C2249" s="39">
        <v>44189</v>
      </c>
      <c r="D2249" s="50">
        <v>0.41666666666666669</v>
      </c>
      <c r="E2249">
        <v>4</v>
      </c>
    </row>
    <row r="2250" spans="1:5">
      <c r="A2250" s="280" t="s">
        <v>499</v>
      </c>
      <c r="B2250">
        <v>13211210</v>
      </c>
      <c r="C2250" s="39">
        <v>44189</v>
      </c>
      <c r="D2250" s="50">
        <v>0.42708333333333331</v>
      </c>
      <c r="E2250">
        <v>4</v>
      </c>
    </row>
    <row r="2251" spans="1:5">
      <c r="A2251" s="280" t="s">
        <v>499</v>
      </c>
      <c r="B2251">
        <v>13211210</v>
      </c>
      <c r="C2251" s="39">
        <v>44189</v>
      </c>
      <c r="D2251" s="50">
        <v>0.4375</v>
      </c>
      <c r="E2251">
        <v>4.4000000000000004</v>
      </c>
    </row>
    <row r="2252" spans="1:5">
      <c r="A2252" s="280" t="s">
        <v>499</v>
      </c>
      <c r="B2252">
        <v>13211210</v>
      </c>
      <c r="C2252" s="39">
        <v>44189</v>
      </c>
      <c r="D2252" s="50">
        <v>0.44791666666666669</v>
      </c>
      <c r="E2252">
        <v>4.5</v>
      </c>
    </row>
    <row r="2253" spans="1:5">
      <c r="A2253" s="280" t="s">
        <v>499</v>
      </c>
      <c r="B2253">
        <v>13211210</v>
      </c>
      <c r="C2253" s="39">
        <v>44189</v>
      </c>
      <c r="D2253" s="50">
        <v>0.45833333333333331</v>
      </c>
      <c r="E2253">
        <v>4.5999999999999996</v>
      </c>
    </row>
    <row r="2254" spans="1:5">
      <c r="A2254" s="280" t="s">
        <v>499</v>
      </c>
      <c r="B2254">
        <v>13211210</v>
      </c>
      <c r="C2254" s="39">
        <v>44189</v>
      </c>
      <c r="D2254" s="50">
        <v>0.46875</v>
      </c>
      <c r="E2254">
        <v>4.5</v>
      </c>
    </row>
    <row r="2255" spans="1:5">
      <c r="A2255" s="280" t="s">
        <v>499</v>
      </c>
      <c r="B2255">
        <v>13211210</v>
      </c>
      <c r="C2255" s="39">
        <v>44189</v>
      </c>
      <c r="D2255" s="50">
        <v>0.47916666666666669</v>
      </c>
      <c r="E2255">
        <v>4.5999999999999996</v>
      </c>
    </row>
    <row r="2256" spans="1:5">
      <c r="A2256" s="280" t="s">
        <v>499</v>
      </c>
      <c r="B2256">
        <v>13211210</v>
      </c>
      <c r="C2256" s="39">
        <v>44189</v>
      </c>
      <c r="D2256" s="50">
        <v>0.48958333333333331</v>
      </c>
      <c r="E2256">
        <v>4.5999999999999996</v>
      </c>
    </row>
    <row r="2257" spans="1:5">
      <c r="A2257" s="280" t="s">
        <v>499</v>
      </c>
      <c r="B2257">
        <v>13211210</v>
      </c>
      <c r="C2257" s="39">
        <v>44189</v>
      </c>
      <c r="D2257" s="50">
        <v>0.5</v>
      </c>
      <c r="E2257">
        <v>4.5</v>
      </c>
    </row>
    <row r="2258" spans="1:5">
      <c r="A2258" s="280" t="s">
        <v>499</v>
      </c>
      <c r="B2258">
        <v>13211210</v>
      </c>
      <c r="C2258" s="39">
        <v>44189</v>
      </c>
      <c r="D2258" s="50">
        <v>0.51041666666666663</v>
      </c>
      <c r="E2258">
        <v>4.5</v>
      </c>
    </row>
    <row r="2259" spans="1:5">
      <c r="A2259" s="280" t="s">
        <v>499</v>
      </c>
      <c r="B2259">
        <v>13211210</v>
      </c>
      <c r="C2259" s="39">
        <v>44189</v>
      </c>
      <c r="D2259" s="50">
        <v>0.52083333333333337</v>
      </c>
      <c r="E2259">
        <v>4.7</v>
      </c>
    </row>
    <row r="2260" spans="1:5">
      <c r="A2260" s="280" t="s">
        <v>499</v>
      </c>
      <c r="B2260">
        <v>13211210</v>
      </c>
      <c r="C2260" s="39">
        <v>44189</v>
      </c>
      <c r="D2260" s="50">
        <v>0.53125</v>
      </c>
      <c r="E2260">
        <v>4.9000000000000004</v>
      </c>
    </row>
    <row r="2261" spans="1:5">
      <c r="A2261" s="280" t="s">
        <v>499</v>
      </c>
      <c r="B2261">
        <v>13211210</v>
      </c>
      <c r="C2261" s="39">
        <v>44189</v>
      </c>
      <c r="D2261" s="50">
        <v>0.54166666666666663</v>
      </c>
      <c r="E2261">
        <v>5</v>
      </c>
    </row>
    <row r="2262" spans="1:5">
      <c r="A2262" s="280" t="s">
        <v>499</v>
      </c>
      <c r="B2262">
        <v>13211210</v>
      </c>
      <c r="C2262" s="39">
        <v>44189</v>
      </c>
      <c r="D2262" s="50">
        <v>0.55208333333333337</v>
      </c>
      <c r="E2262">
        <v>4.9000000000000004</v>
      </c>
    </row>
    <row r="2263" spans="1:5">
      <c r="A2263" s="280" t="s">
        <v>499</v>
      </c>
      <c r="B2263">
        <v>13211210</v>
      </c>
      <c r="C2263" s="39">
        <v>44189</v>
      </c>
      <c r="D2263" s="50">
        <v>0.5625</v>
      </c>
      <c r="E2263">
        <v>5</v>
      </c>
    </row>
    <row r="2264" spans="1:5">
      <c r="A2264" s="280" t="s">
        <v>499</v>
      </c>
      <c r="B2264">
        <v>13211210</v>
      </c>
      <c r="C2264" s="39">
        <v>44189</v>
      </c>
      <c r="D2264" s="50">
        <v>0.57291666666666663</v>
      </c>
      <c r="E2264">
        <v>5.0999999999999996</v>
      </c>
    </row>
    <row r="2265" spans="1:5">
      <c r="A2265" s="280" t="s">
        <v>499</v>
      </c>
      <c r="B2265">
        <v>13211210</v>
      </c>
      <c r="C2265" s="39">
        <v>44189</v>
      </c>
      <c r="D2265" s="50">
        <v>0.58333333333333337</v>
      </c>
      <c r="E2265">
        <v>5.2</v>
      </c>
    </row>
    <row r="2266" spans="1:5">
      <c r="A2266" s="280" t="s">
        <v>499</v>
      </c>
      <c r="B2266">
        <v>13211210</v>
      </c>
      <c r="C2266" s="39">
        <v>44189</v>
      </c>
      <c r="D2266" s="50">
        <v>0.59375</v>
      </c>
      <c r="E2266">
        <v>5.2</v>
      </c>
    </row>
    <row r="2267" spans="1:5">
      <c r="A2267" s="280" t="s">
        <v>499</v>
      </c>
      <c r="B2267">
        <v>13211210</v>
      </c>
      <c r="C2267" s="39">
        <v>44189</v>
      </c>
      <c r="D2267" s="50">
        <v>0.60416666666666663</v>
      </c>
      <c r="E2267">
        <v>5.2</v>
      </c>
    </row>
    <row r="2268" spans="1:5">
      <c r="A2268" s="280" t="s">
        <v>499</v>
      </c>
      <c r="B2268">
        <v>13211210</v>
      </c>
      <c r="C2268" s="39">
        <v>44189</v>
      </c>
      <c r="D2268" s="50">
        <v>0.61458333333333337</v>
      </c>
      <c r="E2268">
        <v>5.2</v>
      </c>
    </row>
    <row r="2269" spans="1:5">
      <c r="A2269" s="280" t="s">
        <v>499</v>
      </c>
      <c r="B2269">
        <v>13211210</v>
      </c>
      <c r="C2269" s="39">
        <v>44189</v>
      </c>
      <c r="D2269" s="50">
        <v>0.625</v>
      </c>
      <c r="E2269">
        <v>5.3</v>
      </c>
    </row>
    <row r="2270" spans="1:5">
      <c r="A2270" s="280" t="s">
        <v>499</v>
      </c>
      <c r="B2270">
        <v>13211210</v>
      </c>
      <c r="C2270" s="39">
        <v>44189</v>
      </c>
      <c r="D2270" s="50">
        <v>0.63541666666666663</v>
      </c>
      <c r="E2270">
        <v>5.3</v>
      </c>
    </row>
    <row r="2271" spans="1:5">
      <c r="A2271" s="280" t="s">
        <v>499</v>
      </c>
      <c r="B2271">
        <v>13211210</v>
      </c>
      <c r="C2271" s="39">
        <v>44189</v>
      </c>
      <c r="D2271" s="50">
        <v>0.64583333333333337</v>
      </c>
      <c r="E2271">
        <v>5.3</v>
      </c>
    </row>
    <row r="2272" spans="1:5">
      <c r="A2272" s="280" t="s">
        <v>499</v>
      </c>
      <c r="B2272">
        <v>13211210</v>
      </c>
      <c r="C2272" s="39">
        <v>44189</v>
      </c>
      <c r="D2272" s="50">
        <v>0.65625</v>
      </c>
      <c r="E2272">
        <v>5.4</v>
      </c>
    </row>
    <row r="2273" spans="1:5">
      <c r="A2273" s="280" t="s">
        <v>499</v>
      </c>
      <c r="B2273">
        <v>13211210</v>
      </c>
      <c r="C2273" s="39">
        <v>44189</v>
      </c>
      <c r="D2273" s="50">
        <v>0.66666666666666663</v>
      </c>
      <c r="E2273">
        <v>5.5</v>
      </c>
    </row>
    <row r="2274" spans="1:5">
      <c r="A2274" s="280" t="s">
        <v>499</v>
      </c>
      <c r="B2274">
        <v>13211210</v>
      </c>
      <c r="C2274" s="39">
        <v>44189</v>
      </c>
      <c r="D2274" s="50">
        <v>0.67708333333333337</v>
      </c>
      <c r="E2274">
        <v>5.0999999999999996</v>
      </c>
    </row>
    <row r="2275" spans="1:5">
      <c r="A2275" s="280" t="s">
        <v>499</v>
      </c>
      <c r="B2275">
        <v>13211210</v>
      </c>
      <c r="C2275" s="39">
        <v>44189</v>
      </c>
      <c r="D2275" s="50">
        <v>0.6875</v>
      </c>
      <c r="E2275">
        <v>4.9000000000000004</v>
      </c>
    </row>
    <row r="2276" spans="1:5">
      <c r="A2276" s="280" t="s">
        <v>499</v>
      </c>
      <c r="B2276">
        <v>13211210</v>
      </c>
      <c r="C2276" s="39">
        <v>44189</v>
      </c>
      <c r="D2276" s="50">
        <v>0.69791666666666663</v>
      </c>
      <c r="E2276">
        <v>5.0999999999999996</v>
      </c>
    </row>
    <row r="2277" spans="1:5">
      <c r="A2277" s="280" t="s">
        <v>499</v>
      </c>
      <c r="B2277">
        <v>13211210</v>
      </c>
      <c r="C2277" s="39">
        <v>44189</v>
      </c>
      <c r="D2277" s="50">
        <v>0.70833333333333337</v>
      </c>
      <c r="E2277">
        <v>5.3</v>
      </c>
    </row>
    <row r="2278" spans="1:5">
      <c r="A2278" s="280" t="s">
        <v>499</v>
      </c>
      <c r="B2278">
        <v>13211210</v>
      </c>
      <c r="C2278" s="39">
        <v>44189</v>
      </c>
      <c r="D2278" s="50">
        <v>0.71875</v>
      </c>
      <c r="E2278">
        <v>5.4</v>
      </c>
    </row>
    <row r="2279" spans="1:5">
      <c r="A2279" s="280" t="s">
        <v>499</v>
      </c>
      <c r="B2279">
        <v>13211210</v>
      </c>
      <c r="C2279" s="39">
        <v>44189</v>
      </c>
      <c r="D2279" s="50">
        <v>0.72916666666666663</v>
      </c>
      <c r="E2279">
        <v>5.4</v>
      </c>
    </row>
    <row r="2280" spans="1:5">
      <c r="A2280" s="280" t="s">
        <v>499</v>
      </c>
      <c r="B2280">
        <v>13211210</v>
      </c>
      <c r="C2280" s="39">
        <v>44189</v>
      </c>
      <c r="D2280" s="50">
        <v>0.73958333333333337</v>
      </c>
      <c r="E2280">
        <v>5.3</v>
      </c>
    </row>
    <row r="2281" spans="1:5">
      <c r="A2281" s="280" t="s">
        <v>499</v>
      </c>
      <c r="B2281">
        <v>13211210</v>
      </c>
      <c r="C2281" s="39">
        <v>44189</v>
      </c>
      <c r="D2281" s="50">
        <v>0.75</v>
      </c>
      <c r="E2281">
        <v>5.4</v>
      </c>
    </row>
    <row r="2282" spans="1:5">
      <c r="A2282" s="280" t="s">
        <v>499</v>
      </c>
      <c r="B2282">
        <v>13211210</v>
      </c>
      <c r="C2282" s="39">
        <v>44189</v>
      </c>
      <c r="D2282" s="50">
        <v>0.76041666666666663</v>
      </c>
      <c r="E2282">
        <v>5.4</v>
      </c>
    </row>
    <row r="2283" spans="1:5">
      <c r="A2283" s="280" t="s">
        <v>499</v>
      </c>
      <c r="B2283">
        <v>13211210</v>
      </c>
      <c r="C2283" s="39">
        <v>44189</v>
      </c>
      <c r="D2283" s="50">
        <v>0.77083333333333337</v>
      </c>
      <c r="E2283">
        <v>5.4</v>
      </c>
    </row>
    <row r="2284" spans="1:5">
      <c r="A2284" s="280" t="s">
        <v>499</v>
      </c>
      <c r="B2284">
        <v>13211210</v>
      </c>
      <c r="C2284" s="39">
        <v>44189</v>
      </c>
      <c r="D2284" s="50">
        <v>0.78125</v>
      </c>
      <c r="E2284">
        <v>5.4</v>
      </c>
    </row>
    <row r="2285" spans="1:5">
      <c r="A2285" s="280" t="s">
        <v>499</v>
      </c>
      <c r="B2285">
        <v>13211210</v>
      </c>
      <c r="C2285" s="39">
        <v>44189</v>
      </c>
      <c r="D2285" s="50">
        <v>0.79166666666666663</v>
      </c>
      <c r="E2285">
        <v>5.4</v>
      </c>
    </row>
    <row r="2286" spans="1:5">
      <c r="A2286" s="280" t="s">
        <v>499</v>
      </c>
      <c r="B2286">
        <v>13211210</v>
      </c>
      <c r="C2286" s="39">
        <v>44189</v>
      </c>
      <c r="D2286" s="50">
        <v>0.80208333333333337</v>
      </c>
      <c r="E2286">
        <v>5.4</v>
      </c>
    </row>
    <row r="2287" spans="1:5">
      <c r="A2287" s="280" t="s">
        <v>499</v>
      </c>
      <c r="B2287">
        <v>13211210</v>
      </c>
      <c r="C2287" s="39">
        <v>44189</v>
      </c>
      <c r="D2287" s="50">
        <v>0.8125</v>
      </c>
      <c r="E2287">
        <v>5.3</v>
      </c>
    </row>
    <row r="2288" spans="1:5">
      <c r="A2288" s="280" t="s">
        <v>499</v>
      </c>
      <c r="B2288">
        <v>13211210</v>
      </c>
      <c r="C2288" s="39">
        <v>44189</v>
      </c>
      <c r="D2288" s="50">
        <v>0.82291666666666663</v>
      </c>
      <c r="E2288">
        <v>5.3</v>
      </c>
    </row>
    <row r="2289" spans="1:5">
      <c r="A2289" s="280" t="s">
        <v>499</v>
      </c>
      <c r="B2289">
        <v>13211210</v>
      </c>
      <c r="C2289" s="39">
        <v>44189</v>
      </c>
      <c r="D2289" s="50">
        <v>0.83333333333333337</v>
      </c>
      <c r="E2289">
        <v>5.4</v>
      </c>
    </row>
    <row r="2290" spans="1:5">
      <c r="A2290" s="280" t="s">
        <v>499</v>
      </c>
      <c r="B2290">
        <v>13211210</v>
      </c>
      <c r="C2290" s="39">
        <v>44189</v>
      </c>
      <c r="D2290" s="50">
        <v>0.84375</v>
      </c>
      <c r="E2290">
        <v>5.2</v>
      </c>
    </row>
    <row r="2291" spans="1:5">
      <c r="A2291" s="280" t="s">
        <v>499</v>
      </c>
      <c r="B2291">
        <v>13211210</v>
      </c>
      <c r="C2291" s="39">
        <v>44189</v>
      </c>
      <c r="D2291" s="50">
        <v>0.85416666666666663</v>
      </c>
      <c r="E2291">
        <v>5.2</v>
      </c>
    </row>
    <row r="2292" spans="1:5">
      <c r="A2292" s="280" t="s">
        <v>499</v>
      </c>
      <c r="B2292">
        <v>13211210</v>
      </c>
      <c r="C2292" s="39">
        <v>44189</v>
      </c>
      <c r="D2292" s="50">
        <v>0.86458333333333337</v>
      </c>
      <c r="E2292">
        <v>5.0999999999999996</v>
      </c>
    </row>
    <row r="2293" spans="1:5">
      <c r="A2293" s="280" t="s">
        <v>499</v>
      </c>
      <c r="B2293">
        <v>13211210</v>
      </c>
      <c r="C2293" s="39">
        <v>44189</v>
      </c>
      <c r="D2293" s="50">
        <v>0.875</v>
      </c>
      <c r="E2293">
        <v>5.0999999999999996</v>
      </c>
    </row>
    <row r="2294" spans="1:5">
      <c r="A2294" s="280" t="s">
        <v>499</v>
      </c>
      <c r="B2294">
        <v>13211210</v>
      </c>
      <c r="C2294" s="39">
        <v>44189</v>
      </c>
      <c r="D2294" s="50">
        <v>0.88541666666666663</v>
      </c>
      <c r="E2294">
        <v>5.0999999999999996</v>
      </c>
    </row>
    <row r="2295" spans="1:5">
      <c r="A2295" s="280" t="s">
        <v>499</v>
      </c>
      <c r="B2295">
        <v>13211210</v>
      </c>
      <c r="C2295" s="39">
        <v>44189</v>
      </c>
      <c r="D2295" s="50">
        <v>0.89583333333333337</v>
      </c>
      <c r="E2295">
        <v>5.0999999999999996</v>
      </c>
    </row>
    <row r="2296" spans="1:5">
      <c r="A2296" s="280" t="s">
        <v>499</v>
      </c>
      <c r="B2296">
        <v>13211210</v>
      </c>
      <c r="C2296" s="39">
        <v>44189</v>
      </c>
      <c r="D2296" s="50">
        <v>0.90625</v>
      </c>
      <c r="E2296">
        <v>5.2</v>
      </c>
    </row>
    <row r="2297" spans="1:5">
      <c r="A2297" s="280" t="s">
        <v>499</v>
      </c>
      <c r="B2297">
        <v>13211210</v>
      </c>
      <c r="C2297" s="39">
        <v>44189</v>
      </c>
      <c r="D2297" s="50">
        <v>0.91666666666666663</v>
      </c>
      <c r="E2297">
        <v>5.2</v>
      </c>
    </row>
    <row r="2298" spans="1:5">
      <c r="A2298" s="280" t="s">
        <v>499</v>
      </c>
      <c r="B2298">
        <v>13211210</v>
      </c>
      <c r="C2298" s="39">
        <v>44189</v>
      </c>
      <c r="D2298" s="50">
        <v>0.92708333333333337</v>
      </c>
      <c r="E2298">
        <v>5.0999999999999996</v>
      </c>
    </row>
    <row r="2299" spans="1:5">
      <c r="A2299" s="280" t="s">
        <v>499</v>
      </c>
      <c r="B2299">
        <v>13211210</v>
      </c>
      <c r="C2299" s="39">
        <v>44189</v>
      </c>
      <c r="D2299" s="50">
        <v>0.9375</v>
      </c>
      <c r="E2299">
        <v>5</v>
      </c>
    </row>
    <row r="2300" spans="1:5">
      <c r="A2300" s="280" t="s">
        <v>499</v>
      </c>
      <c r="B2300">
        <v>13211210</v>
      </c>
      <c r="C2300" s="39">
        <v>44189</v>
      </c>
      <c r="D2300" s="50">
        <v>0.94791666666666663</v>
      </c>
      <c r="E2300">
        <v>5</v>
      </c>
    </row>
    <row r="2301" spans="1:5">
      <c r="A2301" s="280" t="s">
        <v>499</v>
      </c>
      <c r="B2301">
        <v>13211210</v>
      </c>
      <c r="C2301" s="39">
        <v>44189</v>
      </c>
      <c r="D2301" s="50">
        <v>0.95833333333333337</v>
      </c>
      <c r="E2301">
        <v>5.0999999999999996</v>
      </c>
    </row>
    <row r="2302" spans="1:5">
      <c r="A2302" s="280" t="s">
        <v>499</v>
      </c>
      <c r="B2302">
        <v>13211210</v>
      </c>
      <c r="C2302" s="39">
        <v>44189</v>
      </c>
      <c r="D2302" s="50">
        <v>0.96875</v>
      </c>
      <c r="E2302">
        <v>4.9000000000000004</v>
      </c>
    </row>
    <row r="2303" spans="1:5">
      <c r="A2303" s="280" t="s">
        <v>499</v>
      </c>
      <c r="B2303">
        <v>13211210</v>
      </c>
      <c r="C2303" s="39">
        <v>44189</v>
      </c>
      <c r="D2303" s="50">
        <v>0.97916666666666663</v>
      </c>
      <c r="E2303">
        <v>4.7</v>
      </c>
    </row>
    <row r="2304" spans="1:5">
      <c r="A2304" s="280" t="s">
        <v>499</v>
      </c>
      <c r="B2304">
        <v>13211210</v>
      </c>
      <c r="C2304" s="39">
        <v>44189</v>
      </c>
      <c r="D2304" s="50">
        <v>0.98958333333333337</v>
      </c>
      <c r="E2304">
        <v>5</v>
      </c>
    </row>
    <row r="2305" spans="1:5">
      <c r="A2305" s="280" t="s">
        <v>499</v>
      </c>
      <c r="B2305">
        <v>13211210</v>
      </c>
      <c r="C2305" s="39">
        <v>44190</v>
      </c>
      <c r="D2305" s="50">
        <v>0</v>
      </c>
      <c r="E2305">
        <v>5.2</v>
      </c>
    </row>
    <row r="2306" spans="1:5">
      <c r="A2306" s="280" t="s">
        <v>499</v>
      </c>
      <c r="B2306">
        <v>13211210</v>
      </c>
      <c r="C2306" s="39">
        <v>44190</v>
      </c>
      <c r="D2306" s="50">
        <v>1.0416666666666666E-2</v>
      </c>
      <c r="E2306">
        <v>5.3</v>
      </c>
    </row>
    <row r="2307" spans="1:5">
      <c r="A2307" s="280" t="s">
        <v>499</v>
      </c>
      <c r="B2307">
        <v>13211210</v>
      </c>
      <c r="C2307" s="39">
        <v>44190</v>
      </c>
      <c r="D2307" s="50">
        <v>2.0833333333333332E-2</v>
      </c>
      <c r="E2307">
        <v>5.3</v>
      </c>
    </row>
    <row r="2308" spans="1:5">
      <c r="A2308" s="280" t="s">
        <v>499</v>
      </c>
      <c r="B2308">
        <v>13211210</v>
      </c>
      <c r="C2308" s="39">
        <v>44190</v>
      </c>
      <c r="D2308" s="50">
        <v>3.125E-2</v>
      </c>
      <c r="E2308">
        <v>5.2</v>
      </c>
    </row>
    <row r="2309" spans="1:5">
      <c r="A2309" s="280" t="s">
        <v>499</v>
      </c>
      <c r="B2309">
        <v>13211210</v>
      </c>
      <c r="C2309" s="39">
        <v>44190</v>
      </c>
      <c r="D2309" s="50">
        <v>4.1666666666666664E-2</v>
      </c>
      <c r="E2309">
        <v>5.0999999999999996</v>
      </c>
    </row>
    <row r="2310" spans="1:5">
      <c r="A2310" s="280" t="s">
        <v>499</v>
      </c>
      <c r="B2310">
        <v>13211210</v>
      </c>
      <c r="C2310" s="39">
        <v>44190</v>
      </c>
      <c r="D2310" s="50">
        <v>5.2083333333333336E-2</v>
      </c>
      <c r="E2310">
        <v>5</v>
      </c>
    </row>
    <row r="2311" spans="1:5">
      <c r="A2311" s="280" t="s">
        <v>499</v>
      </c>
      <c r="B2311">
        <v>13211210</v>
      </c>
      <c r="C2311" s="39">
        <v>44190</v>
      </c>
      <c r="D2311" s="50">
        <v>6.25E-2</v>
      </c>
      <c r="E2311">
        <v>4.9000000000000004</v>
      </c>
    </row>
    <row r="2312" spans="1:5">
      <c r="A2312" s="280" t="s">
        <v>499</v>
      </c>
      <c r="B2312">
        <v>13211210</v>
      </c>
      <c r="C2312" s="39">
        <v>44190</v>
      </c>
      <c r="D2312" s="50">
        <v>7.2916666666666671E-2</v>
      </c>
      <c r="E2312">
        <v>4.9000000000000004</v>
      </c>
    </row>
    <row r="2313" spans="1:5">
      <c r="A2313" s="280" t="s">
        <v>499</v>
      </c>
      <c r="B2313">
        <v>13211210</v>
      </c>
      <c r="C2313" s="39">
        <v>44190</v>
      </c>
      <c r="D2313" s="50">
        <v>8.3333333333333329E-2</v>
      </c>
      <c r="E2313">
        <v>4.9000000000000004</v>
      </c>
    </row>
    <row r="2314" spans="1:5">
      <c r="A2314" s="280" t="s">
        <v>499</v>
      </c>
      <c r="B2314">
        <v>13211210</v>
      </c>
      <c r="C2314" s="39">
        <v>44190</v>
      </c>
      <c r="D2314" s="50">
        <v>9.375E-2</v>
      </c>
      <c r="E2314">
        <v>4.7</v>
      </c>
    </row>
    <row r="2315" spans="1:5">
      <c r="A2315" s="280" t="s">
        <v>499</v>
      </c>
      <c r="B2315">
        <v>13211210</v>
      </c>
      <c r="C2315" s="39">
        <v>44190</v>
      </c>
      <c r="D2315" s="50">
        <v>0.10416666666666667</v>
      </c>
      <c r="E2315">
        <v>4.8</v>
      </c>
    </row>
    <row r="2316" spans="1:5">
      <c r="A2316" s="280" t="s">
        <v>499</v>
      </c>
      <c r="B2316">
        <v>13211210</v>
      </c>
      <c r="C2316" s="39">
        <v>44190</v>
      </c>
      <c r="D2316" s="50">
        <v>0.11458333333333333</v>
      </c>
      <c r="E2316">
        <v>4.7</v>
      </c>
    </row>
    <row r="2317" spans="1:5">
      <c r="A2317" s="280" t="s">
        <v>499</v>
      </c>
      <c r="B2317">
        <v>13211210</v>
      </c>
      <c r="C2317" s="39">
        <v>44190</v>
      </c>
      <c r="D2317" s="50">
        <v>0.125</v>
      </c>
      <c r="E2317">
        <v>4.5999999999999996</v>
      </c>
    </row>
    <row r="2318" spans="1:5">
      <c r="A2318" s="280" t="s">
        <v>499</v>
      </c>
      <c r="B2318">
        <v>13211210</v>
      </c>
      <c r="C2318" s="39">
        <v>44190</v>
      </c>
      <c r="D2318" s="50">
        <v>0.13541666666666666</v>
      </c>
      <c r="E2318">
        <v>4.8</v>
      </c>
    </row>
    <row r="2319" spans="1:5">
      <c r="A2319" s="280" t="s">
        <v>499</v>
      </c>
      <c r="B2319">
        <v>13211210</v>
      </c>
      <c r="C2319" s="39">
        <v>44190</v>
      </c>
      <c r="D2319" s="50">
        <v>0.14583333333333334</v>
      </c>
      <c r="E2319">
        <v>4.7</v>
      </c>
    </row>
    <row r="2320" spans="1:5">
      <c r="A2320" s="280" t="s">
        <v>499</v>
      </c>
      <c r="B2320">
        <v>13211210</v>
      </c>
      <c r="C2320" s="39">
        <v>44190</v>
      </c>
      <c r="D2320" s="50">
        <v>0.15625</v>
      </c>
      <c r="E2320">
        <v>4.5</v>
      </c>
    </row>
    <row r="2321" spans="1:5">
      <c r="A2321" s="280" t="s">
        <v>499</v>
      </c>
      <c r="B2321">
        <v>13211210</v>
      </c>
      <c r="C2321" s="39">
        <v>44190</v>
      </c>
      <c r="D2321" s="50">
        <v>0.16666666666666666</v>
      </c>
      <c r="E2321">
        <v>4.4000000000000004</v>
      </c>
    </row>
    <row r="2322" spans="1:5">
      <c r="A2322" s="280" t="s">
        <v>499</v>
      </c>
      <c r="B2322">
        <v>13211210</v>
      </c>
      <c r="C2322" s="39">
        <v>44190</v>
      </c>
      <c r="D2322" s="50">
        <v>0.17708333333333334</v>
      </c>
      <c r="E2322">
        <v>4.3</v>
      </c>
    </row>
    <row r="2323" spans="1:5">
      <c r="A2323" s="280" t="s">
        <v>499</v>
      </c>
      <c r="B2323">
        <v>13211210</v>
      </c>
      <c r="C2323" s="39">
        <v>44190</v>
      </c>
      <c r="D2323" s="50">
        <v>0.1875</v>
      </c>
      <c r="E2323">
        <v>4.4000000000000004</v>
      </c>
    </row>
    <row r="2324" spans="1:5">
      <c r="A2324" s="280" t="s">
        <v>499</v>
      </c>
      <c r="B2324">
        <v>13211210</v>
      </c>
      <c r="C2324" s="39">
        <v>44190</v>
      </c>
      <c r="D2324" s="50">
        <v>0.19791666666666666</v>
      </c>
      <c r="E2324">
        <v>4.4000000000000004</v>
      </c>
    </row>
    <row r="2325" spans="1:5">
      <c r="A2325" s="280" t="s">
        <v>499</v>
      </c>
      <c r="B2325">
        <v>13211210</v>
      </c>
      <c r="C2325" s="39">
        <v>44190</v>
      </c>
      <c r="D2325" s="50">
        <v>0.20833333333333334</v>
      </c>
      <c r="E2325">
        <v>4.5</v>
      </c>
    </row>
    <row r="2326" spans="1:5">
      <c r="A2326" s="280" t="s">
        <v>499</v>
      </c>
      <c r="B2326">
        <v>13211210</v>
      </c>
      <c r="C2326" s="39">
        <v>44190</v>
      </c>
      <c r="D2326" s="50">
        <v>0.21875</v>
      </c>
      <c r="E2326">
        <v>4.4000000000000004</v>
      </c>
    </row>
    <row r="2327" spans="1:5">
      <c r="A2327" s="280" t="s">
        <v>499</v>
      </c>
      <c r="B2327">
        <v>13211210</v>
      </c>
      <c r="C2327" s="39">
        <v>44190</v>
      </c>
      <c r="D2327" s="50">
        <v>0.22916666666666666</v>
      </c>
      <c r="E2327">
        <v>4.4000000000000004</v>
      </c>
    </row>
    <row r="2328" spans="1:5">
      <c r="A2328" s="280" t="s">
        <v>499</v>
      </c>
      <c r="B2328">
        <v>13211210</v>
      </c>
      <c r="C2328" s="39">
        <v>44190</v>
      </c>
      <c r="D2328" s="50">
        <v>0.23958333333333334</v>
      </c>
      <c r="E2328">
        <v>4.3</v>
      </c>
    </row>
    <row r="2329" spans="1:5">
      <c r="A2329" s="280" t="s">
        <v>499</v>
      </c>
      <c r="B2329">
        <v>13211210</v>
      </c>
      <c r="C2329" s="39">
        <v>44190</v>
      </c>
      <c r="D2329" s="50">
        <v>0.25</v>
      </c>
      <c r="E2329">
        <v>4.3</v>
      </c>
    </row>
    <row r="2330" spans="1:5">
      <c r="A2330" s="280" t="s">
        <v>499</v>
      </c>
      <c r="B2330">
        <v>13211210</v>
      </c>
      <c r="C2330" s="39">
        <v>44190</v>
      </c>
      <c r="D2330" s="50">
        <v>0.26041666666666669</v>
      </c>
      <c r="E2330">
        <v>4.3</v>
      </c>
    </row>
    <row r="2331" spans="1:5">
      <c r="A2331" s="280" t="s">
        <v>499</v>
      </c>
      <c r="B2331">
        <v>13211210</v>
      </c>
      <c r="C2331" s="39">
        <v>44190</v>
      </c>
      <c r="D2331" s="50">
        <v>0.27083333333333331</v>
      </c>
      <c r="E2331">
        <v>4.3</v>
      </c>
    </row>
    <row r="2332" spans="1:5">
      <c r="A2332" s="280" t="s">
        <v>499</v>
      </c>
      <c r="B2332">
        <v>13211210</v>
      </c>
      <c r="C2332" s="39">
        <v>44190</v>
      </c>
      <c r="D2332" s="50">
        <v>0.28125</v>
      </c>
      <c r="E2332">
        <v>4.2</v>
      </c>
    </row>
    <row r="2333" spans="1:5">
      <c r="A2333" s="280" t="s">
        <v>499</v>
      </c>
      <c r="B2333">
        <v>13211210</v>
      </c>
      <c r="C2333" s="39">
        <v>44190</v>
      </c>
      <c r="D2333" s="50">
        <v>0.29166666666666669</v>
      </c>
      <c r="E2333">
        <v>4.2</v>
      </c>
    </row>
    <row r="2334" spans="1:5">
      <c r="A2334" s="280" t="s">
        <v>499</v>
      </c>
      <c r="B2334">
        <v>13211210</v>
      </c>
      <c r="C2334" s="39">
        <v>44190</v>
      </c>
      <c r="D2334" s="50">
        <v>0.30208333333333331</v>
      </c>
      <c r="E2334">
        <v>4.2</v>
      </c>
    </row>
    <row r="2335" spans="1:5">
      <c r="A2335" s="280" t="s">
        <v>499</v>
      </c>
      <c r="B2335">
        <v>13211210</v>
      </c>
      <c r="C2335" s="39">
        <v>44190</v>
      </c>
      <c r="D2335" s="50">
        <v>0.3125</v>
      </c>
      <c r="E2335">
        <v>4.2</v>
      </c>
    </row>
    <row r="2336" spans="1:5">
      <c r="A2336" s="280" t="s">
        <v>499</v>
      </c>
      <c r="B2336">
        <v>13211210</v>
      </c>
      <c r="C2336" s="39">
        <v>44190</v>
      </c>
      <c r="D2336" s="50">
        <v>0.32291666666666669</v>
      </c>
      <c r="E2336">
        <v>4.3</v>
      </c>
    </row>
    <row r="2337" spans="1:5">
      <c r="A2337" s="280" t="s">
        <v>499</v>
      </c>
      <c r="B2337">
        <v>13211210</v>
      </c>
      <c r="C2337" s="39">
        <v>44190</v>
      </c>
      <c r="D2337" s="50">
        <v>0.33333333333333331</v>
      </c>
      <c r="E2337">
        <v>4.2</v>
      </c>
    </row>
    <row r="2338" spans="1:5">
      <c r="A2338" s="280" t="s">
        <v>499</v>
      </c>
      <c r="B2338">
        <v>13211210</v>
      </c>
      <c r="C2338" s="39">
        <v>44190</v>
      </c>
      <c r="D2338" s="50">
        <v>0.34375</v>
      </c>
      <c r="E2338">
        <v>4.2</v>
      </c>
    </row>
    <row r="2339" spans="1:5">
      <c r="A2339" s="280" t="s">
        <v>499</v>
      </c>
      <c r="B2339">
        <v>13211210</v>
      </c>
      <c r="C2339" s="39">
        <v>44190</v>
      </c>
      <c r="D2339" s="50">
        <v>0.35416666666666669</v>
      </c>
      <c r="E2339">
        <v>4.0999999999999996</v>
      </c>
    </row>
    <row r="2340" spans="1:5">
      <c r="A2340" s="280" t="s">
        <v>499</v>
      </c>
      <c r="B2340">
        <v>13211210</v>
      </c>
      <c r="C2340" s="39">
        <v>44190</v>
      </c>
      <c r="D2340" s="50">
        <v>0.36458333333333331</v>
      </c>
      <c r="E2340">
        <v>4.0999999999999996</v>
      </c>
    </row>
    <row r="2341" spans="1:5">
      <c r="A2341" s="280" t="s">
        <v>499</v>
      </c>
      <c r="B2341">
        <v>13211210</v>
      </c>
      <c r="C2341" s="39">
        <v>44190</v>
      </c>
      <c r="D2341" s="50">
        <v>0.375</v>
      </c>
      <c r="E2341">
        <v>4.0999999999999996</v>
      </c>
    </row>
    <row r="2342" spans="1:5">
      <c r="A2342" s="280" t="s">
        <v>499</v>
      </c>
      <c r="B2342">
        <v>13211210</v>
      </c>
      <c r="C2342" s="39">
        <v>44190</v>
      </c>
      <c r="D2342" s="50">
        <v>0.38541666666666669</v>
      </c>
      <c r="E2342">
        <v>4.0999999999999996</v>
      </c>
    </row>
    <row r="2343" spans="1:5">
      <c r="A2343" s="280" t="s">
        <v>499</v>
      </c>
      <c r="B2343">
        <v>13211210</v>
      </c>
      <c r="C2343" s="39">
        <v>44190</v>
      </c>
      <c r="D2343" s="50">
        <v>0.39583333333333331</v>
      </c>
      <c r="E2343">
        <v>4.2</v>
      </c>
    </row>
    <row r="2344" spans="1:5">
      <c r="A2344" s="280" t="s">
        <v>499</v>
      </c>
      <c r="B2344">
        <v>13211210</v>
      </c>
      <c r="C2344" s="39">
        <v>44190</v>
      </c>
      <c r="D2344" s="50">
        <v>0.40625</v>
      </c>
      <c r="E2344">
        <v>4.0999999999999996</v>
      </c>
    </row>
    <row r="2345" spans="1:5">
      <c r="A2345" s="280" t="s">
        <v>499</v>
      </c>
      <c r="B2345">
        <v>13211210</v>
      </c>
      <c r="C2345" s="39">
        <v>44190</v>
      </c>
      <c r="D2345" s="50">
        <v>0.41666666666666669</v>
      </c>
      <c r="E2345">
        <v>4</v>
      </c>
    </row>
    <row r="2346" spans="1:5">
      <c r="A2346" s="280" t="s">
        <v>499</v>
      </c>
      <c r="B2346">
        <v>13211210</v>
      </c>
      <c r="C2346" s="39">
        <v>44190</v>
      </c>
      <c r="D2346" s="50">
        <v>0.42708333333333331</v>
      </c>
      <c r="E2346">
        <v>4.2</v>
      </c>
    </row>
    <row r="2347" spans="1:5">
      <c r="A2347" s="280" t="s">
        <v>499</v>
      </c>
      <c r="B2347">
        <v>13211210</v>
      </c>
      <c r="C2347" s="39">
        <v>44190</v>
      </c>
      <c r="D2347" s="50">
        <v>0.4375</v>
      </c>
      <c r="E2347">
        <v>4.3</v>
      </c>
    </row>
    <row r="2348" spans="1:5">
      <c r="A2348" s="280" t="s">
        <v>499</v>
      </c>
      <c r="B2348">
        <v>13211210</v>
      </c>
      <c r="C2348" s="39">
        <v>44190</v>
      </c>
      <c r="D2348" s="50">
        <v>0.44791666666666669</v>
      </c>
      <c r="E2348">
        <v>4.3</v>
      </c>
    </row>
    <row r="2349" spans="1:5">
      <c r="A2349" s="280" t="s">
        <v>499</v>
      </c>
      <c r="B2349">
        <v>13211210</v>
      </c>
      <c r="C2349" s="39">
        <v>44190</v>
      </c>
      <c r="D2349" s="50">
        <v>0.45833333333333331</v>
      </c>
      <c r="E2349">
        <v>4.4000000000000004</v>
      </c>
    </row>
    <row r="2350" spans="1:5">
      <c r="A2350" s="280" t="s">
        <v>499</v>
      </c>
      <c r="B2350">
        <v>13211210</v>
      </c>
      <c r="C2350" s="39">
        <v>44190</v>
      </c>
      <c r="D2350" s="50">
        <v>0.46875</v>
      </c>
      <c r="E2350">
        <v>4.4000000000000004</v>
      </c>
    </row>
    <row r="2351" spans="1:5">
      <c r="A2351" s="280" t="s">
        <v>499</v>
      </c>
      <c r="B2351">
        <v>13211210</v>
      </c>
      <c r="C2351" s="39">
        <v>44190</v>
      </c>
      <c r="D2351" s="50">
        <v>0.47916666666666669</v>
      </c>
      <c r="E2351">
        <v>4.3</v>
      </c>
    </row>
    <row r="2352" spans="1:5">
      <c r="A2352" s="280" t="s">
        <v>499</v>
      </c>
      <c r="B2352">
        <v>13211210</v>
      </c>
      <c r="C2352" s="39">
        <v>44190</v>
      </c>
      <c r="D2352" s="50">
        <v>0.48958333333333331</v>
      </c>
      <c r="E2352">
        <v>4.4000000000000004</v>
      </c>
    </row>
    <row r="2353" spans="1:5">
      <c r="A2353" s="280" t="s">
        <v>499</v>
      </c>
      <c r="B2353">
        <v>13211210</v>
      </c>
      <c r="C2353" s="39">
        <v>44190</v>
      </c>
      <c r="D2353" s="50">
        <v>0.5</v>
      </c>
      <c r="E2353">
        <v>4.5</v>
      </c>
    </row>
    <row r="2354" spans="1:5">
      <c r="A2354" s="280" t="s">
        <v>499</v>
      </c>
      <c r="B2354">
        <v>13211210</v>
      </c>
      <c r="C2354" s="39">
        <v>44190</v>
      </c>
      <c r="D2354" s="50">
        <v>0.51041666666666663</v>
      </c>
      <c r="E2354">
        <v>4.5999999999999996</v>
      </c>
    </row>
    <row r="2355" spans="1:5">
      <c r="A2355" s="280" t="s">
        <v>499</v>
      </c>
      <c r="B2355">
        <v>13211210</v>
      </c>
      <c r="C2355" s="39">
        <v>44190</v>
      </c>
      <c r="D2355" s="50">
        <v>0.52083333333333337</v>
      </c>
      <c r="E2355">
        <v>4.5999999999999996</v>
      </c>
    </row>
    <row r="2356" spans="1:5">
      <c r="A2356" s="280" t="s">
        <v>499</v>
      </c>
      <c r="B2356">
        <v>13211210</v>
      </c>
      <c r="C2356" s="39">
        <v>44190</v>
      </c>
      <c r="D2356" s="50">
        <v>0.53125</v>
      </c>
      <c r="E2356">
        <v>4.7</v>
      </c>
    </row>
    <row r="2357" spans="1:5">
      <c r="A2357" s="280" t="s">
        <v>499</v>
      </c>
      <c r="B2357">
        <v>13211210</v>
      </c>
      <c r="C2357" s="39">
        <v>44190</v>
      </c>
      <c r="D2357" s="50">
        <v>0.54166666666666663</v>
      </c>
      <c r="E2357">
        <v>4.7</v>
      </c>
    </row>
    <row r="2358" spans="1:5">
      <c r="A2358" s="280" t="s">
        <v>499</v>
      </c>
      <c r="B2358">
        <v>13211210</v>
      </c>
      <c r="C2358" s="39">
        <v>44190</v>
      </c>
      <c r="D2358" s="50">
        <v>0.55208333333333337</v>
      </c>
      <c r="E2358">
        <v>4.7</v>
      </c>
    </row>
    <row r="2359" spans="1:5">
      <c r="A2359" s="280" t="s">
        <v>499</v>
      </c>
      <c r="B2359">
        <v>13211210</v>
      </c>
      <c r="C2359" s="39">
        <v>44190</v>
      </c>
      <c r="D2359" s="50">
        <v>0.5625</v>
      </c>
      <c r="E2359">
        <v>4.7</v>
      </c>
    </row>
    <row r="2360" spans="1:5">
      <c r="A2360" s="280" t="s">
        <v>499</v>
      </c>
      <c r="B2360">
        <v>13211210</v>
      </c>
      <c r="C2360" s="39">
        <v>44190</v>
      </c>
      <c r="D2360" s="50">
        <v>0.57291666666666663</v>
      </c>
      <c r="E2360">
        <v>4.8</v>
      </c>
    </row>
    <row r="2361" spans="1:5">
      <c r="A2361" s="280" t="s">
        <v>499</v>
      </c>
      <c r="B2361">
        <v>13211210</v>
      </c>
      <c r="C2361" s="39">
        <v>44190</v>
      </c>
      <c r="D2361" s="50">
        <v>0.58333333333333337</v>
      </c>
      <c r="E2361">
        <v>4.9000000000000004</v>
      </c>
    </row>
    <row r="2362" spans="1:5">
      <c r="A2362" s="280" t="s">
        <v>499</v>
      </c>
      <c r="B2362">
        <v>13211210</v>
      </c>
      <c r="C2362" s="39">
        <v>44190</v>
      </c>
      <c r="D2362" s="50">
        <v>0.59375</v>
      </c>
      <c r="E2362">
        <v>5</v>
      </c>
    </row>
    <row r="2363" spans="1:5">
      <c r="A2363" s="280" t="s">
        <v>499</v>
      </c>
      <c r="B2363">
        <v>13211210</v>
      </c>
      <c r="C2363" s="39">
        <v>44190</v>
      </c>
      <c r="D2363" s="50">
        <v>0.60416666666666663</v>
      </c>
      <c r="E2363">
        <v>4.9000000000000004</v>
      </c>
    </row>
    <row r="2364" spans="1:5">
      <c r="A2364" s="280" t="s">
        <v>499</v>
      </c>
      <c r="B2364">
        <v>13211210</v>
      </c>
      <c r="C2364" s="39">
        <v>44190</v>
      </c>
      <c r="D2364" s="50">
        <v>0.61458333333333337</v>
      </c>
      <c r="E2364">
        <v>4.5999999999999996</v>
      </c>
    </row>
    <row r="2365" spans="1:5">
      <c r="A2365" s="280" t="s">
        <v>499</v>
      </c>
      <c r="B2365">
        <v>13211210</v>
      </c>
      <c r="C2365" s="39">
        <v>44190</v>
      </c>
      <c r="D2365" s="50">
        <v>0.625</v>
      </c>
      <c r="E2365">
        <v>4.8</v>
      </c>
    </row>
    <row r="2366" spans="1:5">
      <c r="A2366" s="280" t="s">
        <v>499</v>
      </c>
      <c r="B2366">
        <v>13211210</v>
      </c>
      <c r="C2366" s="39">
        <v>44190</v>
      </c>
      <c r="D2366" s="50">
        <v>0.63541666666666663</v>
      </c>
      <c r="E2366">
        <v>5.0999999999999996</v>
      </c>
    </row>
    <row r="2367" spans="1:5">
      <c r="A2367" s="280" t="s">
        <v>499</v>
      </c>
      <c r="B2367">
        <v>13211210</v>
      </c>
      <c r="C2367" s="39">
        <v>44190</v>
      </c>
      <c r="D2367" s="50">
        <v>0.64583333333333337</v>
      </c>
      <c r="E2367">
        <v>5.3</v>
      </c>
    </row>
    <row r="2368" spans="1:5">
      <c r="A2368" s="280" t="s">
        <v>499</v>
      </c>
      <c r="B2368">
        <v>13211210</v>
      </c>
      <c r="C2368" s="39">
        <v>44190</v>
      </c>
      <c r="D2368" s="50">
        <v>0.65625</v>
      </c>
      <c r="E2368">
        <v>5.3</v>
      </c>
    </row>
    <row r="2369" spans="1:5">
      <c r="A2369" s="280" t="s">
        <v>499</v>
      </c>
      <c r="B2369">
        <v>13211210</v>
      </c>
      <c r="C2369" s="39">
        <v>44190</v>
      </c>
      <c r="D2369" s="50">
        <v>0.66666666666666663</v>
      </c>
      <c r="E2369">
        <v>5.2</v>
      </c>
    </row>
    <row r="2370" spans="1:5">
      <c r="A2370" s="280" t="s">
        <v>499</v>
      </c>
      <c r="B2370">
        <v>13211210</v>
      </c>
      <c r="C2370" s="39">
        <v>44190</v>
      </c>
      <c r="D2370" s="50">
        <v>0.67708333333333337</v>
      </c>
      <c r="E2370">
        <v>5.2</v>
      </c>
    </row>
    <row r="2371" spans="1:5">
      <c r="A2371" s="280" t="s">
        <v>499</v>
      </c>
      <c r="B2371">
        <v>13211210</v>
      </c>
      <c r="C2371" s="39">
        <v>44190</v>
      </c>
      <c r="D2371" s="50">
        <v>0.6875</v>
      </c>
      <c r="E2371">
        <v>5.3</v>
      </c>
    </row>
    <row r="2372" spans="1:5">
      <c r="A2372" s="280" t="s">
        <v>499</v>
      </c>
      <c r="B2372">
        <v>13211210</v>
      </c>
      <c r="C2372" s="39">
        <v>44190</v>
      </c>
      <c r="D2372" s="50">
        <v>0.69791666666666663</v>
      </c>
      <c r="E2372">
        <v>5.2</v>
      </c>
    </row>
    <row r="2373" spans="1:5">
      <c r="A2373" s="280" t="s">
        <v>499</v>
      </c>
      <c r="B2373">
        <v>13211210</v>
      </c>
      <c r="C2373" s="39">
        <v>44190</v>
      </c>
      <c r="D2373" s="50">
        <v>0.70833333333333337</v>
      </c>
      <c r="E2373">
        <v>5.2</v>
      </c>
    </row>
    <row r="2374" spans="1:5">
      <c r="A2374" s="280" t="s">
        <v>499</v>
      </c>
      <c r="B2374">
        <v>13211210</v>
      </c>
      <c r="C2374" s="39">
        <v>44190</v>
      </c>
      <c r="D2374" s="50">
        <v>0.71875</v>
      </c>
      <c r="E2374">
        <v>5.2</v>
      </c>
    </row>
    <row r="2375" spans="1:5">
      <c r="A2375" s="280" t="s">
        <v>499</v>
      </c>
      <c r="B2375">
        <v>13211210</v>
      </c>
      <c r="C2375" s="39">
        <v>44190</v>
      </c>
      <c r="D2375" s="50">
        <v>0.72916666666666663</v>
      </c>
      <c r="E2375">
        <v>5.0999999999999996</v>
      </c>
    </row>
    <row r="2376" spans="1:5">
      <c r="A2376" s="280" t="s">
        <v>499</v>
      </c>
      <c r="B2376">
        <v>13211210</v>
      </c>
      <c r="C2376" s="39">
        <v>44190</v>
      </c>
      <c r="D2376" s="50">
        <v>0.73958333333333337</v>
      </c>
      <c r="E2376">
        <v>5.0999999999999996</v>
      </c>
    </row>
    <row r="2377" spans="1:5">
      <c r="A2377" s="280" t="s">
        <v>499</v>
      </c>
      <c r="B2377">
        <v>13211210</v>
      </c>
      <c r="C2377" s="39">
        <v>44190</v>
      </c>
      <c r="D2377" s="50">
        <v>0.75</v>
      </c>
      <c r="E2377">
        <v>5.0999999999999996</v>
      </c>
    </row>
    <row r="2378" spans="1:5">
      <c r="A2378" s="280" t="s">
        <v>499</v>
      </c>
      <c r="B2378">
        <v>13211210</v>
      </c>
      <c r="C2378" s="39">
        <v>44190</v>
      </c>
      <c r="D2378" s="50">
        <v>0.76041666666666663</v>
      </c>
      <c r="E2378">
        <v>5.0999999999999996</v>
      </c>
    </row>
    <row r="2379" spans="1:5">
      <c r="A2379" s="280" t="s">
        <v>499</v>
      </c>
      <c r="B2379">
        <v>13211210</v>
      </c>
      <c r="C2379" s="39">
        <v>44190</v>
      </c>
      <c r="D2379" s="50">
        <v>0.77083333333333337</v>
      </c>
      <c r="E2379">
        <v>5</v>
      </c>
    </row>
    <row r="2380" spans="1:5">
      <c r="A2380" s="280" t="s">
        <v>499</v>
      </c>
      <c r="B2380">
        <v>13211210</v>
      </c>
      <c r="C2380" s="39">
        <v>44190</v>
      </c>
      <c r="D2380" s="50">
        <v>0.78125</v>
      </c>
      <c r="E2380">
        <v>5.2</v>
      </c>
    </row>
    <row r="2381" spans="1:5">
      <c r="A2381" s="280" t="s">
        <v>499</v>
      </c>
      <c r="B2381">
        <v>13211210</v>
      </c>
      <c r="C2381" s="39">
        <v>44190</v>
      </c>
      <c r="D2381" s="50">
        <v>0.79166666666666663</v>
      </c>
      <c r="E2381">
        <v>5.2</v>
      </c>
    </row>
    <row r="2382" spans="1:5">
      <c r="A2382" s="280" t="s">
        <v>499</v>
      </c>
      <c r="B2382">
        <v>13211210</v>
      </c>
      <c r="C2382" s="39">
        <v>44190</v>
      </c>
      <c r="D2382" s="50">
        <v>0.80208333333333337</v>
      </c>
      <c r="E2382">
        <v>5.2</v>
      </c>
    </row>
    <row r="2383" spans="1:5">
      <c r="A2383" s="280" t="s">
        <v>499</v>
      </c>
      <c r="B2383">
        <v>13211210</v>
      </c>
      <c r="C2383" s="39">
        <v>44190</v>
      </c>
      <c r="D2383" s="50">
        <v>0.8125</v>
      </c>
      <c r="E2383">
        <v>5.0999999999999996</v>
      </c>
    </row>
    <row r="2384" spans="1:5">
      <c r="A2384" s="280" t="s">
        <v>499</v>
      </c>
      <c r="B2384">
        <v>13211210</v>
      </c>
      <c r="C2384" s="39">
        <v>44190</v>
      </c>
      <c r="D2384" s="50">
        <v>0.82291666666666663</v>
      </c>
      <c r="E2384">
        <v>5.0999999999999996</v>
      </c>
    </row>
    <row r="2385" spans="1:5">
      <c r="A2385" s="280" t="s">
        <v>499</v>
      </c>
      <c r="B2385">
        <v>13211210</v>
      </c>
      <c r="C2385" s="39">
        <v>44190</v>
      </c>
      <c r="D2385" s="50">
        <v>0.83333333333333337</v>
      </c>
      <c r="E2385">
        <v>5.0999999999999996</v>
      </c>
    </row>
    <row r="2386" spans="1:5">
      <c r="A2386" s="280" t="s">
        <v>499</v>
      </c>
      <c r="B2386">
        <v>13211210</v>
      </c>
      <c r="C2386" s="39">
        <v>44190</v>
      </c>
      <c r="D2386" s="50">
        <v>0.84375</v>
      </c>
      <c r="E2386">
        <v>5.0999999999999996</v>
      </c>
    </row>
    <row r="2387" spans="1:5">
      <c r="A2387" s="280" t="s">
        <v>499</v>
      </c>
      <c r="B2387">
        <v>13211210</v>
      </c>
      <c r="C2387" s="39">
        <v>44190</v>
      </c>
      <c r="D2387" s="50">
        <v>0.85416666666666663</v>
      </c>
      <c r="E2387">
        <v>5.2</v>
      </c>
    </row>
    <row r="2388" spans="1:5">
      <c r="A2388" s="280" t="s">
        <v>499</v>
      </c>
      <c r="B2388">
        <v>13211210</v>
      </c>
      <c r="C2388" s="39">
        <v>44190</v>
      </c>
      <c r="D2388" s="50">
        <v>0.86458333333333337</v>
      </c>
      <c r="E2388">
        <v>5.2</v>
      </c>
    </row>
    <row r="2389" spans="1:5">
      <c r="A2389" s="280" t="s">
        <v>499</v>
      </c>
      <c r="B2389">
        <v>13211210</v>
      </c>
      <c r="C2389" s="39">
        <v>44190</v>
      </c>
      <c r="D2389" s="50">
        <v>0.875</v>
      </c>
      <c r="E2389">
        <v>5.2</v>
      </c>
    </row>
    <row r="2390" spans="1:5">
      <c r="A2390" s="280" t="s">
        <v>499</v>
      </c>
      <c r="B2390">
        <v>13211210</v>
      </c>
      <c r="C2390" s="39">
        <v>44190</v>
      </c>
      <c r="D2390" s="50">
        <v>0.88541666666666663</v>
      </c>
      <c r="E2390">
        <v>5.2</v>
      </c>
    </row>
    <row r="2391" spans="1:5">
      <c r="A2391" s="280" t="s">
        <v>499</v>
      </c>
      <c r="B2391">
        <v>13211210</v>
      </c>
      <c r="C2391" s="39">
        <v>44190</v>
      </c>
      <c r="D2391" s="50">
        <v>0.89583333333333337</v>
      </c>
      <c r="E2391">
        <v>5.2</v>
      </c>
    </row>
    <row r="2392" spans="1:5">
      <c r="A2392" s="280" t="s">
        <v>499</v>
      </c>
      <c r="B2392">
        <v>13211210</v>
      </c>
      <c r="C2392" s="39">
        <v>44190</v>
      </c>
      <c r="D2392" s="50">
        <v>0.90625</v>
      </c>
      <c r="E2392">
        <v>5.2</v>
      </c>
    </row>
    <row r="2393" spans="1:5">
      <c r="A2393" s="280" t="s">
        <v>499</v>
      </c>
      <c r="B2393">
        <v>13211210</v>
      </c>
      <c r="C2393" s="39">
        <v>44190</v>
      </c>
      <c r="D2393" s="50">
        <v>0.91666666666666663</v>
      </c>
      <c r="E2393">
        <v>5.2</v>
      </c>
    </row>
    <row r="2394" spans="1:5">
      <c r="A2394" s="280" t="s">
        <v>499</v>
      </c>
      <c r="B2394">
        <v>13211210</v>
      </c>
      <c r="C2394" s="39">
        <v>44190</v>
      </c>
      <c r="D2394" s="50">
        <v>0.92708333333333337</v>
      </c>
      <c r="E2394">
        <v>5.0999999999999996</v>
      </c>
    </row>
    <row r="2395" spans="1:5">
      <c r="A2395" s="280" t="s">
        <v>499</v>
      </c>
      <c r="B2395">
        <v>13211210</v>
      </c>
      <c r="C2395" s="39">
        <v>44190</v>
      </c>
      <c r="D2395" s="50">
        <v>0.9375</v>
      </c>
      <c r="E2395">
        <v>5.3</v>
      </c>
    </row>
    <row r="2396" spans="1:5">
      <c r="A2396" s="280" t="s">
        <v>499</v>
      </c>
      <c r="B2396">
        <v>13211210</v>
      </c>
      <c r="C2396" s="39">
        <v>44190</v>
      </c>
      <c r="D2396" s="50">
        <v>0.94791666666666663</v>
      </c>
      <c r="E2396">
        <v>5.2</v>
      </c>
    </row>
    <row r="2397" spans="1:5">
      <c r="A2397" s="280" t="s">
        <v>499</v>
      </c>
      <c r="B2397">
        <v>13211210</v>
      </c>
      <c r="C2397" s="39">
        <v>44190</v>
      </c>
      <c r="D2397" s="50">
        <v>0.95833333333333337</v>
      </c>
      <c r="E2397">
        <v>5.2</v>
      </c>
    </row>
    <row r="2398" spans="1:5">
      <c r="A2398" s="280" t="s">
        <v>499</v>
      </c>
      <c r="B2398">
        <v>13211210</v>
      </c>
      <c r="C2398" s="39">
        <v>44190</v>
      </c>
      <c r="D2398" s="50">
        <v>0.96875</v>
      </c>
      <c r="E2398">
        <v>5.2</v>
      </c>
    </row>
    <row r="2399" spans="1:5">
      <c r="A2399" s="280" t="s">
        <v>499</v>
      </c>
      <c r="B2399">
        <v>13211210</v>
      </c>
      <c r="C2399" s="39">
        <v>44190</v>
      </c>
      <c r="D2399" s="50">
        <v>0.97916666666666663</v>
      </c>
      <c r="E2399">
        <v>5.0999999999999996</v>
      </c>
    </row>
    <row r="2400" spans="1:5">
      <c r="A2400" s="280" t="s">
        <v>499</v>
      </c>
      <c r="B2400">
        <v>13211210</v>
      </c>
      <c r="C2400" s="39">
        <v>44190</v>
      </c>
      <c r="D2400" s="50">
        <v>0.98958333333333337</v>
      </c>
      <c r="E2400">
        <v>5.0999999999999996</v>
      </c>
    </row>
    <row r="2401" spans="1:5">
      <c r="A2401" s="280" t="s">
        <v>499</v>
      </c>
      <c r="B2401">
        <v>13211210</v>
      </c>
      <c r="C2401" s="39">
        <v>44191</v>
      </c>
      <c r="D2401" s="50">
        <v>0</v>
      </c>
      <c r="E2401">
        <v>5.0999999999999996</v>
      </c>
    </row>
    <row r="2402" spans="1:5">
      <c r="A2402" s="280" t="s">
        <v>499</v>
      </c>
      <c r="B2402">
        <v>13211210</v>
      </c>
      <c r="C2402" s="39">
        <v>44191</v>
      </c>
      <c r="D2402" s="50">
        <v>1.0416666666666666E-2</v>
      </c>
      <c r="E2402">
        <v>5.0999999999999996</v>
      </c>
    </row>
    <row r="2403" spans="1:5">
      <c r="A2403" s="280" t="s">
        <v>499</v>
      </c>
      <c r="B2403">
        <v>13211210</v>
      </c>
      <c r="C2403" s="39">
        <v>44191</v>
      </c>
      <c r="D2403" s="50">
        <v>2.0833333333333332E-2</v>
      </c>
      <c r="E2403">
        <v>5.2</v>
      </c>
    </row>
    <row r="2404" spans="1:5">
      <c r="A2404" s="280" t="s">
        <v>499</v>
      </c>
      <c r="B2404">
        <v>13211210</v>
      </c>
      <c r="C2404" s="39">
        <v>44191</v>
      </c>
      <c r="D2404" s="50">
        <v>3.125E-2</v>
      </c>
      <c r="E2404">
        <v>5.2</v>
      </c>
    </row>
    <row r="2405" spans="1:5">
      <c r="A2405" s="280" t="s">
        <v>499</v>
      </c>
      <c r="B2405">
        <v>13211210</v>
      </c>
      <c r="C2405" s="39">
        <v>44191</v>
      </c>
      <c r="D2405" s="50">
        <v>4.1666666666666664E-2</v>
      </c>
      <c r="E2405">
        <v>5.0999999999999996</v>
      </c>
    </row>
    <row r="2406" spans="1:5">
      <c r="A2406" s="280" t="s">
        <v>499</v>
      </c>
      <c r="B2406">
        <v>13211210</v>
      </c>
      <c r="C2406" s="39">
        <v>44191</v>
      </c>
      <c r="D2406" s="50">
        <v>5.2083333333333336E-2</v>
      </c>
      <c r="E2406">
        <v>5.0999999999999996</v>
      </c>
    </row>
    <row r="2407" spans="1:5">
      <c r="A2407" s="280" t="s">
        <v>499</v>
      </c>
      <c r="B2407">
        <v>13211210</v>
      </c>
      <c r="C2407" s="39">
        <v>44191</v>
      </c>
      <c r="D2407" s="50">
        <v>6.25E-2</v>
      </c>
      <c r="E2407">
        <v>5.3</v>
      </c>
    </row>
    <row r="2408" spans="1:5">
      <c r="A2408" s="280" t="s">
        <v>499</v>
      </c>
      <c r="B2408">
        <v>13211210</v>
      </c>
      <c r="C2408" s="39">
        <v>44191</v>
      </c>
      <c r="D2408" s="50">
        <v>7.2916666666666671E-2</v>
      </c>
      <c r="E2408">
        <v>5.2</v>
      </c>
    </row>
    <row r="2409" spans="1:5">
      <c r="A2409" s="280" t="s">
        <v>499</v>
      </c>
      <c r="B2409">
        <v>13211210</v>
      </c>
      <c r="C2409" s="39">
        <v>44191</v>
      </c>
      <c r="D2409" s="50">
        <v>8.3333333333333329E-2</v>
      </c>
      <c r="E2409">
        <v>4.9000000000000004</v>
      </c>
    </row>
    <row r="2410" spans="1:5">
      <c r="A2410" s="280" t="s">
        <v>499</v>
      </c>
      <c r="B2410">
        <v>13211210</v>
      </c>
      <c r="C2410" s="39">
        <v>44191</v>
      </c>
      <c r="D2410" s="50">
        <v>9.375E-2</v>
      </c>
      <c r="E2410">
        <v>4.8</v>
      </c>
    </row>
    <row r="2411" spans="1:5">
      <c r="A2411" s="280" t="s">
        <v>499</v>
      </c>
      <c r="B2411">
        <v>13211210</v>
      </c>
      <c r="C2411" s="39">
        <v>44191</v>
      </c>
      <c r="D2411" s="50">
        <v>0.10416666666666667</v>
      </c>
      <c r="E2411">
        <v>4.9000000000000004</v>
      </c>
    </row>
    <row r="2412" spans="1:5">
      <c r="A2412" s="280" t="s">
        <v>499</v>
      </c>
      <c r="B2412">
        <v>13211210</v>
      </c>
      <c r="C2412" s="39">
        <v>44191</v>
      </c>
      <c r="D2412" s="50">
        <v>0.11458333333333333</v>
      </c>
      <c r="E2412">
        <v>5</v>
      </c>
    </row>
    <row r="2413" spans="1:5">
      <c r="A2413" s="280" t="s">
        <v>499</v>
      </c>
      <c r="B2413">
        <v>13211210</v>
      </c>
      <c r="C2413" s="39">
        <v>44191</v>
      </c>
      <c r="D2413" s="50">
        <v>0.125</v>
      </c>
      <c r="E2413">
        <v>5.0999999999999996</v>
      </c>
    </row>
    <row r="2414" spans="1:5">
      <c r="A2414" s="280" t="s">
        <v>499</v>
      </c>
      <c r="B2414">
        <v>13211210</v>
      </c>
      <c r="C2414" s="39">
        <v>44191</v>
      </c>
      <c r="D2414" s="50">
        <v>0.13541666666666666</v>
      </c>
      <c r="E2414">
        <v>5.0999999999999996</v>
      </c>
    </row>
    <row r="2415" spans="1:5">
      <c r="A2415" s="280" t="s">
        <v>499</v>
      </c>
      <c r="B2415">
        <v>13211210</v>
      </c>
      <c r="C2415" s="39">
        <v>44191</v>
      </c>
      <c r="D2415" s="50">
        <v>0.14583333333333334</v>
      </c>
      <c r="E2415">
        <v>5</v>
      </c>
    </row>
    <row r="2416" spans="1:5">
      <c r="A2416" s="280" t="s">
        <v>499</v>
      </c>
      <c r="B2416">
        <v>13211210</v>
      </c>
      <c r="C2416" s="39">
        <v>44191</v>
      </c>
      <c r="D2416" s="50">
        <v>0.15625</v>
      </c>
      <c r="E2416">
        <v>5</v>
      </c>
    </row>
    <row r="2417" spans="1:5">
      <c r="A2417" s="280" t="s">
        <v>499</v>
      </c>
      <c r="B2417">
        <v>13211210</v>
      </c>
      <c r="C2417" s="39">
        <v>44191</v>
      </c>
      <c r="D2417" s="50">
        <v>0.16666666666666666</v>
      </c>
      <c r="E2417">
        <v>5</v>
      </c>
    </row>
    <row r="2418" spans="1:5">
      <c r="A2418" s="280" t="s">
        <v>499</v>
      </c>
      <c r="B2418">
        <v>13211210</v>
      </c>
      <c r="C2418" s="39">
        <v>44191</v>
      </c>
      <c r="D2418" s="50">
        <v>0.17708333333333334</v>
      </c>
      <c r="E2418">
        <v>5</v>
      </c>
    </row>
    <row r="2419" spans="1:5">
      <c r="A2419" s="280" t="s">
        <v>499</v>
      </c>
      <c r="B2419">
        <v>13211210</v>
      </c>
      <c r="C2419" s="39">
        <v>44191</v>
      </c>
      <c r="D2419" s="50">
        <v>0.1875</v>
      </c>
      <c r="E2419">
        <v>5</v>
      </c>
    </row>
    <row r="2420" spans="1:5">
      <c r="A2420" s="280" t="s">
        <v>499</v>
      </c>
      <c r="B2420">
        <v>13211210</v>
      </c>
      <c r="C2420" s="39">
        <v>44191</v>
      </c>
      <c r="D2420" s="50">
        <v>0.19791666666666666</v>
      </c>
      <c r="E2420">
        <v>5</v>
      </c>
    </row>
    <row r="2421" spans="1:5">
      <c r="A2421" s="280" t="s">
        <v>499</v>
      </c>
      <c r="B2421">
        <v>13211210</v>
      </c>
      <c r="C2421" s="39">
        <v>44191</v>
      </c>
      <c r="D2421" s="50">
        <v>0.20833333333333334</v>
      </c>
      <c r="E2421">
        <v>4.9000000000000004</v>
      </c>
    </row>
    <row r="2422" spans="1:5">
      <c r="A2422" s="280" t="s">
        <v>499</v>
      </c>
      <c r="B2422">
        <v>13211210</v>
      </c>
      <c r="C2422" s="39">
        <v>44191</v>
      </c>
      <c r="D2422" s="50">
        <v>0.21875</v>
      </c>
      <c r="E2422">
        <v>5</v>
      </c>
    </row>
    <row r="2423" spans="1:5">
      <c r="A2423" s="280" t="s">
        <v>499</v>
      </c>
      <c r="B2423">
        <v>13211210</v>
      </c>
      <c r="C2423" s="39">
        <v>44191</v>
      </c>
      <c r="D2423" s="50">
        <v>0.22916666666666666</v>
      </c>
      <c r="E2423">
        <v>5</v>
      </c>
    </row>
    <row r="2424" spans="1:5">
      <c r="A2424" s="280" t="s">
        <v>499</v>
      </c>
      <c r="B2424">
        <v>13211210</v>
      </c>
      <c r="C2424" s="39">
        <v>44191</v>
      </c>
      <c r="D2424" s="50">
        <v>0.23958333333333334</v>
      </c>
      <c r="E2424">
        <v>5</v>
      </c>
    </row>
    <row r="2425" spans="1:5">
      <c r="A2425" s="280" t="s">
        <v>499</v>
      </c>
      <c r="B2425">
        <v>13211210</v>
      </c>
      <c r="C2425" s="39">
        <v>44191</v>
      </c>
      <c r="D2425" s="50">
        <v>0.25</v>
      </c>
      <c r="E2425">
        <v>4.9000000000000004</v>
      </c>
    </row>
    <row r="2426" spans="1:5">
      <c r="A2426" s="280" t="s">
        <v>499</v>
      </c>
      <c r="B2426">
        <v>13211210</v>
      </c>
      <c r="C2426" s="39">
        <v>44191</v>
      </c>
      <c r="D2426" s="50">
        <v>0.26041666666666669</v>
      </c>
      <c r="E2426">
        <v>5</v>
      </c>
    </row>
    <row r="2427" spans="1:5">
      <c r="A2427" s="280" t="s">
        <v>499</v>
      </c>
      <c r="B2427">
        <v>13211210</v>
      </c>
      <c r="C2427" s="39">
        <v>44191</v>
      </c>
      <c r="D2427" s="50">
        <v>0.27083333333333331</v>
      </c>
      <c r="E2427">
        <v>5.0999999999999996</v>
      </c>
    </row>
    <row r="2428" spans="1:5">
      <c r="A2428" s="280" t="s">
        <v>499</v>
      </c>
      <c r="B2428">
        <v>13211210</v>
      </c>
      <c r="C2428" s="39">
        <v>44191</v>
      </c>
      <c r="D2428" s="50">
        <v>0.28125</v>
      </c>
      <c r="E2428">
        <v>5</v>
      </c>
    </row>
    <row r="2429" spans="1:5">
      <c r="A2429" s="280" t="s">
        <v>499</v>
      </c>
      <c r="B2429">
        <v>13211210</v>
      </c>
      <c r="C2429" s="39">
        <v>44191</v>
      </c>
      <c r="D2429" s="50">
        <v>0.29166666666666669</v>
      </c>
      <c r="E2429">
        <v>4.8</v>
      </c>
    </row>
    <row r="2430" spans="1:5">
      <c r="A2430" s="280" t="s">
        <v>499</v>
      </c>
      <c r="B2430">
        <v>13211210</v>
      </c>
      <c r="C2430" s="39">
        <v>44191</v>
      </c>
      <c r="D2430" s="50">
        <v>0.30208333333333331</v>
      </c>
      <c r="E2430">
        <v>4.8</v>
      </c>
    </row>
    <row r="2431" spans="1:5">
      <c r="A2431" s="280" t="s">
        <v>499</v>
      </c>
      <c r="B2431">
        <v>13211210</v>
      </c>
      <c r="C2431" s="39">
        <v>44191</v>
      </c>
      <c r="D2431" s="50">
        <v>0.3125</v>
      </c>
      <c r="E2431">
        <v>4.9000000000000004</v>
      </c>
    </row>
    <row r="2432" spans="1:5">
      <c r="A2432" s="280" t="s">
        <v>499</v>
      </c>
      <c r="B2432">
        <v>13211210</v>
      </c>
      <c r="C2432" s="39">
        <v>44191</v>
      </c>
      <c r="D2432" s="50">
        <v>0.32291666666666669</v>
      </c>
      <c r="E2432">
        <v>4.9000000000000004</v>
      </c>
    </row>
    <row r="2433" spans="1:5">
      <c r="A2433" s="280" t="s">
        <v>499</v>
      </c>
      <c r="B2433">
        <v>13211210</v>
      </c>
      <c r="C2433" s="39">
        <v>44191</v>
      </c>
      <c r="D2433" s="50">
        <v>0.33333333333333331</v>
      </c>
      <c r="E2433">
        <v>4.9000000000000004</v>
      </c>
    </row>
    <row r="2434" spans="1:5">
      <c r="A2434" s="280" t="s">
        <v>499</v>
      </c>
      <c r="B2434">
        <v>13211210</v>
      </c>
      <c r="C2434" s="39">
        <v>44191</v>
      </c>
      <c r="D2434" s="50">
        <v>0.34375</v>
      </c>
      <c r="E2434">
        <v>4.9000000000000004</v>
      </c>
    </row>
    <row r="2435" spans="1:5">
      <c r="A2435" s="280" t="s">
        <v>499</v>
      </c>
      <c r="B2435">
        <v>13211210</v>
      </c>
      <c r="C2435" s="39">
        <v>44191</v>
      </c>
      <c r="D2435" s="50">
        <v>0.35416666666666669</v>
      </c>
      <c r="E2435">
        <v>4.9000000000000004</v>
      </c>
    </row>
    <row r="2436" spans="1:5">
      <c r="A2436" s="280" t="s">
        <v>499</v>
      </c>
      <c r="B2436">
        <v>13211210</v>
      </c>
      <c r="C2436" s="39">
        <v>44191</v>
      </c>
      <c r="D2436" s="50">
        <v>0.36458333333333331</v>
      </c>
      <c r="E2436">
        <v>4.9000000000000004</v>
      </c>
    </row>
    <row r="2437" spans="1:5">
      <c r="A2437" s="280" t="s">
        <v>499</v>
      </c>
      <c r="B2437">
        <v>13211210</v>
      </c>
      <c r="C2437" s="39">
        <v>44191</v>
      </c>
      <c r="D2437" s="50">
        <v>0.375</v>
      </c>
      <c r="E2437">
        <v>4.9000000000000004</v>
      </c>
    </row>
    <row r="2438" spans="1:5">
      <c r="A2438" s="280" t="s">
        <v>499</v>
      </c>
      <c r="B2438">
        <v>13211210</v>
      </c>
      <c r="C2438" s="39">
        <v>44191</v>
      </c>
      <c r="D2438" s="50">
        <v>0.38541666666666669</v>
      </c>
      <c r="E2438">
        <v>4.9000000000000004</v>
      </c>
    </row>
    <row r="2439" spans="1:5">
      <c r="A2439" s="280" t="s">
        <v>499</v>
      </c>
      <c r="B2439">
        <v>13211210</v>
      </c>
      <c r="C2439" s="39">
        <v>44191</v>
      </c>
      <c r="D2439" s="50">
        <v>0.39583333333333331</v>
      </c>
      <c r="E2439">
        <v>4.8</v>
      </c>
    </row>
    <row r="2440" spans="1:5">
      <c r="A2440" s="280" t="s">
        <v>499</v>
      </c>
      <c r="B2440">
        <v>13211210</v>
      </c>
      <c r="C2440" s="39">
        <v>44191</v>
      </c>
      <c r="D2440" s="50">
        <v>0.40625</v>
      </c>
      <c r="E2440">
        <v>4.9000000000000004</v>
      </c>
    </row>
    <row r="2441" spans="1:5">
      <c r="A2441" s="280" t="s">
        <v>499</v>
      </c>
      <c r="B2441">
        <v>13211210</v>
      </c>
      <c r="C2441" s="39">
        <v>44191</v>
      </c>
      <c r="D2441" s="50">
        <v>0.41666666666666669</v>
      </c>
      <c r="E2441">
        <v>5</v>
      </c>
    </row>
    <row r="2442" spans="1:5">
      <c r="A2442" s="280" t="s">
        <v>499</v>
      </c>
      <c r="B2442">
        <v>13211210</v>
      </c>
      <c r="C2442" s="39">
        <v>44191</v>
      </c>
      <c r="D2442" s="50">
        <v>0.42708333333333331</v>
      </c>
      <c r="E2442">
        <v>5.0999999999999996</v>
      </c>
    </row>
    <row r="2443" spans="1:5">
      <c r="A2443" s="280" t="s">
        <v>499</v>
      </c>
      <c r="B2443">
        <v>13211210</v>
      </c>
      <c r="C2443" s="39">
        <v>44191</v>
      </c>
      <c r="D2443" s="50">
        <v>0.4375</v>
      </c>
      <c r="E2443">
        <v>4.9000000000000004</v>
      </c>
    </row>
    <row r="2444" spans="1:5">
      <c r="A2444" s="280" t="s">
        <v>499</v>
      </c>
      <c r="B2444">
        <v>13211210</v>
      </c>
      <c r="C2444" s="39">
        <v>44191</v>
      </c>
      <c r="D2444" s="50">
        <v>0.44791666666666669</v>
      </c>
      <c r="E2444">
        <v>4.7</v>
      </c>
    </row>
    <row r="2445" spans="1:5">
      <c r="A2445" s="280" t="s">
        <v>499</v>
      </c>
      <c r="B2445">
        <v>13211210</v>
      </c>
      <c r="C2445" s="39">
        <v>44191</v>
      </c>
      <c r="D2445" s="50">
        <v>0.45833333333333331</v>
      </c>
      <c r="E2445">
        <v>4.8</v>
      </c>
    </row>
    <row r="2446" spans="1:5">
      <c r="A2446" s="280" t="s">
        <v>499</v>
      </c>
      <c r="B2446">
        <v>13211210</v>
      </c>
      <c r="C2446" s="39">
        <v>44191</v>
      </c>
      <c r="D2446" s="50">
        <v>0.46875</v>
      </c>
      <c r="E2446">
        <v>5.0999999999999996</v>
      </c>
    </row>
    <row r="2447" spans="1:5">
      <c r="A2447" s="280" t="s">
        <v>499</v>
      </c>
      <c r="B2447">
        <v>13211210</v>
      </c>
      <c r="C2447" s="39">
        <v>44191</v>
      </c>
      <c r="D2447" s="50">
        <v>0.47916666666666669</v>
      </c>
      <c r="E2447">
        <v>5.3</v>
      </c>
    </row>
    <row r="2448" spans="1:5">
      <c r="A2448" s="280" t="s">
        <v>499</v>
      </c>
      <c r="B2448">
        <v>13211210</v>
      </c>
      <c r="C2448" s="39">
        <v>44191</v>
      </c>
      <c r="D2448" s="50">
        <v>0.48958333333333331</v>
      </c>
      <c r="E2448">
        <v>5.4</v>
      </c>
    </row>
    <row r="2449" spans="1:5">
      <c r="A2449" s="280" t="s">
        <v>499</v>
      </c>
      <c r="B2449">
        <v>13211210</v>
      </c>
      <c r="C2449" s="39">
        <v>44191</v>
      </c>
      <c r="D2449" s="50">
        <v>0.5</v>
      </c>
      <c r="E2449">
        <v>5.4</v>
      </c>
    </row>
    <row r="2450" spans="1:5">
      <c r="A2450" s="280" t="s">
        <v>499</v>
      </c>
      <c r="B2450">
        <v>13211210</v>
      </c>
      <c r="C2450" s="39">
        <v>44191</v>
      </c>
      <c r="D2450" s="50">
        <v>0.51041666666666663</v>
      </c>
      <c r="E2450">
        <v>5.4</v>
      </c>
    </row>
    <row r="2451" spans="1:5">
      <c r="A2451" s="280" t="s">
        <v>499</v>
      </c>
      <c r="B2451">
        <v>13211210</v>
      </c>
      <c r="C2451" s="39">
        <v>44191</v>
      </c>
      <c r="D2451" s="50">
        <v>0.52083333333333337</v>
      </c>
      <c r="E2451">
        <v>5.4</v>
      </c>
    </row>
    <row r="2452" spans="1:5">
      <c r="A2452" s="280" t="s">
        <v>499</v>
      </c>
      <c r="B2452">
        <v>13211210</v>
      </c>
      <c r="C2452" s="39">
        <v>44191</v>
      </c>
      <c r="D2452" s="50">
        <v>0.53125</v>
      </c>
      <c r="E2452">
        <v>5.3</v>
      </c>
    </row>
    <row r="2453" spans="1:5">
      <c r="A2453" s="280" t="s">
        <v>499</v>
      </c>
      <c r="B2453">
        <v>13211210</v>
      </c>
      <c r="C2453" s="39">
        <v>44191</v>
      </c>
      <c r="D2453" s="50">
        <v>0.54166666666666663</v>
      </c>
      <c r="E2453">
        <v>5.3</v>
      </c>
    </row>
    <row r="2454" spans="1:5">
      <c r="A2454" s="280" t="s">
        <v>499</v>
      </c>
      <c r="B2454">
        <v>13211210</v>
      </c>
      <c r="C2454" s="39">
        <v>44191</v>
      </c>
      <c r="D2454" s="50">
        <v>0.55208333333333337</v>
      </c>
      <c r="E2454">
        <v>5.4</v>
      </c>
    </row>
    <row r="2455" spans="1:5">
      <c r="A2455" s="280" t="s">
        <v>499</v>
      </c>
      <c r="B2455">
        <v>13211210</v>
      </c>
      <c r="C2455" s="39">
        <v>44191</v>
      </c>
      <c r="D2455" s="50">
        <v>0.5625</v>
      </c>
      <c r="E2455">
        <v>5.4</v>
      </c>
    </row>
    <row r="2456" spans="1:5">
      <c r="A2456" s="280" t="s">
        <v>499</v>
      </c>
      <c r="B2456">
        <v>13211210</v>
      </c>
      <c r="C2456" s="39">
        <v>44191</v>
      </c>
      <c r="D2456" s="50">
        <v>0.57291666666666663</v>
      </c>
      <c r="E2456">
        <v>5.5</v>
      </c>
    </row>
    <row r="2457" spans="1:5">
      <c r="A2457" s="280" t="s">
        <v>499</v>
      </c>
      <c r="B2457">
        <v>13211210</v>
      </c>
      <c r="C2457" s="39">
        <v>44191</v>
      </c>
      <c r="D2457" s="50">
        <v>0.58333333333333337</v>
      </c>
      <c r="E2457">
        <v>5.6</v>
      </c>
    </row>
    <row r="2458" spans="1:5">
      <c r="A2458" s="280" t="s">
        <v>499</v>
      </c>
      <c r="B2458">
        <v>13211210</v>
      </c>
      <c r="C2458" s="39">
        <v>44191</v>
      </c>
      <c r="D2458" s="50">
        <v>0.59375</v>
      </c>
      <c r="E2458">
        <v>5.7</v>
      </c>
    </row>
    <row r="2459" spans="1:5">
      <c r="A2459" s="280" t="s">
        <v>499</v>
      </c>
      <c r="B2459">
        <v>13211210</v>
      </c>
      <c r="C2459" s="39">
        <v>44191</v>
      </c>
      <c r="D2459" s="50">
        <v>0.60416666666666663</v>
      </c>
      <c r="E2459">
        <v>5.7</v>
      </c>
    </row>
    <row r="2460" spans="1:5">
      <c r="A2460" s="280" t="s">
        <v>499</v>
      </c>
      <c r="B2460">
        <v>13211210</v>
      </c>
      <c r="C2460" s="39">
        <v>44191</v>
      </c>
      <c r="D2460" s="50">
        <v>0.61458333333333337</v>
      </c>
      <c r="E2460">
        <v>5.8</v>
      </c>
    </row>
    <row r="2461" spans="1:5">
      <c r="A2461" s="280" t="s">
        <v>499</v>
      </c>
      <c r="B2461">
        <v>13211210</v>
      </c>
      <c r="C2461" s="39">
        <v>44191</v>
      </c>
      <c r="D2461" s="50">
        <v>0.625</v>
      </c>
      <c r="E2461">
        <v>5.8</v>
      </c>
    </row>
    <row r="2462" spans="1:5">
      <c r="A2462" s="280" t="s">
        <v>499</v>
      </c>
      <c r="B2462">
        <v>13211210</v>
      </c>
      <c r="C2462" s="39">
        <v>44191</v>
      </c>
      <c r="D2462" s="50">
        <v>0.63541666666666663</v>
      </c>
      <c r="E2462">
        <v>5.9</v>
      </c>
    </row>
    <row r="2463" spans="1:5">
      <c r="A2463" s="280" t="s">
        <v>499</v>
      </c>
      <c r="B2463">
        <v>13211210</v>
      </c>
      <c r="C2463" s="39">
        <v>44191</v>
      </c>
      <c r="D2463" s="50">
        <v>0.64583333333333337</v>
      </c>
      <c r="E2463">
        <v>5.9</v>
      </c>
    </row>
    <row r="2464" spans="1:5">
      <c r="A2464" s="280" t="s">
        <v>499</v>
      </c>
      <c r="B2464">
        <v>13211210</v>
      </c>
      <c r="C2464" s="39">
        <v>44191</v>
      </c>
      <c r="D2464" s="50">
        <v>0.65625</v>
      </c>
      <c r="E2464">
        <v>6</v>
      </c>
    </row>
    <row r="2465" spans="1:5">
      <c r="A2465" s="280" t="s">
        <v>499</v>
      </c>
      <c r="B2465">
        <v>13211210</v>
      </c>
      <c r="C2465" s="39">
        <v>44191</v>
      </c>
      <c r="D2465" s="50">
        <v>0.66666666666666663</v>
      </c>
      <c r="E2465">
        <v>6</v>
      </c>
    </row>
    <row r="2466" spans="1:5">
      <c r="A2466" s="280" t="s">
        <v>499</v>
      </c>
      <c r="B2466">
        <v>13211210</v>
      </c>
      <c r="C2466" s="39">
        <v>44191</v>
      </c>
      <c r="D2466" s="50">
        <v>0.67708333333333337</v>
      </c>
      <c r="E2466">
        <v>5.9</v>
      </c>
    </row>
    <row r="2467" spans="1:5">
      <c r="A2467" s="280" t="s">
        <v>499</v>
      </c>
      <c r="B2467">
        <v>13211210</v>
      </c>
      <c r="C2467" s="39">
        <v>44191</v>
      </c>
      <c r="D2467" s="50">
        <v>0.6875</v>
      </c>
      <c r="E2467">
        <v>6</v>
      </c>
    </row>
    <row r="2468" spans="1:5">
      <c r="A2468" s="280" t="s">
        <v>499</v>
      </c>
      <c r="B2468">
        <v>13211210</v>
      </c>
      <c r="C2468" s="39">
        <v>44191</v>
      </c>
      <c r="D2468" s="50">
        <v>0.69791666666666663</v>
      </c>
      <c r="E2468">
        <v>6</v>
      </c>
    </row>
    <row r="2469" spans="1:5">
      <c r="A2469" s="280" t="s">
        <v>499</v>
      </c>
      <c r="B2469">
        <v>13211210</v>
      </c>
      <c r="C2469" s="39">
        <v>44191</v>
      </c>
      <c r="D2469" s="50">
        <v>0.70833333333333337</v>
      </c>
      <c r="E2469">
        <v>5.7</v>
      </c>
    </row>
    <row r="2470" spans="1:5">
      <c r="A2470" s="280" t="s">
        <v>499</v>
      </c>
      <c r="B2470">
        <v>13211210</v>
      </c>
      <c r="C2470" s="39">
        <v>44191</v>
      </c>
      <c r="D2470" s="50">
        <v>0.71875</v>
      </c>
      <c r="E2470">
        <v>5.6</v>
      </c>
    </row>
    <row r="2471" spans="1:5">
      <c r="A2471" s="280" t="s">
        <v>499</v>
      </c>
      <c r="B2471">
        <v>13211210</v>
      </c>
      <c r="C2471" s="39">
        <v>44191</v>
      </c>
      <c r="D2471" s="50">
        <v>0.72916666666666663</v>
      </c>
      <c r="E2471">
        <v>5.8</v>
      </c>
    </row>
    <row r="2472" spans="1:5">
      <c r="A2472" s="280" t="s">
        <v>499</v>
      </c>
      <c r="B2472">
        <v>13211210</v>
      </c>
      <c r="C2472" s="39">
        <v>44191</v>
      </c>
      <c r="D2472" s="50">
        <v>0.73958333333333337</v>
      </c>
      <c r="E2472">
        <v>6</v>
      </c>
    </row>
    <row r="2473" spans="1:5">
      <c r="A2473" s="280" t="s">
        <v>499</v>
      </c>
      <c r="B2473">
        <v>13211210</v>
      </c>
      <c r="C2473" s="39">
        <v>44191</v>
      </c>
      <c r="D2473" s="50">
        <v>0.75</v>
      </c>
      <c r="E2473">
        <v>6</v>
      </c>
    </row>
    <row r="2474" spans="1:5">
      <c r="A2474" s="280" t="s">
        <v>499</v>
      </c>
      <c r="B2474">
        <v>13211210</v>
      </c>
      <c r="C2474" s="39">
        <v>44191</v>
      </c>
      <c r="D2474" s="50">
        <v>0.76041666666666663</v>
      </c>
      <c r="E2474">
        <v>6.1</v>
      </c>
    </row>
    <row r="2475" spans="1:5">
      <c r="A2475" s="280" t="s">
        <v>499</v>
      </c>
      <c r="B2475">
        <v>13211210</v>
      </c>
      <c r="C2475" s="39">
        <v>44191</v>
      </c>
      <c r="D2475" s="50">
        <v>0.77083333333333337</v>
      </c>
      <c r="E2475">
        <v>6.1</v>
      </c>
    </row>
    <row r="2476" spans="1:5">
      <c r="A2476" s="280" t="s">
        <v>499</v>
      </c>
      <c r="B2476">
        <v>13211210</v>
      </c>
      <c r="C2476" s="39">
        <v>44191</v>
      </c>
      <c r="D2476" s="50">
        <v>0.78125</v>
      </c>
      <c r="E2476">
        <v>6.1</v>
      </c>
    </row>
    <row r="2477" spans="1:5">
      <c r="A2477" s="280" t="s">
        <v>499</v>
      </c>
      <c r="B2477">
        <v>13211210</v>
      </c>
      <c r="C2477" s="39">
        <v>44191</v>
      </c>
      <c r="D2477" s="50">
        <v>0.79166666666666663</v>
      </c>
      <c r="E2477">
        <v>6.1</v>
      </c>
    </row>
    <row r="2478" spans="1:5">
      <c r="A2478" s="280" t="s">
        <v>499</v>
      </c>
      <c r="B2478">
        <v>13211210</v>
      </c>
      <c r="C2478" s="39">
        <v>44191</v>
      </c>
      <c r="D2478" s="50">
        <v>0.80208333333333337</v>
      </c>
      <c r="E2478">
        <v>6.2</v>
      </c>
    </row>
    <row r="2479" spans="1:5">
      <c r="A2479" s="280" t="s">
        <v>499</v>
      </c>
      <c r="B2479">
        <v>13211210</v>
      </c>
      <c r="C2479" s="39">
        <v>44191</v>
      </c>
      <c r="D2479" s="50">
        <v>0.8125</v>
      </c>
      <c r="E2479">
        <v>6.1</v>
      </c>
    </row>
    <row r="2480" spans="1:5">
      <c r="A2480" s="280" t="s">
        <v>499</v>
      </c>
      <c r="B2480">
        <v>13211210</v>
      </c>
      <c r="C2480" s="39">
        <v>44191</v>
      </c>
      <c r="D2480" s="50">
        <v>0.82291666666666663</v>
      </c>
      <c r="E2480">
        <v>6.1</v>
      </c>
    </row>
    <row r="2481" spans="1:5">
      <c r="A2481" s="280" t="s">
        <v>499</v>
      </c>
      <c r="B2481">
        <v>13211210</v>
      </c>
      <c r="C2481" s="39">
        <v>44191</v>
      </c>
      <c r="D2481" s="50">
        <v>0.83333333333333337</v>
      </c>
      <c r="E2481">
        <v>6.1</v>
      </c>
    </row>
    <row r="2482" spans="1:5">
      <c r="A2482" s="280" t="s">
        <v>499</v>
      </c>
      <c r="B2482">
        <v>13211210</v>
      </c>
      <c r="C2482" s="39">
        <v>44191</v>
      </c>
      <c r="D2482" s="50">
        <v>0.84375</v>
      </c>
      <c r="E2482">
        <v>6.1</v>
      </c>
    </row>
    <row r="2483" spans="1:5">
      <c r="A2483" s="280" t="s">
        <v>499</v>
      </c>
      <c r="B2483">
        <v>13211210</v>
      </c>
      <c r="C2483" s="39">
        <v>44191</v>
      </c>
      <c r="D2483" s="50">
        <v>0.85416666666666663</v>
      </c>
      <c r="E2483">
        <v>6</v>
      </c>
    </row>
    <row r="2484" spans="1:5">
      <c r="A2484" s="280" t="s">
        <v>499</v>
      </c>
      <c r="B2484">
        <v>13211210</v>
      </c>
      <c r="C2484" s="39">
        <v>44191</v>
      </c>
      <c r="D2484" s="50">
        <v>0.86458333333333337</v>
      </c>
      <c r="E2484">
        <v>6.1</v>
      </c>
    </row>
    <row r="2485" spans="1:5">
      <c r="A2485" s="280" t="s">
        <v>499</v>
      </c>
      <c r="B2485">
        <v>13211210</v>
      </c>
      <c r="C2485" s="39">
        <v>44191</v>
      </c>
      <c r="D2485" s="50">
        <v>0.875</v>
      </c>
      <c r="E2485">
        <v>6</v>
      </c>
    </row>
    <row r="2486" spans="1:5">
      <c r="A2486" s="280" t="s">
        <v>499</v>
      </c>
      <c r="B2486">
        <v>13211210</v>
      </c>
      <c r="C2486" s="39">
        <v>44191</v>
      </c>
      <c r="D2486" s="50">
        <v>0.88541666666666663</v>
      </c>
      <c r="E2486">
        <v>6</v>
      </c>
    </row>
    <row r="2487" spans="1:5">
      <c r="A2487" s="280" t="s">
        <v>499</v>
      </c>
      <c r="B2487">
        <v>13211210</v>
      </c>
      <c r="C2487" s="39">
        <v>44191</v>
      </c>
      <c r="D2487" s="50">
        <v>0.89583333333333337</v>
      </c>
      <c r="E2487">
        <v>5.9</v>
      </c>
    </row>
    <row r="2488" spans="1:5">
      <c r="A2488" s="280" t="s">
        <v>499</v>
      </c>
      <c r="B2488">
        <v>13211210</v>
      </c>
      <c r="C2488" s="39">
        <v>44191</v>
      </c>
      <c r="D2488" s="50">
        <v>0.90625</v>
      </c>
      <c r="E2488">
        <v>5.9</v>
      </c>
    </row>
    <row r="2489" spans="1:5">
      <c r="A2489" s="280" t="s">
        <v>499</v>
      </c>
      <c r="B2489">
        <v>13211210</v>
      </c>
      <c r="C2489" s="39">
        <v>44191</v>
      </c>
      <c r="D2489" s="50">
        <v>0.91666666666666663</v>
      </c>
      <c r="E2489">
        <v>5.9</v>
      </c>
    </row>
    <row r="2490" spans="1:5">
      <c r="A2490" s="280" t="s">
        <v>499</v>
      </c>
      <c r="B2490">
        <v>13211210</v>
      </c>
      <c r="C2490" s="39">
        <v>44191</v>
      </c>
      <c r="D2490" s="50">
        <v>0.92708333333333337</v>
      </c>
      <c r="E2490">
        <v>6</v>
      </c>
    </row>
    <row r="2491" spans="1:5">
      <c r="A2491" s="280" t="s">
        <v>499</v>
      </c>
      <c r="B2491">
        <v>13211210</v>
      </c>
      <c r="C2491" s="39">
        <v>44191</v>
      </c>
      <c r="D2491" s="50">
        <v>0.9375</v>
      </c>
      <c r="E2491">
        <v>5.9</v>
      </c>
    </row>
    <row r="2492" spans="1:5">
      <c r="A2492" s="280" t="s">
        <v>499</v>
      </c>
      <c r="B2492">
        <v>13211210</v>
      </c>
      <c r="C2492" s="39">
        <v>44191</v>
      </c>
      <c r="D2492" s="50">
        <v>0.94791666666666663</v>
      </c>
      <c r="E2492">
        <v>5.9</v>
      </c>
    </row>
    <row r="2493" spans="1:5">
      <c r="A2493" s="280" t="s">
        <v>499</v>
      </c>
      <c r="B2493">
        <v>13211210</v>
      </c>
      <c r="C2493" s="39">
        <v>44191</v>
      </c>
      <c r="D2493" s="50">
        <v>0.95833333333333337</v>
      </c>
      <c r="E2493">
        <v>5.8</v>
      </c>
    </row>
    <row r="2494" spans="1:5">
      <c r="A2494" s="280" t="s">
        <v>499</v>
      </c>
      <c r="B2494">
        <v>13211210</v>
      </c>
      <c r="C2494" s="39">
        <v>44191</v>
      </c>
      <c r="D2494" s="50">
        <v>0.96875</v>
      </c>
      <c r="E2494">
        <v>5.8</v>
      </c>
    </row>
    <row r="2495" spans="1:5">
      <c r="A2495" s="280" t="s">
        <v>499</v>
      </c>
      <c r="B2495">
        <v>13211210</v>
      </c>
      <c r="C2495" s="39">
        <v>44191</v>
      </c>
      <c r="D2495" s="50">
        <v>0.97916666666666663</v>
      </c>
      <c r="E2495">
        <v>5.8</v>
      </c>
    </row>
    <row r="2496" spans="1:5">
      <c r="A2496" s="280" t="s">
        <v>499</v>
      </c>
      <c r="B2496">
        <v>13211210</v>
      </c>
      <c r="C2496" s="39">
        <v>44191</v>
      </c>
      <c r="D2496" s="50">
        <v>0.98958333333333337</v>
      </c>
      <c r="E2496">
        <v>5.8</v>
      </c>
    </row>
    <row r="2497" spans="1:5">
      <c r="A2497" s="280" t="s">
        <v>499</v>
      </c>
      <c r="B2497">
        <v>13211210</v>
      </c>
      <c r="C2497" s="39">
        <v>44192</v>
      </c>
      <c r="D2497" s="50">
        <v>0</v>
      </c>
      <c r="E2497">
        <v>5.6</v>
      </c>
    </row>
    <row r="2498" spans="1:5">
      <c r="A2498" s="280" t="s">
        <v>499</v>
      </c>
      <c r="B2498">
        <v>13211210</v>
      </c>
      <c r="C2498" s="39">
        <v>44192</v>
      </c>
      <c r="D2498" s="50">
        <v>1.0416666666666666E-2</v>
      </c>
      <c r="E2498">
        <v>5.5</v>
      </c>
    </row>
    <row r="2499" spans="1:5">
      <c r="A2499" s="280" t="s">
        <v>499</v>
      </c>
      <c r="B2499">
        <v>13211210</v>
      </c>
      <c r="C2499" s="39">
        <v>44192</v>
      </c>
      <c r="D2499" s="50">
        <v>2.0833333333333332E-2</v>
      </c>
      <c r="E2499">
        <v>5.9</v>
      </c>
    </row>
    <row r="2500" spans="1:5">
      <c r="A2500" s="280" t="s">
        <v>499</v>
      </c>
      <c r="B2500">
        <v>13211210</v>
      </c>
      <c r="C2500" s="39">
        <v>44192</v>
      </c>
      <c r="D2500" s="50">
        <v>3.125E-2</v>
      </c>
      <c r="E2500">
        <v>6</v>
      </c>
    </row>
    <row r="2501" spans="1:5">
      <c r="A2501" s="280" t="s">
        <v>499</v>
      </c>
      <c r="B2501">
        <v>13211210</v>
      </c>
      <c r="C2501" s="39">
        <v>44192</v>
      </c>
      <c r="D2501" s="50">
        <v>4.1666666666666664E-2</v>
      </c>
      <c r="E2501">
        <v>6</v>
      </c>
    </row>
    <row r="2502" spans="1:5">
      <c r="A2502" s="280" t="s">
        <v>499</v>
      </c>
      <c r="B2502">
        <v>13211210</v>
      </c>
      <c r="C2502" s="39">
        <v>44192</v>
      </c>
      <c r="D2502" s="50">
        <v>5.2083333333333336E-2</v>
      </c>
      <c r="E2502">
        <v>6</v>
      </c>
    </row>
    <row r="2503" spans="1:5">
      <c r="A2503" s="280" t="s">
        <v>499</v>
      </c>
      <c r="B2503">
        <v>13211210</v>
      </c>
      <c r="C2503" s="39">
        <v>44192</v>
      </c>
      <c r="D2503" s="50">
        <v>6.25E-2</v>
      </c>
      <c r="E2503">
        <v>5.9</v>
      </c>
    </row>
    <row r="2504" spans="1:5">
      <c r="A2504" s="280" t="s">
        <v>499</v>
      </c>
      <c r="B2504">
        <v>13211210</v>
      </c>
      <c r="C2504" s="39">
        <v>44192</v>
      </c>
      <c r="D2504" s="50">
        <v>7.2916666666666671E-2</v>
      </c>
      <c r="E2504">
        <v>5.9</v>
      </c>
    </row>
    <row r="2505" spans="1:5">
      <c r="A2505" s="280" t="s">
        <v>499</v>
      </c>
      <c r="B2505">
        <v>13211210</v>
      </c>
      <c r="C2505" s="39">
        <v>44192</v>
      </c>
      <c r="D2505" s="50">
        <v>8.3333333333333329E-2</v>
      </c>
      <c r="E2505">
        <v>5.7</v>
      </c>
    </row>
    <row r="2506" spans="1:5">
      <c r="A2506" s="280" t="s">
        <v>499</v>
      </c>
      <c r="B2506">
        <v>13211210</v>
      </c>
      <c r="C2506" s="39">
        <v>44192</v>
      </c>
      <c r="D2506" s="50">
        <v>9.375E-2</v>
      </c>
      <c r="E2506">
        <v>5.6</v>
      </c>
    </row>
    <row r="2507" spans="1:5">
      <c r="A2507" s="280" t="s">
        <v>499</v>
      </c>
      <c r="B2507">
        <v>13211210</v>
      </c>
      <c r="C2507" s="39">
        <v>44192</v>
      </c>
      <c r="D2507" s="50">
        <v>0.10416666666666667</v>
      </c>
      <c r="E2507">
        <v>5.6</v>
      </c>
    </row>
    <row r="2508" spans="1:5">
      <c r="A2508" s="280" t="s">
        <v>499</v>
      </c>
      <c r="B2508">
        <v>13211210</v>
      </c>
      <c r="C2508" s="39">
        <v>44192</v>
      </c>
      <c r="D2508" s="50">
        <v>0.11458333333333333</v>
      </c>
      <c r="E2508">
        <v>5.6</v>
      </c>
    </row>
    <row r="2509" spans="1:5">
      <c r="A2509" s="280" t="s">
        <v>499</v>
      </c>
      <c r="B2509">
        <v>13211210</v>
      </c>
      <c r="C2509" s="39">
        <v>44192</v>
      </c>
      <c r="D2509" s="50">
        <v>0.125</v>
      </c>
      <c r="E2509">
        <v>5.7</v>
      </c>
    </row>
    <row r="2510" spans="1:5">
      <c r="A2510" s="280" t="s">
        <v>499</v>
      </c>
      <c r="B2510">
        <v>13211210</v>
      </c>
      <c r="C2510" s="39">
        <v>44192</v>
      </c>
      <c r="D2510" s="50">
        <v>0.13541666666666666</v>
      </c>
      <c r="E2510">
        <v>5.6</v>
      </c>
    </row>
    <row r="2511" spans="1:5">
      <c r="A2511" s="280" t="s">
        <v>499</v>
      </c>
      <c r="B2511">
        <v>13211210</v>
      </c>
      <c r="C2511" s="39">
        <v>44192</v>
      </c>
      <c r="D2511" s="50">
        <v>0.14583333333333334</v>
      </c>
      <c r="E2511">
        <v>5.5</v>
      </c>
    </row>
    <row r="2512" spans="1:5">
      <c r="A2512" s="280" t="s">
        <v>499</v>
      </c>
      <c r="B2512">
        <v>13211210</v>
      </c>
      <c r="C2512" s="39">
        <v>44192</v>
      </c>
      <c r="D2512" s="50">
        <v>0.15625</v>
      </c>
      <c r="E2512">
        <v>5.6</v>
      </c>
    </row>
    <row r="2513" spans="1:5">
      <c r="A2513" s="280" t="s">
        <v>499</v>
      </c>
      <c r="B2513">
        <v>13211210</v>
      </c>
      <c r="C2513" s="39">
        <v>44192</v>
      </c>
      <c r="D2513" s="50">
        <v>0.16666666666666666</v>
      </c>
      <c r="E2513">
        <v>5.6</v>
      </c>
    </row>
    <row r="2514" spans="1:5">
      <c r="A2514" s="280" t="s">
        <v>499</v>
      </c>
      <c r="B2514">
        <v>13211210</v>
      </c>
      <c r="C2514" s="39">
        <v>44192</v>
      </c>
      <c r="D2514" s="50">
        <v>0.17708333333333334</v>
      </c>
      <c r="E2514">
        <v>5.3</v>
      </c>
    </row>
    <row r="2515" spans="1:5">
      <c r="A2515" s="280" t="s">
        <v>499</v>
      </c>
      <c r="B2515">
        <v>13211210</v>
      </c>
      <c r="C2515" s="39">
        <v>44192</v>
      </c>
      <c r="D2515" s="50">
        <v>0.1875</v>
      </c>
      <c r="E2515">
        <v>5.2</v>
      </c>
    </row>
    <row r="2516" spans="1:5">
      <c r="A2516" s="280" t="s">
        <v>499</v>
      </c>
      <c r="B2516">
        <v>13211210</v>
      </c>
      <c r="C2516" s="39">
        <v>44192</v>
      </c>
      <c r="D2516" s="50">
        <v>0.19791666666666666</v>
      </c>
      <c r="E2516">
        <v>5.4</v>
      </c>
    </row>
    <row r="2517" spans="1:5">
      <c r="A2517" s="280" t="s">
        <v>499</v>
      </c>
      <c r="B2517">
        <v>13211210</v>
      </c>
      <c r="C2517" s="39">
        <v>44192</v>
      </c>
      <c r="D2517" s="50">
        <v>0.20833333333333334</v>
      </c>
      <c r="E2517">
        <v>5.4</v>
      </c>
    </row>
    <row r="2518" spans="1:5">
      <c r="A2518" s="280" t="s">
        <v>499</v>
      </c>
      <c r="B2518">
        <v>13211210</v>
      </c>
      <c r="C2518" s="39">
        <v>44192</v>
      </c>
      <c r="D2518" s="50">
        <v>0.21875</v>
      </c>
      <c r="E2518">
        <v>5.5</v>
      </c>
    </row>
    <row r="2519" spans="1:5">
      <c r="A2519" s="280" t="s">
        <v>499</v>
      </c>
      <c r="B2519">
        <v>13211210</v>
      </c>
      <c r="C2519" s="39">
        <v>44192</v>
      </c>
      <c r="D2519" s="50">
        <v>0.22916666666666666</v>
      </c>
      <c r="E2519">
        <v>5.6</v>
      </c>
    </row>
    <row r="2520" spans="1:5">
      <c r="A2520" s="280" t="s">
        <v>499</v>
      </c>
      <c r="B2520">
        <v>13211210</v>
      </c>
      <c r="C2520" s="39">
        <v>44192</v>
      </c>
      <c r="D2520" s="50">
        <v>0.23958333333333334</v>
      </c>
      <c r="E2520">
        <v>5.5</v>
      </c>
    </row>
    <row r="2521" spans="1:5">
      <c r="A2521" s="280" t="s">
        <v>499</v>
      </c>
      <c r="B2521">
        <v>13211210</v>
      </c>
      <c r="C2521" s="39">
        <v>44192</v>
      </c>
      <c r="D2521" s="50">
        <v>0.25</v>
      </c>
      <c r="E2521">
        <v>5.5</v>
      </c>
    </row>
    <row r="2522" spans="1:5">
      <c r="A2522" s="280" t="s">
        <v>499</v>
      </c>
      <c r="B2522">
        <v>13211210</v>
      </c>
      <c r="C2522" s="39">
        <v>44192</v>
      </c>
      <c r="D2522" s="50">
        <v>0.26041666666666669</v>
      </c>
      <c r="E2522">
        <v>5.4</v>
      </c>
    </row>
    <row r="2523" spans="1:5">
      <c r="A2523" s="280" t="s">
        <v>499</v>
      </c>
      <c r="B2523">
        <v>13211210</v>
      </c>
      <c r="C2523" s="39">
        <v>44192</v>
      </c>
      <c r="D2523" s="50">
        <v>0.27083333333333331</v>
      </c>
      <c r="E2523">
        <v>5.3</v>
      </c>
    </row>
    <row r="2524" spans="1:5">
      <c r="A2524" s="280" t="s">
        <v>499</v>
      </c>
      <c r="B2524">
        <v>13211210</v>
      </c>
      <c r="C2524" s="39">
        <v>44192</v>
      </c>
      <c r="D2524" s="50">
        <v>0.28125</v>
      </c>
      <c r="E2524">
        <v>5.4</v>
      </c>
    </row>
    <row r="2525" spans="1:5">
      <c r="A2525" s="280" t="s">
        <v>499</v>
      </c>
      <c r="B2525">
        <v>13211210</v>
      </c>
      <c r="C2525" s="39">
        <v>44192</v>
      </c>
      <c r="D2525" s="50">
        <v>0.29166666666666669</v>
      </c>
      <c r="E2525">
        <v>5.2</v>
      </c>
    </row>
    <row r="2526" spans="1:5">
      <c r="A2526" s="280" t="s">
        <v>499</v>
      </c>
      <c r="B2526">
        <v>13211210</v>
      </c>
      <c r="C2526" s="39">
        <v>44192</v>
      </c>
      <c r="D2526" s="50">
        <v>0.30208333333333331</v>
      </c>
      <c r="E2526">
        <v>5.2</v>
      </c>
    </row>
    <row r="2527" spans="1:5">
      <c r="A2527" s="280" t="s">
        <v>499</v>
      </c>
      <c r="B2527">
        <v>13211210</v>
      </c>
      <c r="C2527" s="39">
        <v>44192</v>
      </c>
      <c r="D2527" s="50">
        <v>0.3125</v>
      </c>
      <c r="E2527">
        <v>5.4</v>
      </c>
    </row>
    <row r="2528" spans="1:5">
      <c r="A2528" s="280" t="s">
        <v>499</v>
      </c>
      <c r="B2528">
        <v>13211210</v>
      </c>
      <c r="C2528" s="39">
        <v>44192</v>
      </c>
      <c r="D2528" s="50">
        <v>0.32291666666666669</v>
      </c>
      <c r="E2528">
        <v>5.4</v>
      </c>
    </row>
    <row r="2529" spans="1:5">
      <c r="A2529" s="280" t="s">
        <v>499</v>
      </c>
      <c r="B2529">
        <v>13211210</v>
      </c>
      <c r="C2529" s="39">
        <v>44192</v>
      </c>
      <c r="D2529" s="50">
        <v>0.33333333333333331</v>
      </c>
      <c r="E2529">
        <v>5.4</v>
      </c>
    </row>
    <row r="2530" spans="1:5">
      <c r="A2530" s="280" t="s">
        <v>499</v>
      </c>
      <c r="B2530">
        <v>13211210</v>
      </c>
      <c r="C2530" s="39">
        <v>44192</v>
      </c>
      <c r="D2530" s="50">
        <v>0.34375</v>
      </c>
      <c r="E2530">
        <v>5.3</v>
      </c>
    </row>
    <row r="2531" spans="1:5">
      <c r="A2531" s="280" t="s">
        <v>499</v>
      </c>
      <c r="B2531">
        <v>13211210</v>
      </c>
      <c r="C2531" s="39">
        <v>44192</v>
      </c>
      <c r="D2531" s="50">
        <v>0.35416666666666669</v>
      </c>
      <c r="E2531">
        <v>5.2</v>
      </c>
    </row>
    <row r="2532" spans="1:5">
      <c r="A2532" s="280" t="s">
        <v>499</v>
      </c>
      <c r="B2532">
        <v>13211210</v>
      </c>
      <c r="C2532" s="39">
        <v>44192</v>
      </c>
      <c r="D2532" s="50">
        <v>0.36458333333333331</v>
      </c>
      <c r="E2532">
        <v>5.3</v>
      </c>
    </row>
    <row r="2533" spans="1:5">
      <c r="A2533" s="280" t="s">
        <v>499</v>
      </c>
      <c r="B2533">
        <v>13211210</v>
      </c>
      <c r="C2533" s="39">
        <v>44192</v>
      </c>
      <c r="D2533" s="50">
        <v>0.375</v>
      </c>
      <c r="E2533">
        <v>5.2</v>
      </c>
    </row>
    <row r="2534" spans="1:5">
      <c r="A2534" s="280" t="s">
        <v>499</v>
      </c>
      <c r="B2534">
        <v>13211210</v>
      </c>
      <c r="C2534" s="39">
        <v>44192</v>
      </c>
      <c r="D2534" s="50">
        <v>0.38541666666666669</v>
      </c>
      <c r="E2534">
        <v>5.4</v>
      </c>
    </row>
    <row r="2535" spans="1:5">
      <c r="A2535" s="280" t="s">
        <v>499</v>
      </c>
      <c r="B2535">
        <v>13211210</v>
      </c>
      <c r="C2535" s="39">
        <v>44192</v>
      </c>
      <c r="D2535" s="50">
        <v>0.39583333333333331</v>
      </c>
      <c r="E2535">
        <v>5.3</v>
      </c>
    </row>
    <row r="2536" spans="1:5">
      <c r="A2536" s="280" t="s">
        <v>499</v>
      </c>
      <c r="B2536">
        <v>13211210</v>
      </c>
      <c r="C2536" s="39">
        <v>44192</v>
      </c>
      <c r="D2536" s="50">
        <v>0.40625</v>
      </c>
      <c r="E2536">
        <v>5.2</v>
      </c>
    </row>
    <row r="2537" spans="1:5">
      <c r="A2537" s="280" t="s">
        <v>499</v>
      </c>
      <c r="B2537">
        <v>13211210</v>
      </c>
      <c r="C2537" s="39">
        <v>44192</v>
      </c>
      <c r="D2537" s="50">
        <v>0.41666666666666669</v>
      </c>
      <c r="E2537">
        <v>5.2</v>
      </c>
    </row>
    <row r="2538" spans="1:5">
      <c r="A2538" s="280" t="s">
        <v>499</v>
      </c>
      <c r="B2538">
        <v>13211210</v>
      </c>
      <c r="C2538" s="39">
        <v>44192</v>
      </c>
      <c r="D2538" s="50">
        <v>0.42708333333333331</v>
      </c>
      <c r="E2538">
        <v>5.3</v>
      </c>
    </row>
    <row r="2539" spans="1:5">
      <c r="A2539" s="280" t="s">
        <v>499</v>
      </c>
      <c r="B2539">
        <v>13211210</v>
      </c>
      <c r="C2539" s="39">
        <v>44192</v>
      </c>
      <c r="D2539" s="50">
        <v>0.4375</v>
      </c>
      <c r="E2539">
        <v>5.4</v>
      </c>
    </row>
    <row r="2540" spans="1:5">
      <c r="A2540" s="280" t="s">
        <v>499</v>
      </c>
      <c r="B2540">
        <v>13211210</v>
      </c>
      <c r="C2540" s="39">
        <v>44192</v>
      </c>
      <c r="D2540" s="50">
        <v>0.44791666666666669</v>
      </c>
      <c r="E2540">
        <v>5.4</v>
      </c>
    </row>
    <row r="2541" spans="1:5">
      <c r="A2541" s="280" t="s">
        <v>499</v>
      </c>
      <c r="B2541">
        <v>13211210</v>
      </c>
      <c r="C2541" s="39">
        <v>44192</v>
      </c>
      <c r="D2541" s="50">
        <v>0.45833333333333331</v>
      </c>
      <c r="E2541">
        <v>5.5</v>
      </c>
    </row>
    <row r="2542" spans="1:5">
      <c r="A2542" s="280" t="s">
        <v>499</v>
      </c>
      <c r="B2542">
        <v>13211210</v>
      </c>
      <c r="C2542" s="39">
        <v>44192</v>
      </c>
      <c r="D2542" s="50">
        <v>0.46875</v>
      </c>
      <c r="E2542">
        <v>5.5</v>
      </c>
    </row>
    <row r="2543" spans="1:5">
      <c r="A2543" s="280" t="s">
        <v>499</v>
      </c>
      <c r="B2543">
        <v>13211210</v>
      </c>
      <c r="C2543" s="39">
        <v>44192</v>
      </c>
      <c r="D2543" s="50">
        <v>0.47916666666666669</v>
      </c>
      <c r="E2543">
        <v>5.4</v>
      </c>
    </row>
    <row r="2544" spans="1:5">
      <c r="A2544" s="280" t="s">
        <v>499</v>
      </c>
      <c r="B2544">
        <v>13211210</v>
      </c>
      <c r="C2544" s="39">
        <v>44192</v>
      </c>
      <c r="D2544" s="50">
        <v>0.48958333333333331</v>
      </c>
      <c r="E2544">
        <v>5.4</v>
      </c>
    </row>
    <row r="2545" spans="1:5">
      <c r="A2545" s="280" t="s">
        <v>499</v>
      </c>
      <c r="B2545">
        <v>13211210</v>
      </c>
      <c r="C2545" s="39">
        <v>44192</v>
      </c>
      <c r="D2545" s="50">
        <v>0.5</v>
      </c>
      <c r="E2545">
        <v>5.6</v>
      </c>
    </row>
    <row r="2546" spans="1:5">
      <c r="A2546" s="280" t="s">
        <v>499</v>
      </c>
      <c r="B2546">
        <v>13211210</v>
      </c>
      <c r="C2546" s="39">
        <v>44192</v>
      </c>
      <c r="D2546" s="50">
        <v>0.51041666666666663</v>
      </c>
      <c r="E2546">
        <v>5.6</v>
      </c>
    </row>
    <row r="2547" spans="1:5">
      <c r="A2547" s="280" t="s">
        <v>499</v>
      </c>
      <c r="B2547">
        <v>13211210</v>
      </c>
      <c r="C2547" s="39">
        <v>44192</v>
      </c>
      <c r="D2547" s="50">
        <v>0.52083333333333337</v>
      </c>
      <c r="E2547">
        <v>5.6</v>
      </c>
    </row>
    <row r="2548" spans="1:5">
      <c r="A2548" s="280" t="s">
        <v>499</v>
      </c>
      <c r="B2548">
        <v>13211210</v>
      </c>
      <c r="C2548" s="39">
        <v>44192</v>
      </c>
      <c r="D2548" s="50">
        <v>0.53125</v>
      </c>
      <c r="E2548">
        <v>5.6</v>
      </c>
    </row>
    <row r="2549" spans="1:5">
      <c r="A2549" s="280" t="s">
        <v>499</v>
      </c>
      <c r="B2549">
        <v>13211210</v>
      </c>
      <c r="C2549" s="39">
        <v>44192</v>
      </c>
      <c r="D2549" s="50">
        <v>0.54166666666666663</v>
      </c>
      <c r="E2549">
        <v>5.6</v>
      </c>
    </row>
    <row r="2550" spans="1:5">
      <c r="A2550" s="280" t="s">
        <v>499</v>
      </c>
      <c r="B2550">
        <v>13211210</v>
      </c>
      <c r="C2550" s="39">
        <v>44192</v>
      </c>
      <c r="D2550" s="50">
        <v>0.55208333333333337</v>
      </c>
      <c r="E2550">
        <v>5.6</v>
      </c>
    </row>
    <row r="2551" spans="1:5">
      <c r="A2551" s="280" t="s">
        <v>499</v>
      </c>
      <c r="B2551">
        <v>13211210</v>
      </c>
      <c r="C2551" s="39">
        <v>44192</v>
      </c>
      <c r="D2551" s="50">
        <v>0.5625</v>
      </c>
      <c r="E2551">
        <v>5.7</v>
      </c>
    </row>
    <row r="2552" spans="1:5">
      <c r="A2552" s="280" t="s">
        <v>499</v>
      </c>
      <c r="B2552">
        <v>13211210</v>
      </c>
      <c r="C2552" s="39">
        <v>44192</v>
      </c>
      <c r="D2552" s="50">
        <v>0.57291666666666663</v>
      </c>
      <c r="E2552">
        <v>5.8</v>
      </c>
    </row>
    <row r="2553" spans="1:5">
      <c r="A2553" s="280" t="s">
        <v>499</v>
      </c>
      <c r="B2553">
        <v>13211210</v>
      </c>
      <c r="C2553" s="39">
        <v>44192</v>
      </c>
      <c r="D2553" s="50">
        <v>0.58333333333333337</v>
      </c>
      <c r="E2553">
        <v>5.8</v>
      </c>
    </row>
    <row r="2554" spans="1:5">
      <c r="A2554" s="280" t="s">
        <v>499</v>
      </c>
      <c r="B2554">
        <v>13211210</v>
      </c>
      <c r="C2554" s="39">
        <v>44192</v>
      </c>
      <c r="D2554" s="50">
        <v>0.59375</v>
      </c>
      <c r="E2554">
        <v>5.8</v>
      </c>
    </row>
    <row r="2555" spans="1:5">
      <c r="A2555" s="280" t="s">
        <v>499</v>
      </c>
      <c r="B2555">
        <v>13211210</v>
      </c>
      <c r="C2555" s="39">
        <v>44192</v>
      </c>
      <c r="D2555" s="50">
        <v>0.60416666666666663</v>
      </c>
      <c r="E2555">
        <v>5.8</v>
      </c>
    </row>
    <row r="2556" spans="1:5">
      <c r="A2556" s="280" t="s">
        <v>499</v>
      </c>
      <c r="B2556">
        <v>13211210</v>
      </c>
      <c r="C2556" s="39">
        <v>44192</v>
      </c>
      <c r="D2556" s="50">
        <v>0.61458333333333337</v>
      </c>
      <c r="E2556">
        <v>5.9</v>
      </c>
    </row>
    <row r="2557" spans="1:5">
      <c r="A2557" s="280" t="s">
        <v>499</v>
      </c>
      <c r="B2557">
        <v>13211210</v>
      </c>
      <c r="C2557" s="39">
        <v>44192</v>
      </c>
      <c r="D2557" s="50">
        <v>0.625</v>
      </c>
      <c r="E2557">
        <v>6</v>
      </c>
    </row>
    <row r="2558" spans="1:5">
      <c r="A2558" s="280" t="s">
        <v>499</v>
      </c>
      <c r="B2558">
        <v>13211210</v>
      </c>
      <c r="C2558" s="39">
        <v>44192</v>
      </c>
      <c r="D2558" s="50">
        <v>0.63541666666666663</v>
      </c>
      <c r="E2558">
        <v>5.7</v>
      </c>
    </row>
    <row r="2559" spans="1:5">
      <c r="A2559" s="280" t="s">
        <v>499</v>
      </c>
      <c r="B2559">
        <v>13211210</v>
      </c>
      <c r="C2559" s="39">
        <v>44192</v>
      </c>
      <c r="D2559" s="50">
        <v>0.64583333333333337</v>
      </c>
      <c r="E2559">
        <v>5.6</v>
      </c>
    </row>
    <row r="2560" spans="1:5">
      <c r="A2560" s="280" t="s">
        <v>499</v>
      </c>
      <c r="B2560">
        <v>13211210</v>
      </c>
      <c r="C2560" s="39">
        <v>44192</v>
      </c>
      <c r="D2560" s="50">
        <v>0.65625</v>
      </c>
      <c r="E2560">
        <v>5.9</v>
      </c>
    </row>
    <row r="2561" spans="1:5">
      <c r="A2561" s="280" t="s">
        <v>499</v>
      </c>
      <c r="B2561">
        <v>13211210</v>
      </c>
      <c r="C2561" s="39">
        <v>44192</v>
      </c>
      <c r="D2561" s="50">
        <v>0.66666666666666663</v>
      </c>
      <c r="E2561">
        <v>6</v>
      </c>
    </row>
    <row r="2562" spans="1:5">
      <c r="A2562" s="280" t="s">
        <v>499</v>
      </c>
      <c r="B2562">
        <v>13211210</v>
      </c>
      <c r="C2562" s="39">
        <v>44192</v>
      </c>
      <c r="D2562" s="50">
        <v>0.67708333333333337</v>
      </c>
      <c r="E2562">
        <v>6</v>
      </c>
    </row>
    <row r="2563" spans="1:5">
      <c r="A2563" s="280" t="s">
        <v>499</v>
      </c>
      <c r="B2563">
        <v>13211210</v>
      </c>
      <c r="C2563" s="39">
        <v>44192</v>
      </c>
      <c r="D2563" s="50">
        <v>0.6875</v>
      </c>
      <c r="E2563">
        <v>6</v>
      </c>
    </row>
    <row r="2564" spans="1:5">
      <c r="A2564" s="280" t="s">
        <v>499</v>
      </c>
      <c r="B2564">
        <v>13211210</v>
      </c>
      <c r="C2564" s="39">
        <v>44192</v>
      </c>
      <c r="D2564" s="50">
        <v>0.69791666666666663</v>
      </c>
      <c r="E2564">
        <v>6.1</v>
      </c>
    </row>
    <row r="2565" spans="1:5">
      <c r="A2565" s="280" t="s">
        <v>499</v>
      </c>
      <c r="B2565">
        <v>13211210</v>
      </c>
      <c r="C2565" s="39">
        <v>44192</v>
      </c>
      <c r="D2565" s="50">
        <v>0.70833333333333337</v>
      </c>
      <c r="E2565">
        <v>6</v>
      </c>
    </row>
    <row r="2566" spans="1:5">
      <c r="A2566" s="280" t="s">
        <v>499</v>
      </c>
      <c r="B2566">
        <v>13211210</v>
      </c>
      <c r="C2566" s="39">
        <v>44192</v>
      </c>
      <c r="D2566" s="50">
        <v>0.71875</v>
      </c>
      <c r="E2566">
        <v>6.2</v>
      </c>
    </row>
    <row r="2567" spans="1:5">
      <c r="A2567" s="280" t="s">
        <v>499</v>
      </c>
      <c r="B2567">
        <v>13211210</v>
      </c>
      <c r="C2567" s="39">
        <v>44192</v>
      </c>
      <c r="D2567" s="50">
        <v>0.72916666666666663</v>
      </c>
      <c r="E2567">
        <v>6.1</v>
      </c>
    </row>
    <row r="2568" spans="1:5">
      <c r="A2568" s="280" t="s">
        <v>499</v>
      </c>
      <c r="B2568">
        <v>13211210</v>
      </c>
      <c r="C2568" s="39">
        <v>44192</v>
      </c>
      <c r="D2568" s="50">
        <v>0.73958333333333337</v>
      </c>
      <c r="E2568">
        <v>5.9</v>
      </c>
    </row>
    <row r="2569" spans="1:5">
      <c r="A2569" s="280" t="s">
        <v>499</v>
      </c>
      <c r="B2569">
        <v>13211210</v>
      </c>
      <c r="C2569" s="39">
        <v>44192</v>
      </c>
      <c r="D2569" s="50">
        <v>0.75</v>
      </c>
      <c r="E2569">
        <v>5.9</v>
      </c>
    </row>
    <row r="2570" spans="1:5">
      <c r="A2570" s="280" t="s">
        <v>499</v>
      </c>
      <c r="B2570">
        <v>13211210</v>
      </c>
      <c r="C2570" s="39">
        <v>44192</v>
      </c>
      <c r="D2570" s="50">
        <v>0.76041666666666663</v>
      </c>
      <c r="E2570">
        <v>5.9</v>
      </c>
    </row>
    <row r="2571" spans="1:5">
      <c r="A2571" s="280" t="s">
        <v>499</v>
      </c>
      <c r="B2571">
        <v>13211210</v>
      </c>
      <c r="C2571" s="39">
        <v>44192</v>
      </c>
      <c r="D2571" s="50">
        <v>0.77083333333333337</v>
      </c>
      <c r="E2571">
        <v>5.8</v>
      </c>
    </row>
    <row r="2572" spans="1:5">
      <c r="A2572" s="280" t="s">
        <v>499</v>
      </c>
      <c r="B2572">
        <v>13211210</v>
      </c>
      <c r="C2572" s="39">
        <v>44192</v>
      </c>
      <c r="D2572" s="50">
        <v>0.78125</v>
      </c>
      <c r="E2572">
        <v>5.8</v>
      </c>
    </row>
    <row r="2573" spans="1:5">
      <c r="A2573" s="280" t="s">
        <v>499</v>
      </c>
      <c r="B2573">
        <v>13211210</v>
      </c>
      <c r="C2573" s="39">
        <v>44192</v>
      </c>
      <c r="D2573" s="50">
        <v>0.79166666666666663</v>
      </c>
      <c r="E2573">
        <v>5.8</v>
      </c>
    </row>
    <row r="2574" spans="1:5">
      <c r="A2574" s="280" t="s">
        <v>499</v>
      </c>
      <c r="B2574">
        <v>13211210</v>
      </c>
      <c r="C2574" s="39">
        <v>44192</v>
      </c>
      <c r="D2574" s="50">
        <v>0.80208333333333337</v>
      </c>
      <c r="E2574">
        <v>5.8</v>
      </c>
    </row>
    <row r="2575" spans="1:5">
      <c r="A2575" s="280" t="s">
        <v>499</v>
      </c>
      <c r="B2575">
        <v>13211210</v>
      </c>
      <c r="C2575" s="39">
        <v>44192</v>
      </c>
      <c r="D2575" s="50">
        <v>0.8125</v>
      </c>
      <c r="E2575">
        <v>5.8</v>
      </c>
    </row>
    <row r="2576" spans="1:5">
      <c r="A2576" s="280" t="s">
        <v>499</v>
      </c>
      <c r="B2576">
        <v>13211210</v>
      </c>
      <c r="C2576" s="39">
        <v>44192</v>
      </c>
      <c r="D2576" s="50">
        <v>0.82291666666666663</v>
      </c>
      <c r="E2576">
        <v>5.8</v>
      </c>
    </row>
    <row r="2577" spans="1:5">
      <c r="A2577" s="280" t="s">
        <v>499</v>
      </c>
      <c r="B2577">
        <v>13211210</v>
      </c>
      <c r="C2577" s="39">
        <v>44192</v>
      </c>
      <c r="D2577" s="50">
        <v>0.83333333333333337</v>
      </c>
      <c r="E2577">
        <v>5.8</v>
      </c>
    </row>
    <row r="2578" spans="1:5">
      <c r="A2578" s="280" t="s">
        <v>499</v>
      </c>
      <c r="B2578">
        <v>13211210</v>
      </c>
      <c r="C2578" s="39">
        <v>44192</v>
      </c>
      <c r="D2578" s="50">
        <v>0.84375</v>
      </c>
      <c r="E2578">
        <v>5.7</v>
      </c>
    </row>
    <row r="2579" spans="1:5">
      <c r="A2579" s="280" t="s">
        <v>499</v>
      </c>
      <c r="B2579">
        <v>13211210</v>
      </c>
      <c r="C2579" s="39">
        <v>44192</v>
      </c>
      <c r="D2579" s="50">
        <v>0.85416666666666663</v>
      </c>
      <c r="E2579">
        <v>5.7</v>
      </c>
    </row>
    <row r="2580" spans="1:5">
      <c r="A2580" s="280" t="s">
        <v>499</v>
      </c>
      <c r="B2580">
        <v>13211210</v>
      </c>
      <c r="C2580" s="39">
        <v>44192</v>
      </c>
      <c r="D2580" s="50">
        <v>0.86458333333333337</v>
      </c>
      <c r="E2580">
        <v>5.8</v>
      </c>
    </row>
    <row r="2581" spans="1:5">
      <c r="A2581" s="280" t="s">
        <v>499</v>
      </c>
      <c r="B2581">
        <v>13211210</v>
      </c>
      <c r="C2581" s="39">
        <v>44192</v>
      </c>
      <c r="D2581" s="50">
        <v>0.875</v>
      </c>
      <c r="E2581">
        <v>5.8</v>
      </c>
    </row>
    <row r="2582" spans="1:5">
      <c r="A2582" s="280" t="s">
        <v>499</v>
      </c>
      <c r="B2582">
        <v>13211210</v>
      </c>
      <c r="C2582" s="39">
        <v>44192</v>
      </c>
      <c r="D2582" s="50">
        <v>0.88541666666666663</v>
      </c>
      <c r="E2582">
        <v>5.8</v>
      </c>
    </row>
    <row r="2583" spans="1:5">
      <c r="A2583" s="280" t="s">
        <v>499</v>
      </c>
      <c r="B2583">
        <v>13211210</v>
      </c>
      <c r="C2583" s="39">
        <v>44192</v>
      </c>
      <c r="D2583" s="50">
        <v>0.89583333333333337</v>
      </c>
      <c r="E2583">
        <v>5.8</v>
      </c>
    </row>
    <row r="2584" spans="1:5">
      <c r="A2584" s="280" t="s">
        <v>499</v>
      </c>
      <c r="B2584">
        <v>13211210</v>
      </c>
      <c r="C2584" s="39">
        <v>44192</v>
      </c>
      <c r="D2584" s="50">
        <v>0.90625</v>
      </c>
      <c r="E2584">
        <v>5.7</v>
      </c>
    </row>
    <row r="2585" spans="1:5">
      <c r="A2585" s="280" t="s">
        <v>499</v>
      </c>
      <c r="B2585">
        <v>13211210</v>
      </c>
      <c r="C2585" s="39">
        <v>44192</v>
      </c>
      <c r="D2585" s="50">
        <v>0.91666666666666663</v>
      </c>
      <c r="E2585">
        <v>5.8</v>
      </c>
    </row>
    <row r="2586" spans="1:5">
      <c r="A2586" s="280" t="s">
        <v>499</v>
      </c>
      <c r="B2586">
        <v>13211210</v>
      </c>
      <c r="C2586" s="39">
        <v>44192</v>
      </c>
      <c r="D2586" s="50">
        <v>0.92708333333333337</v>
      </c>
      <c r="E2586">
        <v>5.8</v>
      </c>
    </row>
    <row r="2587" spans="1:5">
      <c r="A2587" s="280" t="s">
        <v>499</v>
      </c>
      <c r="B2587">
        <v>13211210</v>
      </c>
      <c r="C2587" s="39">
        <v>44192</v>
      </c>
      <c r="D2587" s="50">
        <v>0.9375</v>
      </c>
      <c r="E2587">
        <v>5.8</v>
      </c>
    </row>
    <row r="2588" spans="1:5">
      <c r="A2588" s="280" t="s">
        <v>499</v>
      </c>
      <c r="B2588">
        <v>13211210</v>
      </c>
      <c r="C2588" s="39">
        <v>44192</v>
      </c>
      <c r="D2588" s="50">
        <v>0.94791666666666663</v>
      </c>
      <c r="E2588">
        <v>5.9</v>
      </c>
    </row>
    <row r="2589" spans="1:5">
      <c r="A2589" s="280" t="s">
        <v>499</v>
      </c>
      <c r="B2589">
        <v>13211210</v>
      </c>
      <c r="C2589" s="39">
        <v>44192</v>
      </c>
      <c r="D2589" s="50">
        <v>0.95833333333333337</v>
      </c>
      <c r="E2589">
        <v>5.8</v>
      </c>
    </row>
    <row r="2590" spans="1:5">
      <c r="A2590" s="280" t="s">
        <v>499</v>
      </c>
      <c r="B2590">
        <v>13211210</v>
      </c>
      <c r="C2590" s="39">
        <v>44192</v>
      </c>
      <c r="D2590" s="50">
        <v>0.96875</v>
      </c>
      <c r="E2590">
        <v>5.8</v>
      </c>
    </row>
    <row r="2591" spans="1:5">
      <c r="A2591" s="280" t="s">
        <v>499</v>
      </c>
      <c r="B2591">
        <v>13211210</v>
      </c>
      <c r="C2591" s="39">
        <v>44192</v>
      </c>
      <c r="D2591" s="50">
        <v>0.97916666666666663</v>
      </c>
      <c r="E2591">
        <v>5.6</v>
      </c>
    </row>
    <row r="2592" spans="1:5">
      <c r="A2592" s="280" t="s">
        <v>499</v>
      </c>
      <c r="B2592">
        <v>13211210</v>
      </c>
      <c r="C2592" s="39">
        <v>44192</v>
      </c>
      <c r="D2592" s="50">
        <v>0.98958333333333337</v>
      </c>
      <c r="E2592">
        <v>5.7</v>
      </c>
    </row>
    <row r="2593" spans="1:5">
      <c r="A2593" s="280" t="s">
        <v>499</v>
      </c>
      <c r="B2593">
        <v>13211210</v>
      </c>
      <c r="C2593" s="39">
        <v>44193</v>
      </c>
      <c r="D2593" s="50">
        <v>0</v>
      </c>
      <c r="E2593">
        <v>5.7</v>
      </c>
    </row>
    <row r="2594" spans="1:5">
      <c r="A2594" s="280" t="s">
        <v>499</v>
      </c>
      <c r="B2594">
        <v>13211210</v>
      </c>
      <c r="C2594" s="39">
        <v>44193</v>
      </c>
      <c r="D2594" s="50">
        <v>1.0416666666666666E-2</v>
      </c>
      <c r="E2594">
        <v>5.8</v>
      </c>
    </row>
    <row r="2595" spans="1:5">
      <c r="A2595" s="280" t="s">
        <v>499</v>
      </c>
      <c r="B2595">
        <v>13211210</v>
      </c>
      <c r="C2595" s="39">
        <v>44193</v>
      </c>
      <c r="D2595" s="50">
        <v>2.0833333333333332E-2</v>
      </c>
      <c r="E2595">
        <v>5.7</v>
      </c>
    </row>
    <row r="2596" spans="1:5">
      <c r="A2596" s="280" t="s">
        <v>499</v>
      </c>
      <c r="B2596">
        <v>13211210</v>
      </c>
      <c r="C2596" s="39">
        <v>44193</v>
      </c>
      <c r="D2596" s="50">
        <v>3.125E-2</v>
      </c>
      <c r="E2596">
        <v>5.8</v>
      </c>
    </row>
    <row r="2597" spans="1:5">
      <c r="A2597" s="280" t="s">
        <v>499</v>
      </c>
      <c r="B2597">
        <v>13211210</v>
      </c>
      <c r="C2597" s="39">
        <v>44193</v>
      </c>
      <c r="D2597" s="50">
        <v>4.1666666666666664E-2</v>
      </c>
      <c r="E2597">
        <v>5.6</v>
      </c>
    </row>
    <row r="2598" spans="1:5">
      <c r="A2598" s="280" t="s">
        <v>499</v>
      </c>
      <c r="B2598">
        <v>13211210</v>
      </c>
      <c r="C2598" s="39">
        <v>44193</v>
      </c>
      <c r="D2598" s="50">
        <v>5.2083333333333336E-2</v>
      </c>
      <c r="E2598">
        <v>5.6</v>
      </c>
    </row>
    <row r="2599" spans="1:5">
      <c r="A2599" s="280" t="s">
        <v>499</v>
      </c>
      <c r="B2599">
        <v>13211210</v>
      </c>
      <c r="C2599" s="39">
        <v>44193</v>
      </c>
      <c r="D2599" s="50">
        <v>6.25E-2</v>
      </c>
      <c r="E2599">
        <v>5.6</v>
      </c>
    </row>
    <row r="2600" spans="1:5">
      <c r="A2600" s="280" t="s">
        <v>499</v>
      </c>
      <c r="B2600">
        <v>13211210</v>
      </c>
      <c r="C2600" s="39">
        <v>44193</v>
      </c>
      <c r="D2600" s="50">
        <v>7.2916666666666671E-2</v>
      </c>
      <c r="E2600">
        <v>5.6</v>
      </c>
    </row>
    <row r="2601" spans="1:5">
      <c r="A2601" s="280" t="s">
        <v>499</v>
      </c>
      <c r="B2601">
        <v>13211210</v>
      </c>
      <c r="C2601" s="39">
        <v>44193</v>
      </c>
      <c r="D2601" s="50">
        <v>8.3333333333333329E-2</v>
      </c>
      <c r="E2601">
        <v>5.6</v>
      </c>
    </row>
    <row r="2602" spans="1:5">
      <c r="A2602" s="280" t="s">
        <v>499</v>
      </c>
      <c r="B2602">
        <v>13211210</v>
      </c>
      <c r="C2602" s="39">
        <v>44193</v>
      </c>
      <c r="D2602" s="50">
        <v>9.375E-2</v>
      </c>
      <c r="E2602">
        <v>5.7</v>
      </c>
    </row>
    <row r="2603" spans="1:5">
      <c r="A2603" s="280" t="s">
        <v>499</v>
      </c>
      <c r="B2603">
        <v>13211210</v>
      </c>
      <c r="C2603" s="39">
        <v>44193</v>
      </c>
      <c r="D2603" s="50">
        <v>0.10416666666666667</v>
      </c>
      <c r="E2603">
        <v>5.5</v>
      </c>
    </row>
    <row r="2604" spans="1:5">
      <c r="A2604" s="280" t="s">
        <v>499</v>
      </c>
      <c r="B2604">
        <v>13211210</v>
      </c>
      <c r="C2604" s="39">
        <v>44193</v>
      </c>
      <c r="D2604" s="50">
        <v>0.11458333333333333</v>
      </c>
      <c r="E2604">
        <v>5.3</v>
      </c>
    </row>
    <row r="2605" spans="1:5">
      <c r="A2605" s="280" t="s">
        <v>499</v>
      </c>
      <c r="B2605">
        <v>13211210</v>
      </c>
      <c r="C2605" s="39">
        <v>44193</v>
      </c>
      <c r="D2605" s="50">
        <v>0.125</v>
      </c>
      <c r="E2605">
        <v>5.3</v>
      </c>
    </row>
    <row r="2606" spans="1:5">
      <c r="A2606" s="280" t="s">
        <v>499</v>
      </c>
      <c r="B2606">
        <v>13211210</v>
      </c>
      <c r="C2606" s="39">
        <v>44193</v>
      </c>
      <c r="D2606" s="50">
        <v>0.13541666666666666</v>
      </c>
      <c r="E2606">
        <v>5.3</v>
      </c>
    </row>
    <row r="2607" spans="1:5">
      <c r="A2607" s="280" t="s">
        <v>499</v>
      </c>
      <c r="B2607">
        <v>13211210</v>
      </c>
      <c r="C2607" s="39">
        <v>44193</v>
      </c>
      <c r="D2607" s="50">
        <v>0.14583333333333334</v>
      </c>
      <c r="E2607">
        <v>5.4</v>
      </c>
    </row>
    <row r="2608" spans="1:5">
      <c r="A2608" s="280" t="s">
        <v>499</v>
      </c>
      <c r="B2608">
        <v>13211210</v>
      </c>
      <c r="C2608" s="39">
        <v>44193</v>
      </c>
      <c r="D2608" s="50">
        <v>0.15625</v>
      </c>
      <c r="E2608">
        <v>5.4</v>
      </c>
    </row>
    <row r="2609" spans="1:5">
      <c r="A2609" s="280" t="s">
        <v>499</v>
      </c>
      <c r="B2609">
        <v>13211210</v>
      </c>
      <c r="C2609" s="39">
        <v>44193</v>
      </c>
      <c r="D2609" s="50">
        <v>0.16666666666666666</v>
      </c>
      <c r="E2609">
        <v>5.3</v>
      </c>
    </row>
    <row r="2610" spans="1:5">
      <c r="A2610" s="280" t="s">
        <v>499</v>
      </c>
      <c r="B2610">
        <v>13211210</v>
      </c>
      <c r="C2610" s="39">
        <v>44193</v>
      </c>
      <c r="D2610" s="50">
        <v>0.17708333333333334</v>
      </c>
      <c r="E2610">
        <v>5.3</v>
      </c>
    </row>
    <row r="2611" spans="1:5">
      <c r="A2611" s="280" t="s">
        <v>499</v>
      </c>
      <c r="B2611">
        <v>13211210</v>
      </c>
      <c r="C2611" s="39">
        <v>44193</v>
      </c>
      <c r="D2611" s="50">
        <v>0.1875</v>
      </c>
      <c r="E2611">
        <v>5.4</v>
      </c>
    </row>
    <row r="2612" spans="1:5">
      <c r="A2612" s="280" t="s">
        <v>499</v>
      </c>
      <c r="B2612">
        <v>13211210</v>
      </c>
      <c r="C2612" s="39">
        <v>44193</v>
      </c>
      <c r="D2612" s="50">
        <v>0.19791666666666666</v>
      </c>
      <c r="E2612">
        <v>5.4</v>
      </c>
    </row>
    <row r="2613" spans="1:5">
      <c r="A2613" s="280" t="s">
        <v>499</v>
      </c>
      <c r="B2613">
        <v>13211210</v>
      </c>
      <c r="C2613" s="39">
        <v>44193</v>
      </c>
      <c r="D2613" s="50">
        <v>0.20833333333333334</v>
      </c>
      <c r="E2613">
        <v>5.3</v>
      </c>
    </row>
    <row r="2614" spans="1:5">
      <c r="A2614" s="280" t="s">
        <v>499</v>
      </c>
      <c r="B2614">
        <v>13211210</v>
      </c>
      <c r="C2614" s="39">
        <v>44193</v>
      </c>
      <c r="D2614" s="50">
        <v>0.21875</v>
      </c>
      <c r="E2614">
        <v>5.2</v>
      </c>
    </row>
    <row r="2615" spans="1:5">
      <c r="A2615" s="280" t="s">
        <v>499</v>
      </c>
      <c r="B2615">
        <v>13211210</v>
      </c>
      <c r="C2615" s="39">
        <v>44193</v>
      </c>
      <c r="D2615" s="50">
        <v>0.22916666666666666</v>
      </c>
      <c r="E2615">
        <v>5.2</v>
      </c>
    </row>
    <row r="2616" spans="1:5">
      <c r="A2616" s="280" t="s">
        <v>499</v>
      </c>
      <c r="B2616">
        <v>13211210</v>
      </c>
      <c r="C2616" s="39">
        <v>44193</v>
      </c>
      <c r="D2616" s="50">
        <v>0.23958333333333334</v>
      </c>
      <c r="E2616">
        <v>5.2</v>
      </c>
    </row>
    <row r="2617" spans="1:5">
      <c r="A2617" s="280" t="s">
        <v>499</v>
      </c>
      <c r="B2617">
        <v>13211210</v>
      </c>
      <c r="C2617" s="39">
        <v>44193</v>
      </c>
      <c r="D2617" s="50">
        <v>0.25</v>
      </c>
      <c r="E2617">
        <v>5.3</v>
      </c>
    </row>
    <row r="2618" spans="1:5">
      <c r="A2618" s="280" t="s">
        <v>499</v>
      </c>
      <c r="B2618">
        <v>13211210</v>
      </c>
      <c r="C2618" s="39">
        <v>44193</v>
      </c>
      <c r="D2618" s="50">
        <v>0.26041666666666669</v>
      </c>
      <c r="E2618">
        <v>5.3</v>
      </c>
    </row>
    <row r="2619" spans="1:5">
      <c r="A2619" s="280" t="s">
        <v>499</v>
      </c>
      <c r="B2619">
        <v>13211210</v>
      </c>
      <c r="C2619" s="39">
        <v>44193</v>
      </c>
      <c r="D2619" s="50">
        <v>0.27083333333333331</v>
      </c>
      <c r="E2619">
        <v>5.2</v>
      </c>
    </row>
    <row r="2620" spans="1:5">
      <c r="A2620" s="280" t="s">
        <v>499</v>
      </c>
      <c r="B2620">
        <v>13211210</v>
      </c>
      <c r="C2620" s="39">
        <v>44193</v>
      </c>
      <c r="D2620" s="50">
        <v>0.28125</v>
      </c>
      <c r="E2620">
        <v>5.2</v>
      </c>
    </row>
    <row r="2621" spans="1:5">
      <c r="A2621" s="280" t="s">
        <v>499</v>
      </c>
      <c r="B2621">
        <v>13211210</v>
      </c>
      <c r="C2621" s="39">
        <v>44193</v>
      </c>
      <c r="D2621" s="50">
        <v>0.29166666666666669</v>
      </c>
      <c r="E2621">
        <v>5.2</v>
      </c>
    </row>
    <row r="2622" spans="1:5">
      <c r="A2622" s="280" t="s">
        <v>499</v>
      </c>
      <c r="B2622">
        <v>13211210</v>
      </c>
      <c r="C2622" s="39">
        <v>44193</v>
      </c>
      <c r="D2622" s="50">
        <v>0.30208333333333331</v>
      </c>
      <c r="E2622">
        <v>5.2</v>
      </c>
    </row>
    <row r="2623" spans="1:5">
      <c r="A2623" s="280" t="s">
        <v>499</v>
      </c>
      <c r="B2623">
        <v>13211210</v>
      </c>
      <c r="C2623" s="39">
        <v>44193</v>
      </c>
      <c r="D2623" s="50">
        <v>0.3125</v>
      </c>
      <c r="E2623">
        <v>5.2</v>
      </c>
    </row>
    <row r="2624" spans="1:5">
      <c r="A2624" s="280" t="s">
        <v>499</v>
      </c>
      <c r="B2624">
        <v>13211210</v>
      </c>
      <c r="C2624" s="39">
        <v>44193</v>
      </c>
      <c r="D2624" s="50">
        <v>0.32291666666666669</v>
      </c>
      <c r="E2624">
        <v>5.2</v>
      </c>
    </row>
    <row r="2625" spans="1:5">
      <c r="A2625" s="280" t="s">
        <v>499</v>
      </c>
      <c r="B2625">
        <v>13211210</v>
      </c>
      <c r="C2625" s="39">
        <v>44193</v>
      </c>
      <c r="D2625" s="50">
        <v>0.33333333333333331</v>
      </c>
      <c r="E2625">
        <v>5.2</v>
      </c>
    </row>
    <row r="2626" spans="1:5">
      <c r="A2626" s="280" t="s">
        <v>499</v>
      </c>
      <c r="B2626">
        <v>13211210</v>
      </c>
      <c r="C2626" s="39">
        <v>44193</v>
      </c>
      <c r="D2626" s="50">
        <v>0.34375</v>
      </c>
      <c r="E2626">
        <v>5.0999999999999996</v>
      </c>
    </row>
    <row r="2627" spans="1:5">
      <c r="A2627" s="280" t="s">
        <v>499</v>
      </c>
      <c r="B2627">
        <v>13211210</v>
      </c>
      <c r="C2627" s="39">
        <v>44193</v>
      </c>
      <c r="D2627" s="50">
        <v>0.35416666666666669</v>
      </c>
      <c r="E2627">
        <v>5.0999999999999996</v>
      </c>
    </row>
    <row r="2628" spans="1:5">
      <c r="A2628" s="280" t="s">
        <v>499</v>
      </c>
      <c r="B2628">
        <v>13211210</v>
      </c>
      <c r="C2628" s="39">
        <v>44193</v>
      </c>
      <c r="D2628" s="50">
        <v>0.36458333333333331</v>
      </c>
      <c r="E2628">
        <v>5.2</v>
      </c>
    </row>
    <row r="2629" spans="1:5">
      <c r="A2629" s="280" t="s">
        <v>499</v>
      </c>
      <c r="B2629">
        <v>13211210</v>
      </c>
      <c r="C2629" s="39">
        <v>44193</v>
      </c>
      <c r="D2629" s="50">
        <v>0.375</v>
      </c>
      <c r="E2629">
        <v>5.2</v>
      </c>
    </row>
    <row r="2630" spans="1:5">
      <c r="A2630" s="280" t="s">
        <v>499</v>
      </c>
      <c r="B2630">
        <v>13211210</v>
      </c>
      <c r="C2630" s="39">
        <v>44193</v>
      </c>
      <c r="D2630" s="50">
        <v>0.38541666666666669</v>
      </c>
      <c r="E2630">
        <v>5.0999999999999996</v>
      </c>
    </row>
    <row r="2631" spans="1:5">
      <c r="A2631" s="280" t="s">
        <v>499</v>
      </c>
      <c r="B2631">
        <v>13211210</v>
      </c>
      <c r="C2631" s="39">
        <v>44193</v>
      </c>
      <c r="D2631" s="50">
        <v>0.39583333333333331</v>
      </c>
      <c r="E2631">
        <v>5.0999999999999996</v>
      </c>
    </row>
    <row r="2632" spans="1:5">
      <c r="A2632" s="280" t="s">
        <v>499</v>
      </c>
      <c r="B2632">
        <v>13211210</v>
      </c>
      <c r="C2632" s="39">
        <v>44193</v>
      </c>
      <c r="D2632" s="50">
        <v>0.40625</v>
      </c>
      <c r="E2632">
        <v>5.0999999999999996</v>
      </c>
    </row>
    <row r="2633" spans="1:5">
      <c r="A2633" s="280" t="s">
        <v>499</v>
      </c>
      <c r="B2633">
        <v>13211210</v>
      </c>
      <c r="C2633" s="39">
        <v>44193</v>
      </c>
      <c r="D2633" s="50">
        <v>0.41666666666666669</v>
      </c>
      <c r="E2633">
        <v>5.0999999999999996</v>
      </c>
    </row>
    <row r="2634" spans="1:5">
      <c r="A2634" s="280" t="s">
        <v>499</v>
      </c>
      <c r="B2634">
        <v>13211210</v>
      </c>
      <c r="C2634" s="39">
        <v>44193</v>
      </c>
      <c r="D2634" s="50">
        <v>0.42708333333333331</v>
      </c>
      <c r="E2634">
        <v>5.0999999999999996</v>
      </c>
    </row>
    <row r="2635" spans="1:5">
      <c r="A2635" s="280" t="s">
        <v>499</v>
      </c>
      <c r="B2635">
        <v>13211210</v>
      </c>
      <c r="C2635" s="39">
        <v>44193</v>
      </c>
      <c r="D2635" s="50">
        <v>0.4375</v>
      </c>
      <c r="E2635">
        <v>5.0999999999999996</v>
      </c>
    </row>
    <row r="2636" spans="1:5">
      <c r="A2636" s="280" t="s">
        <v>499</v>
      </c>
      <c r="B2636">
        <v>13211210</v>
      </c>
      <c r="C2636" s="39">
        <v>44193</v>
      </c>
      <c r="D2636" s="50">
        <v>0.44791666666666669</v>
      </c>
      <c r="E2636">
        <v>5.0999999999999996</v>
      </c>
    </row>
    <row r="2637" spans="1:5">
      <c r="A2637" s="280" t="s">
        <v>499</v>
      </c>
      <c r="B2637">
        <v>13211210</v>
      </c>
      <c r="C2637" s="39">
        <v>44193</v>
      </c>
      <c r="D2637" s="50">
        <v>0.45833333333333331</v>
      </c>
      <c r="E2637">
        <v>5.0999999999999996</v>
      </c>
    </row>
    <row r="2638" spans="1:5">
      <c r="A2638" s="280" t="s">
        <v>499</v>
      </c>
      <c r="B2638">
        <v>13211210</v>
      </c>
      <c r="C2638" s="39">
        <v>44193</v>
      </c>
      <c r="D2638" s="50">
        <v>0.46875</v>
      </c>
      <c r="E2638">
        <v>5</v>
      </c>
    </row>
    <row r="2639" spans="1:5">
      <c r="A2639" s="280" t="s">
        <v>499</v>
      </c>
      <c r="B2639">
        <v>13211210</v>
      </c>
      <c r="C2639" s="39">
        <v>44193</v>
      </c>
      <c r="D2639" s="50">
        <v>0.47916666666666669</v>
      </c>
      <c r="E2639">
        <v>5</v>
      </c>
    </row>
    <row r="2640" spans="1:5">
      <c r="A2640" s="280" t="s">
        <v>499</v>
      </c>
      <c r="B2640">
        <v>13211210</v>
      </c>
      <c r="C2640" s="39">
        <v>44193</v>
      </c>
      <c r="D2640" s="50">
        <v>0.48958333333333331</v>
      </c>
      <c r="E2640">
        <v>5.3</v>
      </c>
    </row>
    <row r="2641" spans="1:5">
      <c r="A2641" s="280" t="s">
        <v>499</v>
      </c>
      <c r="B2641">
        <v>13211210</v>
      </c>
      <c r="C2641" s="39">
        <v>44193</v>
      </c>
      <c r="D2641" s="50">
        <v>0.5</v>
      </c>
      <c r="E2641">
        <v>5.4</v>
      </c>
    </row>
    <row r="2642" spans="1:5">
      <c r="A2642" s="280" t="s">
        <v>499</v>
      </c>
      <c r="B2642">
        <v>13211210</v>
      </c>
      <c r="C2642" s="39">
        <v>44193</v>
      </c>
      <c r="D2642" s="50">
        <v>0.51041666666666663</v>
      </c>
      <c r="E2642">
        <v>5.5</v>
      </c>
    </row>
    <row r="2643" spans="1:5">
      <c r="A2643" s="280" t="s">
        <v>499</v>
      </c>
      <c r="B2643">
        <v>13211210</v>
      </c>
      <c r="C2643" s="39">
        <v>44193</v>
      </c>
      <c r="D2643" s="50">
        <v>0.52083333333333337</v>
      </c>
      <c r="E2643">
        <v>5.5</v>
      </c>
    </row>
    <row r="2644" spans="1:5">
      <c r="A2644" s="280" t="s">
        <v>499</v>
      </c>
      <c r="B2644">
        <v>13211210</v>
      </c>
      <c r="C2644" s="39">
        <v>44193</v>
      </c>
      <c r="D2644" s="50">
        <v>0.53125</v>
      </c>
      <c r="E2644">
        <v>5.5</v>
      </c>
    </row>
    <row r="2645" spans="1:5">
      <c r="A2645" s="280" t="s">
        <v>499</v>
      </c>
      <c r="B2645">
        <v>13211210</v>
      </c>
      <c r="C2645" s="39">
        <v>44193</v>
      </c>
      <c r="D2645" s="50">
        <v>0.54166666666666663</v>
      </c>
      <c r="E2645">
        <v>5.5</v>
      </c>
    </row>
    <row r="2646" spans="1:5">
      <c r="A2646" s="280" t="s">
        <v>499</v>
      </c>
      <c r="B2646">
        <v>13211210</v>
      </c>
      <c r="C2646" s="39">
        <v>44193</v>
      </c>
      <c r="D2646" s="50">
        <v>0.55208333333333337</v>
      </c>
      <c r="E2646">
        <v>5.5</v>
      </c>
    </row>
    <row r="2647" spans="1:5">
      <c r="A2647" s="280" t="s">
        <v>499</v>
      </c>
      <c r="B2647">
        <v>13211210</v>
      </c>
      <c r="C2647" s="39">
        <v>44193</v>
      </c>
      <c r="D2647" s="50">
        <v>0.5625</v>
      </c>
      <c r="E2647">
        <v>5.4</v>
      </c>
    </row>
    <row r="2648" spans="1:5">
      <c r="A2648" s="280" t="s">
        <v>499</v>
      </c>
      <c r="B2648">
        <v>13211210</v>
      </c>
      <c r="C2648" s="39">
        <v>44193</v>
      </c>
      <c r="D2648" s="50">
        <v>0.57291666666666663</v>
      </c>
      <c r="E2648">
        <v>5.4</v>
      </c>
    </row>
    <row r="2649" spans="1:5">
      <c r="A2649" s="280" t="s">
        <v>499</v>
      </c>
      <c r="B2649">
        <v>13211210</v>
      </c>
      <c r="C2649" s="39">
        <v>44193</v>
      </c>
      <c r="D2649" s="50">
        <v>0.58333333333333337</v>
      </c>
      <c r="E2649">
        <v>5.4</v>
      </c>
    </row>
    <row r="2650" spans="1:5">
      <c r="A2650" s="280" t="s">
        <v>499</v>
      </c>
      <c r="B2650">
        <v>13211210</v>
      </c>
      <c r="C2650" s="39">
        <v>44193</v>
      </c>
      <c r="D2650" s="50">
        <v>0.59375</v>
      </c>
      <c r="E2650">
        <v>5.4</v>
      </c>
    </row>
    <row r="2651" spans="1:5">
      <c r="A2651" s="280" t="s">
        <v>499</v>
      </c>
      <c r="B2651">
        <v>13211210</v>
      </c>
      <c r="C2651" s="39">
        <v>44193</v>
      </c>
      <c r="D2651" s="50">
        <v>0.60416666666666663</v>
      </c>
      <c r="E2651">
        <v>5.5</v>
      </c>
    </row>
    <row r="2652" spans="1:5">
      <c r="A2652" s="280" t="s">
        <v>499</v>
      </c>
      <c r="B2652">
        <v>13211210</v>
      </c>
      <c r="C2652" s="39">
        <v>44193</v>
      </c>
      <c r="D2652" s="50">
        <v>0.61458333333333337</v>
      </c>
      <c r="E2652">
        <v>5.5</v>
      </c>
    </row>
    <row r="2653" spans="1:5">
      <c r="A2653" s="280" t="s">
        <v>499</v>
      </c>
      <c r="B2653">
        <v>13211210</v>
      </c>
      <c r="C2653" s="39">
        <v>44193</v>
      </c>
      <c r="D2653" s="50">
        <v>0.625</v>
      </c>
      <c r="E2653">
        <v>5.5</v>
      </c>
    </row>
    <row r="2654" spans="1:5">
      <c r="A2654" s="280" t="s">
        <v>499</v>
      </c>
      <c r="B2654">
        <v>13211210</v>
      </c>
      <c r="C2654" s="39">
        <v>44193</v>
      </c>
      <c r="D2654" s="50">
        <v>0.63541666666666663</v>
      </c>
      <c r="E2654">
        <v>5.5</v>
      </c>
    </row>
    <row r="2655" spans="1:5">
      <c r="A2655" s="280" t="s">
        <v>499</v>
      </c>
      <c r="B2655">
        <v>13211210</v>
      </c>
      <c r="C2655" s="39">
        <v>44193</v>
      </c>
      <c r="D2655" s="50">
        <v>0.64583333333333337</v>
      </c>
      <c r="E2655">
        <v>5.5</v>
      </c>
    </row>
    <row r="2656" spans="1:5">
      <c r="A2656" s="280" t="s">
        <v>499</v>
      </c>
      <c r="B2656">
        <v>13211210</v>
      </c>
      <c r="C2656" s="39">
        <v>44193</v>
      </c>
      <c r="D2656" s="50">
        <v>0.65625</v>
      </c>
      <c r="E2656">
        <v>5.5</v>
      </c>
    </row>
    <row r="2657" spans="1:5">
      <c r="A2657" s="280" t="s">
        <v>499</v>
      </c>
      <c r="B2657">
        <v>13211210</v>
      </c>
      <c r="C2657" s="39">
        <v>44193</v>
      </c>
      <c r="D2657" s="50">
        <v>0.66666666666666663</v>
      </c>
      <c r="E2657">
        <v>5.6</v>
      </c>
    </row>
    <row r="2658" spans="1:5">
      <c r="A2658" s="280" t="s">
        <v>499</v>
      </c>
      <c r="B2658">
        <v>13211210</v>
      </c>
      <c r="C2658" s="39">
        <v>44193</v>
      </c>
      <c r="D2658" s="50">
        <v>0.67708333333333337</v>
      </c>
      <c r="E2658">
        <v>5.5</v>
      </c>
    </row>
    <row r="2659" spans="1:5">
      <c r="A2659" s="280" t="s">
        <v>499</v>
      </c>
      <c r="B2659">
        <v>13211210</v>
      </c>
      <c r="C2659" s="39">
        <v>44193</v>
      </c>
      <c r="D2659" s="50">
        <v>0.6875</v>
      </c>
      <c r="E2659">
        <v>5.5</v>
      </c>
    </row>
    <row r="2660" spans="1:5">
      <c r="A2660" s="280" t="s">
        <v>499</v>
      </c>
      <c r="B2660">
        <v>13211210</v>
      </c>
      <c r="C2660" s="39">
        <v>44193</v>
      </c>
      <c r="D2660" s="50">
        <v>0.69791666666666663</v>
      </c>
      <c r="E2660">
        <v>5.5</v>
      </c>
    </row>
    <row r="2661" spans="1:5">
      <c r="A2661" s="280" t="s">
        <v>499</v>
      </c>
      <c r="B2661">
        <v>13211210</v>
      </c>
      <c r="C2661" s="39">
        <v>44193</v>
      </c>
      <c r="D2661" s="50">
        <v>0.70833333333333337</v>
      </c>
      <c r="E2661">
        <v>5.5</v>
      </c>
    </row>
    <row r="2662" spans="1:5">
      <c r="A2662" s="280" t="s">
        <v>499</v>
      </c>
      <c r="B2662">
        <v>13211210</v>
      </c>
      <c r="C2662" s="39">
        <v>44193</v>
      </c>
      <c r="D2662" s="50">
        <v>0.71875</v>
      </c>
      <c r="E2662">
        <v>5.5</v>
      </c>
    </row>
    <row r="2663" spans="1:5">
      <c r="A2663" s="280" t="s">
        <v>499</v>
      </c>
      <c r="B2663">
        <v>13211210</v>
      </c>
      <c r="C2663" s="39">
        <v>44193</v>
      </c>
      <c r="D2663" s="50">
        <v>0.72916666666666663</v>
      </c>
      <c r="E2663">
        <v>5.4</v>
      </c>
    </row>
    <row r="2664" spans="1:5">
      <c r="A2664" s="280" t="s">
        <v>499</v>
      </c>
      <c r="B2664">
        <v>13211210</v>
      </c>
      <c r="C2664" s="39">
        <v>44193</v>
      </c>
      <c r="D2664" s="50">
        <v>0.73958333333333337</v>
      </c>
      <c r="E2664">
        <v>5.0999999999999996</v>
      </c>
    </row>
    <row r="2665" spans="1:5">
      <c r="A2665" s="280" t="s">
        <v>499</v>
      </c>
      <c r="B2665">
        <v>13211210</v>
      </c>
      <c r="C2665" s="39">
        <v>44193</v>
      </c>
      <c r="D2665" s="50">
        <v>0.75</v>
      </c>
      <c r="E2665">
        <v>5</v>
      </c>
    </row>
    <row r="2666" spans="1:5">
      <c r="A2666" s="280" t="s">
        <v>499</v>
      </c>
      <c r="B2666">
        <v>13211210</v>
      </c>
      <c r="C2666" s="39">
        <v>44193</v>
      </c>
      <c r="D2666" s="50">
        <v>0.76041666666666663</v>
      </c>
      <c r="E2666">
        <v>5.3</v>
      </c>
    </row>
    <row r="2667" spans="1:5">
      <c r="A2667" s="280" t="s">
        <v>499</v>
      </c>
      <c r="B2667">
        <v>13211210</v>
      </c>
      <c r="C2667" s="39">
        <v>44193</v>
      </c>
      <c r="D2667" s="50">
        <v>0.77083333333333337</v>
      </c>
      <c r="E2667">
        <v>5.4</v>
      </c>
    </row>
    <row r="2668" spans="1:5">
      <c r="A2668" s="280" t="s">
        <v>499</v>
      </c>
      <c r="B2668">
        <v>13211210</v>
      </c>
      <c r="C2668" s="39">
        <v>44193</v>
      </c>
      <c r="D2668" s="50">
        <v>0.78125</v>
      </c>
      <c r="E2668">
        <v>5.4</v>
      </c>
    </row>
    <row r="2669" spans="1:5">
      <c r="A2669" s="280" t="s">
        <v>499</v>
      </c>
      <c r="B2669">
        <v>13211210</v>
      </c>
      <c r="C2669" s="39">
        <v>44193</v>
      </c>
      <c r="D2669" s="50">
        <v>0.79166666666666663</v>
      </c>
      <c r="E2669">
        <v>5.5</v>
      </c>
    </row>
    <row r="2670" spans="1:5">
      <c r="A2670" s="280" t="s">
        <v>499</v>
      </c>
      <c r="B2670">
        <v>13211210</v>
      </c>
      <c r="C2670" s="39">
        <v>44193</v>
      </c>
      <c r="D2670" s="50">
        <v>0.80208333333333337</v>
      </c>
      <c r="E2670">
        <v>5.5</v>
      </c>
    </row>
    <row r="2671" spans="1:5">
      <c r="A2671" s="280" t="s">
        <v>499</v>
      </c>
      <c r="B2671">
        <v>13211210</v>
      </c>
      <c r="C2671" s="39">
        <v>44193</v>
      </c>
      <c r="D2671" s="50">
        <v>0.8125</v>
      </c>
      <c r="E2671">
        <v>5.6</v>
      </c>
    </row>
    <row r="2672" spans="1:5">
      <c r="A2672" s="280" t="s">
        <v>499</v>
      </c>
      <c r="B2672">
        <v>13211210</v>
      </c>
      <c r="C2672" s="39">
        <v>44193</v>
      </c>
      <c r="D2672" s="50">
        <v>0.82291666666666663</v>
      </c>
      <c r="E2672">
        <v>5.5</v>
      </c>
    </row>
    <row r="2673" spans="1:5">
      <c r="A2673" s="280" t="s">
        <v>499</v>
      </c>
      <c r="B2673">
        <v>13211210</v>
      </c>
      <c r="C2673" s="39">
        <v>44193</v>
      </c>
      <c r="D2673" s="50">
        <v>0.83333333333333337</v>
      </c>
      <c r="E2673">
        <v>5.4</v>
      </c>
    </row>
    <row r="2674" spans="1:5">
      <c r="A2674" s="280" t="s">
        <v>499</v>
      </c>
      <c r="B2674">
        <v>13211210</v>
      </c>
      <c r="C2674" s="39">
        <v>44193</v>
      </c>
      <c r="D2674" s="50">
        <v>0.84375</v>
      </c>
      <c r="E2674">
        <v>5.5</v>
      </c>
    </row>
    <row r="2675" spans="1:5">
      <c r="A2675" s="280" t="s">
        <v>499</v>
      </c>
      <c r="B2675">
        <v>13211210</v>
      </c>
      <c r="C2675" s="39">
        <v>44193</v>
      </c>
      <c r="D2675" s="50">
        <v>0.85416666666666663</v>
      </c>
      <c r="E2675">
        <v>5.4</v>
      </c>
    </row>
    <row r="2676" spans="1:5">
      <c r="A2676" s="280" t="s">
        <v>499</v>
      </c>
      <c r="B2676">
        <v>13211210</v>
      </c>
      <c r="C2676" s="39">
        <v>44193</v>
      </c>
      <c r="D2676" s="50">
        <v>0.86458333333333337</v>
      </c>
      <c r="E2676">
        <v>5.4</v>
      </c>
    </row>
    <row r="2677" spans="1:5">
      <c r="A2677" s="280" t="s">
        <v>499</v>
      </c>
      <c r="B2677">
        <v>13211210</v>
      </c>
      <c r="C2677" s="39">
        <v>44193</v>
      </c>
      <c r="D2677" s="50">
        <v>0.875</v>
      </c>
      <c r="E2677">
        <v>5.4</v>
      </c>
    </row>
    <row r="2678" spans="1:5">
      <c r="A2678" s="280" t="s">
        <v>499</v>
      </c>
      <c r="B2678">
        <v>13211210</v>
      </c>
      <c r="C2678" s="39">
        <v>44193</v>
      </c>
      <c r="D2678" s="50">
        <v>0.88541666666666663</v>
      </c>
      <c r="E2678">
        <v>5.5</v>
      </c>
    </row>
    <row r="2679" spans="1:5">
      <c r="A2679" s="280" t="s">
        <v>499</v>
      </c>
      <c r="B2679">
        <v>13211210</v>
      </c>
      <c r="C2679" s="39">
        <v>44193</v>
      </c>
      <c r="D2679" s="50">
        <v>0.89583333333333337</v>
      </c>
      <c r="E2679">
        <v>5.5</v>
      </c>
    </row>
    <row r="2680" spans="1:5">
      <c r="A2680" s="280" t="s">
        <v>499</v>
      </c>
      <c r="B2680">
        <v>13211210</v>
      </c>
      <c r="C2680" s="39">
        <v>44193</v>
      </c>
      <c r="D2680" s="50">
        <v>0.90625</v>
      </c>
      <c r="E2680">
        <v>5.4</v>
      </c>
    </row>
    <row r="2681" spans="1:5">
      <c r="A2681" s="280" t="s">
        <v>499</v>
      </c>
      <c r="B2681">
        <v>13211210</v>
      </c>
      <c r="C2681" s="39">
        <v>44193</v>
      </c>
      <c r="D2681" s="50">
        <v>0.91666666666666663</v>
      </c>
      <c r="E2681">
        <v>5.4</v>
      </c>
    </row>
    <row r="2682" spans="1:5">
      <c r="A2682" s="280" t="s">
        <v>499</v>
      </c>
      <c r="B2682">
        <v>13211210</v>
      </c>
      <c r="C2682" s="39">
        <v>44193</v>
      </c>
      <c r="D2682" s="50">
        <v>0.92708333333333337</v>
      </c>
      <c r="E2682">
        <v>5.4</v>
      </c>
    </row>
    <row r="2683" spans="1:5">
      <c r="A2683" s="280" t="s">
        <v>499</v>
      </c>
      <c r="B2683">
        <v>13211210</v>
      </c>
      <c r="C2683" s="39">
        <v>44193</v>
      </c>
      <c r="D2683" s="50">
        <v>0.9375</v>
      </c>
      <c r="E2683">
        <v>5.5</v>
      </c>
    </row>
    <row r="2684" spans="1:5">
      <c r="A2684" s="280" t="s">
        <v>499</v>
      </c>
      <c r="B2684">
        <v>13211210</v>
      </c>
      <c r="C2684" s="39">
        <v>44193</v>
      </c>
      <c r="D2684" s="50">
        <v>0.94791666666666663</v>
      </c>
      <c r="E2684">
        <v>5.5</v>
      </c>
    </row>
    <row r="2685" spans="1:5">
      <c r="A2685" s="280" t="s">
        <v>499</v>
      </c>
      <c r="B2685">
        <v>13211210</v>
      </c>
      <c r="C2685" s="39">
        <v>44193</v>
      </c>
      <c r="D2685" s="50">
        <v>0.95833333333333337</v>
      </c>
      <c r="E2685">
        <v>5.4</v>
      </c>
    </row>
    <row r="2686" spans="1:5">
      <c r="A2686" s="280" t="s">
        <v>499</v>
      </c>
      <c r="B2686">
        <v>13211210</v>
      </c>
      <c r="C2686" s="39">
        <v>44193</v>
      </c>
      <c r="D2686" s="50">
        <v>0.96875</v>
      </c>
      <c r="E2686">
        <v>5.4</v>
      </c>
    </row>
    <row r="2687" spans="1:5">
      <c r="A2687" s="280" t="s">
        <v>499</v>
      </c>
      <c r="B2687">
        <v>13211210</v>
      </c>
      <c r="C2687" s="39">
        <v>44193</v>
      </c>
      <c r="D2687" s="50">
        <v>0.97916666666666663</v>
      </c>
      <c r="E2687">
        <v>5.4</v>
      </c>
    </row>
    <row r="2688" spans="1:5">
      <c r="A2688" s="280" t="s">
        <v>499</v>
      </c>
      <c r="B2688">
        <v>13211210</v>
      </c>
      <c r="C2688" s="39">
        <v>44193</v>
      </c>
      <c r="D2688" s="50">
        <v>0.98958333333333337</v>
      </c>
      <c r="E2688">
        <v>5.4</v>
      </c>
    </row>
    <row r="2689" spans="1:5">
      <c r="A2689" s="280" t="s">
        <v>499</v>
      </c>
      <c r="B2689">
        <v>13211210</v>
      </c>
      <c r="C2689" s="39">
        <v>44194</v>
      </c>
      <c r="D2689" s="50">
        <v>0</v>
      </c>
      <c r="E2689">
        <v>5.3</v>
      </c>
    </row>
    <row r="2690" spans="1:5">
      <c r="A2690" s="280" t="s">
        <v>499</v>
      </c>
      <c r="B2690">
        <v>13211210</v>
      </c>
      <c r="C2690" s="39">
        <v>44194</v>
      </c>
      <c r="D2690" s="50">
        <v>1.0416666666666666E-2</v>
      </c>
      <c r="E2690">
        <v>5.3</v>
      </c>
    </row>
    <row r="2691" spans="1:5">
      <c r="A2691" s="280" t="s">
        <v>499</v>
      </c>
      <c r="B2691">
        <v>13211210</v>
      </c>
      <c r="C2691" s="39">
        <v>44194</v>
      </c>
      <c r="D2691" s="50">
        <v>2.0833333333333332E-2</v>
      </c>
      <c r="E2691">
        <v>5.3</v>
      </c>
    </row>
    <row r="2692" spans="1:5">
      <c r="A2692" s="280" t="s">
        <v>499</v>
      </c>
      <c r="B2692">
        <v>13211210</v>
      </c>
      <c r="C2692" s="39">
        <v>44194</v>
      </c>
      <c r="D2692" s="50">
        <v>3.125E-2</v>
      </c>
      <c r="E2692">
        <v>5</v>
      </c>
    </row>
    <row r="2693" spans="1:5">
      <c r="A2693" s="280" t="s">
        <v>499</v>
      </c>
      <c r="B2693">
        <v>13211210</v>
      </c>
      <c r="C2693" s="39">
        <v>44194</v>
      </c>
      <c r="D2693" s="50">
        <v>4.1666666666666664E-2</v>
      </c>
      <c r="E2693">
        <v>5.0999999999999996</v>
      </c>
    </row>
    <row r="2694" spans="1:5">
      <c r="A2694" s="280" t="s">
        <v>499</v>
      </c>
      <c r="B2694">
        <v>13211210</v>
      </c>
      <c r="C2694" s="39">
        <v>44194</v>
      </c>
      <c r="D2694" s="50">
        <v>5.2083333333333336E-2</v>
      </c>
      <c r="E2694">
        <v>5.4</v>
      </c>
    </row>
    <row r="2695" spans="1:5">
      <c r="A2695" s="280" t="s">
        <v>499</v>
      </c>
      <c r="B2695">
        <v>13211210</v>
      </c>
      <c r="C2695" s="39">
        <v>44194</v>
      </c>
      <c r="D2695" s="50">
        <v>6.25E-2</v>
      </c>
      <c r="E2695">
        <v>5.5</v>
      </c>
    </row>
    <row r="2696" spans="1:5">
      <c r="A2696" s="280" t="s">
        <v>499</v>
      </c>
      <c r="B2696">
        <v>13211210</v>
      </c>
      <c r="C2696" s="39">
        <v>44194</v>
      </c>
      <c r="D2696" s="50">
        <v>7.2916666666666671E-2</v>
      </c>
      <c r="E2696">
        <v>5.4</v>
      </c>
    </row>
    <row r="2697" spans="1:5">
      <c r="A2697" s="280" t="s">
        <v>499</v>
      </c>
      <c r="B2697">
        <v>13211210</v>
      </c>
      <c r="C2697" s="39">
        <v>44194</v>
      </c>
      <c r="D2697" s="50">
        <v>8.3333333333333329E-2</v>
      </c>
      <c r="E2697">
        <v>5.3</v>
      </c>
    </row>
    <row r="2698" spans="1:5">
      <c r="A2698" s="280" t="s">
        <v>499</v>
      </c>
      <c r="B2698">
        <v>13211210</v>
      </c>
      <c r="C2698" s="39">
        <v>44194</v>
      </c>
      <c r="D2698" s="50">
        <v>9.375E-2</v>
      </c>
      <c r="E2698">
        <v>5.4</v>
      </c>
    </row>
    <row r="2699" spans="1:5">
      <c r="A2699" s="280" t="s">
        <v>499</v>
      </c>
      <c r="B2699">
        <v>13211210</v>
      </c>
      <c r="C2699" s="39">
        <v>44194</v>
      </c>
      <c r="D2699" s="50">
        <v>0.10416666666666667</v>
      </c>
      <c r="E2699">
        <v>5.2</v>
      </c>
    </row>
    <row r="2700" spans="1:5">
      <c r="A2700" s="280" t="s">
        <v>499</v>
      </c>
      <c r="B2700">
        <v>13211210</v>
      </c>
      <c r="C2700" s="39">
        <v>44194</v>
      </c>
      <c r="D2700" s="50">
        <v>0.11458333333333333</v>
      </c>
      <c r="E2700">
        <v>5.0999999999999996</v>
      </c>
    </row>
    <row r="2701" spans="1:5">
      <c r="A2701" s="280" t="s">
        <v>499</v>
      </c>
      <c r="B2701">
        <v>13211210</v>
      </c>
      <c r="C2701" s="39">
        <v>44194</v>
      </c>
      <c r="D2701" s="50">
        <v>0.125</v>
      </c>
      <c r="E2701">
        <v>5</v>
      </c>
    </row>
    <row r="2702" spans="1:5">
      <c r="A2702" s="280" t="s">
        <v>499</v>
      </c>
      <c r="B2702">
        <v>13211210</v>
      </c>
      <c r="C2702" s="39">
        <v>44194</v>
      </c>
      <c r="D2702" s="50">
        <v>0.13541666666666666</v>
      </c>
      <c r="E2702">
        <v>5</v>
      </c>
    </row>
    <row r="2703" spans="1:5">
      <c r="A2703" s="280" t="s">
        <v>499</v>
      </c>
      <c r="B2703">
        <v>13211210</v>
      </c>
      <c r="C2703" s="39">
        <v>44194</v>
      </c>
      <c r="D2703" s="50">
        <v>0.14583333333333334</v>
      </c>
      <c r="E2703">
        <v>4.9000000000000004</v>
      </c>
    </row>
    <row r="2704" spans="1:5">
      <c r="A2704" s="280" t="s">
        <v>499</v>
      </c>
      <c r="B2704">
        <v>13211210</v>
      </c>
      <c r="C2704" s="39">
        <v>44194</v>
      </c>
      <c r="D2704" s="50">
        <v>0.15625</v>
      </c>
      <c r="E2704">
        <v>4.9000000000000004</v>
      </c>
    </row>
    <row r="2705" spans="1:5">
      <c r="A2705" s="280" t="s">
        <v>499</v>
      </c>
      <c r="B2705">
        <v>13211210</v>
      </c>
      <c r="C2705" s="39">
        <v>44194</v>
      </c>
      <c r="D2705" s="50">
        <v>0.16666666666666666</v>
      </c>
      <c r="E2705">
        <v>4.9000000000000004</v>
      </c>
    </row>
    <row r="2706" spans="1:5">
      <c r="A2706" s="280" t="s">
        <v>499</v>
      </c>
      <c r="B2706">
        <v>13211210</v>
      </c>
      <c r="C2706" s="39">
        <v>44194</v>
      </c>
      <c r="D2706" s="50">
        <v>0.17708333333333334</v>
      </c>
      <c r="E2706">
        <v>4.9000000000000004</v>
      </c>
    </row>
    <row r="2707" spans="1:5">
      <c r="A2707" s="280" t="s">
        <v>499</v>
      </c>
      <c r="B2707">
        <v>13211210</v>
      </c>
      <c r="C2707" s="39">
        <v>44194</v>
      </c>
      <c r="D2707" s="50">
        <v>0.1875</v>
      </c>
      <c r="E2707">
        <v>4.9000000000000004</v>
      </c>
    </row>
    <row r="2708" spans="1:5">
      <c r="A2708" s="280" t="s">
        <v>499</v>
      </c>
      <c r="B2708">
        <v>13211210</v>
      </c>
      <c r="C2708" s="39">
        <v>44194</v>
      </c>
      <c r="D2708" s="50">
        <v>0.19791666666666666</v>
      </c>
      <c r="E2708">
        <v>4.9000000000000004</v>
      </c>
    </row>
    <row r="2709" spans="1:5">
      <c r="A2709" s="280" t="s">
        <v>499</v>
      </c>
      <c r="B2709">
        <v>13211210</v>
      </c>
      <c r="C2709" s="39">
        <v>44194</v>
      </c>
      <c r="D2709" s="50">
        <v>0.20833333333333334</v>
      </c>
      <c r="E2709">
        <v>4.7</v>
      </c>
    </row>
    <row r="2710" spans="1:5">
      <c r="A2710" s="280" t="s">
        <v>499</v>
      </c>
      <c r="B2710">
        <v>13211210</v>
      </c>
      <c r="C2710" s="39">
        <v>44194</v>
      </c>
      <c r="D2710" s="50">
        <v>0.21875</v>
      </c>
      <c r="E2710">
        <v>4.5999999999999996</v>
      </c>
    </row>
    <row r="2711" spans="1:5">
      <c r="A2711" s="280" t="s">
        <v>499</v>
      </c>
      <c r="B2711">
        <v>13211210</v>
      </c>
      <c r="C2711" s="39">
        <v>44194</v>
      </c>
      <c r="D2711" s="50">
        <v>0.22916666666666666</v>
      </c>
      <c r="E2711">
        <v>4.5999999999999996</v>
      </c>
    </row>
    <row r="2712" spans="1:5">
      <c r="A2712" s="280" t="s">
        <v>499</v>
      </c>
      <c r="B2712">
        <v>13211210</v>
      </c>
      <c r="C2712" s="39">
        <v>44194</v>
      </c>
      <c r="D2712" s="50">
        <v>0.23958333333333334</v>
      </c>
      <c r="E2712">
        <v>4.7</v>
      </c>
    </row>
    <row r="2713" spans="1:5">
      <c r="A2713" s="280" t="s">
        <v>499</v>
      </c>
      <c r="B2713">
        <v>13211210</v>
      </c>
      <c r="C2713" s="39">
        <v>44194</v>
      </c>
      <c r="D2713" s="50">
        <v>0.25</v>
      </c>
      <c r="E2713">
        <v>4.5999999999999996</v>
      </c>
    </row>
    <row r="2714" spans="1:5">
      <c r="A2714" s="280" t="s">
        <v>499</v>
      </c>
      <c r="B2714">
        <v>13211210</v>
      </c>
      <c r="C2714" s="39">
        <v>44194</v>
      </c>
      <c r="D2714" s="50">
        <v>0.26041666666666669</v>
      </c>
      <c r="E2714">
        <v>4.5999999999999996</v>
      </c>
    </row>
    <row r="2715" spans="1:5">
      <c r="A2715" s="280" t="s">
        <v>499</v>
      </c>
      <c r="B2715">
        <v>13211210</v>
      </c>
      <c r="C2715" s="39">
        <v>44194</v>
      </c>
      <c r="D2715" s="50">
        <v>0.27083333333333331</v>
      </c>
      <c r="E2715">
        <v>4.7</v>
      </c>
    </row>
    <row r="2716" spans="1:5">
      <c r="A2716" s="280" t="s">
        <v>499</v>
      </c>
      <c r="B2716">
        <v>13211210</v>
      </c>
      <c r="C2716" s="39">
        <v>44194</v>
      </c>
      <c r="D2716" s="50">
        <v>0.28125</v>
      </c>
      <c r="E2716">
        <v>4.7</v>
      </c>
    </row>
    <row r="2717" spans="1:5">
      <c r="A2717" s="280" t="s">
        <v>499</v>
      </c>
      <c r="B2717">
        <v>13211210</v>
      </c>
      <c r="C2717" s="39">
        <v>44194</v>
      </c>
      <c r="D2717" s="50">
        <v>0.29166666666666669</v>
      </c>
      <c r="E2717">
        <v>4.7</v>
      </c>
    </row>
    <row r="2718" spans="1:5">
      <c r="A2718" s="280" t="s">
        <v>499</v>
      </c>
      <c r="B2718">
        <v>13211210</v>
      </c>
      <c r="C2718" s="39">
        <v>44194</v>
      </c>
      <c r="D2718" s="50">
        <v>0.30208333333333331</v>
      </c>
      <c r="E2718">
        <v>4.7</v>
      </c>
    </row>
    <row r="2719" spans="1:5">
      <c r="A2719" s="280" t="s">
        <v>499</v>
      </c>
      <c r="B2719">
        <v>13211210</v>
      </c>
      <c r="C2719" s="39">
        <v>44194</v>
      </c>
      <c r="D2719" s="50">
        <v>0.3125</v>
      </c>
      <c r="E2719">
        <v>4.5999999999999996</v>
      </c>
    </row>
    <row r="2720" spans="1:5">
      <c r="A2720" s="280" t="s">
        <v>499</v>
      </c>
      <c r="B2720">
        <v>13211210</v>
      </c>
      <c r="C2720" s="39">
        <v>44194</v>
      </c>
      <c r="D2720" s="50">
        <v>0.32291666666666669</v>
      </c>
      <c r="E2720">
        <v>4.5999999999999996</v>
      </c>
    </row>
    <row r="2721" spans="1:5">
      <c r="A2721" s="280" t="s">
        <v>499</v>
      </c>
      <c r="B2721">
        <v>13211210</v>
      </c>
      <c r="C2721" s="39">
        <v>44194</v>
      </c>
      <c r="D2721" s="50">
        <v>0.33333333333333331</v>
      </c>
      <c r="E2721">
        <v>4.7</v>
      </c>
    </row>
    <row r="2722" spans="1:5">
      <c r="A2722" s="280" t="s">
        <v>499</v>
      </c>
      <c r="B2722">
        <v>13211210</v>
      </c>
      <c r="C2722" s="39">
        <v>44194</v>
      </c>
      <c r="D2722" s="50">
        <v>0.34375</v>
      </c>
      <c r="E2722">
        <v>4.7</v>
      </c>
    </row>
    <row r="2723" spans="1:5">
      <c r="A2723" s="280" t="s">
        <v>499</v>
      </c>
      <c r="B2723">
        <v>13211210</v>
      </c>
      <c r="C2723" s="39">
        <v>44194</v>
      </c>
      <c r="D2723" s="50">
        <v>0.35416666666666669</v>
      </c>
      <c r="E2723">
        <v>4.8</v>
      </c>
    </row>
    <row r="2724" spans="1:5">
      <c r="A2724" s="280" t="s">
        <v>499</v>
      </c>
      <c r="B2724">
        <v>13211210</v>
      </c>
      <c r="C2724" s="39">
        <v>44194</v>
      </c>
      <c r="D2724" s="50">
        <v>0.36458333333333331</v>
      </c>
      <c r="E2724">
        <v>4.7</v>
      </c>
    </row>
    <row r="2725" spans="1:5">
      <c r="A2725" s="280" t="s">
        <v>499</v>
      </c>
      <c r="B2725">
        <v>13211210</v>
      </c>
      <c r="C2725" s="39">
        <v>44194</v>
      </c>
      <c r="D2725" s="50">
        <v>0.375</v>
      </c>
      <c r="E2725">
        <v>4.7</v>
      </c>
    </row>
    <row r="2726" spans="1:5">
      <c r="A2726" s="280" t="s">
        <v>499</v>
      </c>
      <c r="B2726">
        <v>13211210</v>
      </c>
      <c r="C2726" s="39">
        <v>44194</v>
      </c>
      <c r="D2726" s="50">
        <v>0.38541666666666669</v>
      </c>
      <c r="E2726">
        <v>4.7</v>
      </c>
    </row>
    <row r="2727" spans="1:5">
      <c r="A2727" s="280" t="s">
        <v>499</v>
      </c>
      <c r="B2727">
        <v>13211210</v>
      </c>
      <c r="C2727" s="39">
        <v>44194</v>
      </c>
      <c r="D2727" s="50">
        <v>0.39583333333333331</v>
      </c>
      <c r="E2727">
        <v>4.8</v>
      </c>
    </row>
    <row r="2728" spans="1:5">
      <c r="A2728" s="280" t="s">
        <v>499</v>
      </c>
      <c r="B2728">
        <v>13211210</v>
      </c>
      <c r="C2728" s="39">
        <v>44194</v>
      </c>
      <c r="D2728" s="50">
        <v>0.40625</v>
      </c>
      <c r="E2728">
        <v>4.8</v>
      </c>
    </row>
    <row r="2729" spans="1:5">
      <c r="A2729" s="280" t="s">
        <v>499</v>
      </c>
      <c r="B2729">
        <v>13211210</v>
      </c>
      <c r="C2729" s="39">
        <v>44194</v>
      </c>
      <c r="D2729" s="50">
        <v>0.41666666666666669</v>
      </c>
      <c r="E2729">
        <v>4.7</v>
      </c>
    </row>
    <row r="2730" spans="1:5">
      <c r="A2730" s="280" t="s">
        <v>499</v>
      </c>
      <c r="B2730">
        <v>13211210</v>
      </c>
      <c r="C2730" s="39">
        <v>44194</v>
      </c>
      <c r="D2730" s="50">
        <v>0.42708333333333331</v>
      </c>
      <c r="E2730">
        <v>4.8</v>
      </c>
    </row>
    <row r="2731" spans="1:5">
      <c r="A2731" s="280" t="s">
        <v>499</v>
      </c>
      <c r="B2731">
        <v>13211210</v>
      </c>
      <c r="C2731" s="39">
        <v>44194</v>
      </c>
      <c r="D2731" s="50">
        <v>0.4375</v>
      </c>
      <c r="E2731">
        <v>5</v>
      </c>
    </row>
    <row r="2732" spans="1:5">
      <c r="A2732" s="280" t="s">
        <v>499</v>
      </c>
      <c r="B2732">
        <v>13211210</v>
      </c>
      <c r="C2732" s="39">
        <v>44194</v>
      </c>
      <c r="D2732" s="50">
        <v>0.44791666666666669</v>
      </c>
      <c r="E2732">
        <v>4.9000000000000004</v>
      </c>
    </row>
    <row r="2733" spans="1:5">
      <c r="A2733" s="280" t="s">
        <v>499</v>
      </c>
      <c r="B2733">
        <v>13211210</v>
      </c>
      <c r="C2733" s="39">
        <v>44194</v>
      </c>
      <c r="D2733" s="50">
        <v>0.45833333333333331</v>
      </c>
      <c r="E2733">
        <v>4.9000000000000004</v>
      </c>
    </row>
    <row r="2734" spans="1:5">
      <c r="A2734" s="280" t="s">
        <v>499</v>
      </c>
      <c r="B2734">
        <v>13211210</v>
      </c>
      <c r="C2734" s="39">
        <v>44194</v>
      </c>
      <c r="D2734" s="50">
        <v>0.46875</v>
      </c>
      <c r="E2734">
        <v>4.9000000000000004</v>
      </c>
    </row>
    <row r="2735" spans="1:5">
      <c r="A2735" s="280" t="s">
        <v>499</v>
      </c>
      <c r="B2735">
        <v>13211210</v>
      </c>
      <c r="C2735" s="39">
        <v>44194</v>
      </c>
      <c r="D2735" s="50">
        <v>0.47916666666666669</v>
      </c>
      <c r="E2735">
        <v>5</v>
      </c>
    </row>
    <row r="2736" spans="1:5">
      <c r="A2736" s="280" t="s">
        <v>499</v>
      </c>
      <c r="B2736">
        <v>13211210</v>
      </c>
      <c r="C2736" s="39">
        <v>44194</v>
      </c>
      <c r="D2736" s="50">
        <v>0.48958333333333331</v>
      </c>
      <c r="E2736">
        <v>5</v>
      </c>
    </row>
    <row r="2737" spans="1:5">
      <c r="A2737" s="280" t="s">
        <v>499</v>
      </c>
      <c r="B2737">
        <v>13211210</v>
      </c>
      <c r="C2737" s="39">
        <v>44194</v>
      </c>
      <c r="D2737" s="50">
        <v>0.5</v>
      </c>
      <c r="E2737">
        <v>5</v>
      </c>
    </row>
    <row r="2738" spans="1:5">
      <c r="A2738" s="280" t="s">
        <v>499</v>
      </c>
      <c r="B2738">
        <v>13211210</v>
      </c>
      <c r="C2738" s="39">
        <v>44194</v>
      </c>
      <c r="D2738" s="50">
        <v>0.51041666666666663</v>
      </c>
      <c r="E2738">
        <v>5.0999999999999996</v>
      </c>
    </row>
    <row r="2739" spans="1:5">
      <c r="A2739" s="280" t="s">
        <v>499</v>
      </c>
      <c r="B2739">
        <v>13211210</v>
      </c>
      <c r="C2739" s="39">
        <v>44194</v>
      </c>
      <c r="D2739" s="50">
        <v>0.52083333333333337</v>
      </c>
      <c r="E2739">
        <v>5.0999999999999996</v>
      </c>
    </row>
    <row r="2740" spans="1:5">
      <c r="A2740" s="280" t="s">
        <v>499</v>
      </c>
      <c r="B2740">
        <v>13211210</v>
      </c>
      <c r="C2740" s="39">
        <v>44194</v>
      </c>
      <c r="D2740" s="50">
        <v>0.53125</v>
      </c>
      <c r="E2740">
        <v>5.0999999999999996</v>
      </c>
    </row>
    <row r="2741" spans="1:5">
      <c r="A2741" s="280" t="s">
        <v>499</v>
      </c>
      <c r="B2741">
        <v>13211210</v>
      </c>
      <c r="C2741" s="39">
        <v>44194</v>
      </c>
      <c r="D2741" s="50">
        <v>0.54166666666666663</v>
      </c>
      <c r="E2741">
        <v>5.0999999999999996</v>
      </c>
    </row>
    <row r="2742" spans="1:5">
      <c r="A2742" s="280" t="s">
        <v>499</v>
      </c>
      <c r="B2742">
        <v>13211210</v>
      </c>
      <c r="C2742" s="39">
        <v>44194</v>
      </c>
      <c r="D2742" s="50">
        <v>0.55208333333333337</v>
      </c>
      <c r="E2742">
        <v>5.0999999999999996</v>
      </c>
    </row>
    <row r="2743" spans="1:5">
      <c r="A2743" s="280" t="s">
        <v>499</v>
      </c>
      <c r="B2743">
        <v>13211210</v>
      </c>
      <c r="C2743" s="39">
        <v>44194</v>
      </c>
      <c r="D2743" s="50">
        <v>0.5625</v>
      </c>
      <c r="E2743">
        <v>5.2</v>
      </c>
    </row>
    <row r="2744" spans="1:5">
      <c r="A2744" s="280" t="s">
        <v>499</v>
      </c>
      <c r="B2744">
        <v>13211210</v>
      </c>
      <c r="C2744" s="39">
        <v>44194</v>
      </c>
      <c r="D2744" s="50">
        <v>0.57291666666666663</v>
      </c>
      <c r="E2744">
        <v>5.2</v>
      </c>
    </row>
    <row r="2745" spans="1:5">
      <c r="A2745" s="280" t="s">
        <v>499</v>
      </c>
      <c r="B2745">
        <v>13211210</v>
      </c>
      <c r="C2745" s="39">
        <v>44194</v>
      </c>
      <c r="D2745" s="50">
        <v>0.58333333333333337</v>
      </c>
      <c r="E2745">
        <v>5.2</v>
      </c>
    </row>
    <row r="2746" spans="1:5">
      <c r="A2746" s="280" t="s">
        <v>499</v>
      </c>
      <c r="B2746">
        <v>13211210</v>
      </c>
      <c r="C2746" s="39">
        <v>44194</v>
      </c>
      <c r="D2746" s="50">
        <v>0.59375</v>
      </c>
      <c r="E2746">
        <v>5.2</v>
      </c>
    </row>
    <row r="2747" spans="1:5">
      <c r="A2747" s="280" t="s">
        <v>499</v>
      </c>
      <c r="B2747">
        <v>13211210</v>
      </c>
      <c r="C2747" s="39">
        <v>44194</v>
      </c>
      <c r="D2747" s="50">
        <v>0.60416666666666663</v>
      </c>
      <c r="E2747">
        <v>5.2</v>
      </c>
    </row>
    <row r="2748" spans="1:5">
      <c r="A2748" s="280" t="s">
        <v>499</v>
      </c>
      <c r="B2748">
        <v>13211210</v>
      </c>
      <c r="C2748" s="39">
        <v>44194</v>
      </c>
      <c r="D2748" s="50">
        <v>0.61458333333333337</v>
      </c>
      <c r="E2748">
        <v>5.3</v>
      </c>
    </row>
    <row r="2749" spans="1:5">
      <c r="A2749" s="280" t="s">
        <v>499</v>
      </c>
      <c r="B2749">
        <v>13211210</v>
      </c>
      <c r="C2749" s="39">
        <v>44194</v>
      </c>
      <c r="D2749" s="50">
        <v>0.625</v>
      </c>
      <c r="E2749">
        <v>5.3</v>
      </c>
    </row>
    <row r="2750" spans="1:5">
      <c r="A2750" s="280" t="s">
        <v>499</v>
      </c>
      <c r="B2750">
        <v>13211210</v>
      </c>
      <c r="C2750" s="39">
        <v>44194</v>
      </c>
      <c r="D2750" s="50">
        <v>0.63541666666666663</v>
      </c>
      <c r="E2750">
        <v>5.3</v>
      </c>
    </row>
    <row r="2751" spans="1:5">
      <c r="A2751" s="280" t="s">
        <v>499</v>
      </c>
      <c r="B2751">
        <v>13211210</v>
      </c>
      <c r="C2751" s="39">
        <v>44194</v>
      </c>
      <c r="D2751" s="50">
        <v>0.64583333333333337</v>
      </c>
      <c r="E2751">
        <v>5.4</v>
      </c>
    </row>
    <row r="2752" spans="1:5">
      <c r="A2752" s="280" t="s">
        <v>499</v>
      </c>
      <c r="B2752">
        <v>13211210</v>
      </c>
      <c r="C2752" s="39">
        <v>44194</v>
      </c>
      <c r="D2752" s="50">
        <v>0.65625</v>
      </c>
      <c r="E2752">
        <v>5.4</v>
      </c>
    </row>
    <row r="2753" spans="1:5">
      <c r="A2753" s="280" t="s">
        <v>499</v>
      </c>
      <c r="B2753">
        <v>13211210</v>
      </c>
      <c r="C2753" s="39">
        <v>44194</v>
      </c>
      <c r="D2753" s="50">
        <v>0.66666666666666663</v>
      </c>
      <c r="E2753">
        <v>5.2</v>
      </c>
    </row>
    <row r="2754" spans="1:5">
      <c r="A2754" s="280" t="s">
        <v>499</v>
      </c>
      <c r="B2754">
        <v>13211210</v>
      </c>
      <c r="C2754" s="39">
        <v>44194</v>
      </c>
      <c r="D2754" s="50">
        <v>0.67708333333333337</v>
      </c>
      <c r="E2754">
        <v>5.0999999999999996</v>
      </c>
    </row>
    <row r="2755" spans="1:5">
      <c r="A2755" s="280" t="s">
        <v>499</v>
      </c>
      <c r="B2755">
        <v>13211210</v>
      </c>
      <c r="C2755" s="39">
        <v>44194</v>
      </c>
      <c r="D2755" s="50">
        <v>0.6875</v>
      </c>
      <c r="E2755">
        <v>5.4</v>
      </c>
    </row>
    <row r="2756" spans="1:5">
      <c r="A2756" s="280" t="s">
        <v>499</v>
      </c>
      <c r="B2756">
        <v>13211210</v>
      </c>
      <c r="C2756" s="39">
        <v>44194</v>
      </c>
      <c r="D2756" s="50">
        <v>0.69791666666666663</v>
      </c>
      <c r="E2756">
        <v>5.5</v>
      </c>
    </row>
    <row r="2757" spans="1:5">
      <c r="A2757" s="280" t="s">
        <v>499</v>
      </c>
      <c r="B2757">
        <v>13211210</v>
      </c>
      <c r="C2757" s="39">
        <v>44194</v>
      </c>
      <c r="D2757" s="50">
        <v>0.70833333333333337</v>
      </c>
      <c r="E2757">
        <v>5.5</v>
      </c>
    </row>
    <row r="2758" spans="1:5">
      <c r="A2758" s="280" t="s">
        <v>499</v>
      </c>
      <c r="B2758">
        <v>13211210</v>
      </c>
      <c r="C2758" s="39">
        <v>44194</v>
      </c>
      <c r="D2758" s="50">
        <v>0.71875</v>
      </c>
      <c r="E2758">
        <v>5.6</v>
      </c>
    </row>
    <row r="2759" spans="1:5">
      <c r="A2759" s="280" t="s">
        <v>499</v>
      </c>
      <c r="B2759">
        <v>13211210</v>
      </c>
      <c r="C2759" s="39">
        <v>44194</v>
      </c>
      <c r="D2759" s="50">
        <v>0.72916666666666663</v>
      </c>
      <c r="E2759">
        <v>5.6</v>
      </c>
    </row>
    <row r="2760" spans="1:5">
      <c r="A2760" s="280" t="s">
        <v>499</v>
      </c>
      <c r="B2760">
        <v>13211210</v>
      </c>
      <c r="C2760" s="39">
        <v>44194</v>
      </c>
      <c r="D2760" s="50">
        <v>0.73958333333333337</v>
      </c>
      <c r="E2760">
        <v>5.5</v>
      </c>
    </row>
    <row r="2761" spans="1:5">
      <c r="A2761" s="280" t="s">
        <v>499</v>
      </c>
      <c r="B2761">
        <v>13211210</v>
      </c>
      <c r="C2761" s="39">
        <v>44194</v>
      </c>
      <c r="D2761" s="50">
        <v>0.75</v>
      </c>
      <c r="E2761">
        <v>5.4</v>
      </c>
    </row>
    <row r="2762" spans="1:5">
      <c r="A2762" s="280" t="s">
        <v>499</v>
      </c>
      <c r="B2762">
        <v>13211210</v>
      </c>
      <c r="C2762" s="39">
        <v>44194</v>
      </c>
      <c r="D2762" s="50">
        <v>0.76041666666666663</v>
      </c>
      <c r="E2762">
        <v>5.4</v>
      </c>
    </row>
    <row r="2763" spans="1:5">
      <c r="A2763" s="280" t="s">
        <v>499</v>
      </c>
      <c r="B2763">
        <v>13211210</v>
      </c>
      <c r="C2763" s="39">
        <v>44194</v>
      </c>
      <c r="D2763" s="50">
        <v>0.77083333333333337</v>
      </c>
      <c r="E2763">
        <v>5.4</v>
      </c>
    </row>
    <row r="2764" spans="1:5">
      <c r="A2764" s="280" t="s">
        <v>499</v>
      </c>
      <c r="B2764">
        <v>13211210</v>
      </c>
      <c r="C2764" s="39">
        <v>44194</v>
      </c>
      <c r="D2764" s="50">
        <v>0.78125</v>
      </c>
      <c r="E2764">
        <v>5.4</v>
      </c>
    </row>
    <row r="2765" spans="1:5">
      <c r="A2765" s="280" t="s">
        <v>499</v>
      </c>
      <c r="B2765">
        <v>13211210</v>
      </c>
      <c r="C2765" s="39">
        <v>44194</v>
      </c>
      <c r="D2765" s="50">
        <v>0.79166666666666663</v>
      </c>
      <c r="E2765">
        <v>5.3</v>
      </c>
    </row>
    <row r="2766" spans="1:5">
      <c r="A2766" s="280" t="s">
        <v>499</v>
      </c>
      <c r="B2766">
        <v>13211210</v>
      </c>
      <c r="C2766" s="39">
        <v>44194</v>
      </c>
      <c r="D2766" s="50">
        <v>0.80208333333333337</v>
      </c>
      <c r="E2766">
        <v>5.3</v>
      </c>
    </row>
    <row r="2767" spans="1:5">
      <c r="A2767" s="280" t="s">
        <v>499</v>
      </c>
      <c r="B2767">
        <v>13211210</v>
      </c>
      <c r="C2767" s="39">
        <v>44194</v>
      </c>
      <c r="D2767" s="50">
        <v>0.8125</v>
      </c>
      <c r="E2767">
        <v>5.2</v>
      </c>
    </row>
    <row r="2768" spans="1:5">
      <c r="A2768" s="280" t="s">
        <v>499</v>
      </c>
      <c r="B2768">
        <v>13211210</v>
      </c>
      <c r="C2768" s="39">
        <v>44194</v>
      </c>
      <c r="D2768" s="50">
        <v>0.82291666666666663</v>
      </c>
      <c r="E2768">
        <v>5.2</v>
      </c>
    </row>
    <row r="2769" spans="1:5">
      <c r="A2769" s="280" t="s">
        <v>499</v>
      </c>
      <c r="B2769">
        <v>13211210</v>
      </c>
      <c r="C2769" s="39">
        <v>44194</v>
      </c>
      <c r="D2769" s="50">
        <v>0.83333333333333337</v>
      </c>
      <c r="E2769">
        <v>5.2</v>
      </c>
    </row>
    <row r="2770" spans="1:5">
      <c r="A2770" s="280" t="s">
        <v>499</v>
      </c>
      <c r="B2770">
        <v>13211210</v>
      </c>
      <c r="C2770" s="39">
        <v>44194</v>
      </c>
      <c r="D2770" s="50">
        <v>0.84375</v>
      </c>
      <c r="E2770">
        <v>5.2</v>
      </c>
    </row>
    <row r="2771" spans="1:5">
      <c r="A2771" s="280" t="s">
        <v>499</v>
      </c>
      <c r="B2771">
        <v>13211210</v>
      </c>
      <c r="C2771" s="39">
        <v>44194</v>
      </c>
      <c r="D2771" s="50">
        <v>0.85416666666666663</v>
      </c>
      <c r="E2771">
        <v>5.2</v>
      </c>
    </row>
    <row r="2772" spans="1:5">
      <c r="A2772" s="280" t="s">
        <v>499</v>
      </c>
      <c r="B2772">
        <v>13211210</v>
      </c>
      <c r="C2772" s="39">
        <v>44194</v>
      </c>
      <c r="D2772" s="50">
        <v>0.86458333333333337</v>
      </c>
      <c r="E2772">
        <v>5.2</v>
      </c>
    </row>
    <row r="2773" spans="1:5">
      <c r="A2773" s="280" t="s">
        <v>499</v>
      </c>
      <c r="B2773">
        <v>13211210</v>
      </c>
      <c r="C2773" s="39">
        <v>44194</v>
      </c>
      <c r="D2773" s="50">
        <v>0.875</v>
      </c>
      <c r="E2773">
        <v>5.2</v>
      </c>
    </row>
    <row r="2774" spans="1:5">
      <c r="A2774" s="280" t="s">
        <v>499</v>
      </c>
      <c r="B2774">
        <v>13211210</v>
      </c>
      <c r="C2774" s="39">
        <v>44194</v>
      </c>
      <c r="D2774" s="50">
        <v>0.88541666666666663</v>
      </c>
      <c r="E2774">
        <v>5.0999999999999996</v>
      </c>
    </row>
    <row r="2775" spans="1:5">
      <c r="A2775" s="280" t="s">
        <v>499</v>
      </c>
      <c r="B2775">
        <v>13211210</v>
      </c>
      <c r="C2775" s="39">
        <v>44194</v>
      </c>
      <c r="D2775" s="50">
        <v>0.89583333333333337</v>
      </c>
      <c r="E2775">
        <v>5.2</v>
      </c>
    </row>
    <row r="2776" spans="1:5">
      <c r="A2776" s="280" t="s">
        <v>499</v>
      </c>
      <c r="B2776">
        <v>13211210</v>
      </c>
      <c r="C2776" s="39">
        <v>44194</v>
      </c>
      <c r="D2776" s="50">
        <v>0.90625</v>
      </c>
      <c r="E2776">
        <v>5.0999999999999996</v>
      </c>
    </row>
    <row r="2777" spans="1:5">
      <c r="A2777" s="280" t="s">
        <v>499</v>
      </c>
      <c r="B2777">
        <v>13211210</v>
      </c>
      <c r="C2777" s="39">
        <v>44194</v>
      </c>
      <c r="D2777" s="50">
        <v>0.91666666666666663</v>
      </c>
      <c r="E2777">
        <v>5.0999999999999996</v>
      </c>
    </row>
    <row r="2778" spans="1:5">
      <c r="A2778" s="280" t="s">
        <v>499</v>
      </c>
      <c r="B2778">
        <v>13211210</v>
      </c>
      <c r="C2778" s="39">
        <v>44194</v>
      </c>
      <c r="D2778" s="50">
        <v>0.92708333333333337</v>
      </c>
      <c r="E2778">
        <v>5.2</v>
      </c>
    </row>
    <row r="2779" spans="1:5">
      <c r="A2779" s="280" t="s">
        <v>499</v>
      </c>
      <c r="B2779">
        <v>13211210</v>
      </c>
      <c r="C2779" s="39">
        <v>44194</v>
      </c>
      <c r="D2779" s="50">
        <v>0.9375</v>
      </c>
      <c r="E2779">
        <v>5.2</v>
      </c>
    </row>
    <row r="2780" spans="1:5">
      <c r="A2780" s="280" t="s">
        <v>499</v>
      </c>
      <c r="B2780">
        <v>13211210</v>
      </c>
      <c r="C2780" s="39">
        <v>44194</v>
      </c>
      <c r="D2780" s="50">
        <v>0.94791666666666663</v>
      </c>
      <c r="E2780">
        <v>5.0999999999999996</v>
      </c>
    </row>
    <row r="2781" spans="1:5">
      <c r="A2781" s="280" t="s">
        <v>499</v>
      </c>
      <c r="B2781">
        <v>13211210</v>
      </c>
      <c r="C2781" s="39">
        <v>44194</v>
      </c>
      <c r="D2781" s="50">
        <v>0.95833333333333337</v>
      </c>
      <c r="E2781">
        <v>5.0999999999999996</v>
      </c>
    </row>
    <row r="2782" spans="1:5">
      <c r="A2782" s="280" t="s">
        <v>499</v>
      </c>
      <c r="B2782">
        <v>13211210</v>
      </c>
      <c r="C2782" s="39">
        <v>44194</v>
      </c>
      <c r="D2782" s="50">
        <v>0.96875</v>
      </c>
      <c r="E2782">
        <v>5.0999999999999996</v>
      </c>
    </row>
    <row r="2783" spans="1:5">
      <c r="A2783" s="280" t="s">
        <v>499</v>
      </c>
      <c r="B2783">
        <v>13211210</v>
      </c>
      <c r="C2783" s="39">
        <v>44194</v>
      </c>
      <c r="D2783" s="50">
        <v>0.97916666666666663</v>
      </c>
      <c r="E2783">
        <v>5</v>
      </c>
    </row>
    <row r="2784" spans="1:5">
      <c r="A2784" s="280" t="s">
        <v>499</v>
      </c>
      <c r="B2784">
        <v>13211210</v>
      </c>
      <c r="C2784" s="39">
        <v>44194</v>
      </c>
      <c r="D2784" s="50">
        <v>0.98958333333333337</v>
      </c>
      <c r="E2784">
        <v>5.0999999999999996</v>
      </c>
    </row>
    <row r="2785" spans="1:5">
      <c r="A2785" s="280" t="s">
        <v>499</v>
      </c>
      <c r="B2785">
        <v>13211210</v>
      </c>
      <c r="C2785" s="39">
        <v>44195</v>
      </c>
      <c r="D2785" s="50">
        <v>0</v>
      </c>
      <c r="E2785">
        <v>5.0999999999999996</v>
      </c>
    </row>
    <row r="2786" spans="1:5">
      <c r="A2786" s="280" t="s">
        <v>499</v>
      </c>
      <c r="B2786">
        <v>13211210</v>
      </c>
      <c r="C2786" s="39">
        <v>44195</v>
      </c>
      <c r="D2786" s="50">
        <v>1.0416666666666666E-2</v>
      </c>
      <c r="E2786">
        <v>5.0999999999999996</v>
      </c>
    </row>
    <row r="2787" spans="1:5">
      <c r="A2787" s="280" t="s">
        <v>499</v>
      </c>
      <c r="B2787">
        <v>13211210</v>
      </c>
      <c r="C2787" s="39">
        <v>44195</v>
      </c>
      <c r="D2787" s="50">
        <v>2.0833333333333332E-2</v>
      </c>
      <c r="E2787">
        <v>5.0999999999999996</v>
      </c>
    </row>
    <row r="2788" spans="1:5">
      <c r="A2788" s="280" t="s">
        <v>499</v>
      </c>
      <c r="B2788">
        <v>13211210</v>
      </c>
      <c r="C2788" s="39">
        <v>44195</v>
      </c>
      <c r="D2788" s="50">
        <v>3.125E-2</v>
      </c>
      <c r="E2788">
        <v>5.0999999999999996</v>
      </c>
    </row>
    <row r="2789" spans="1:5">
      <c r="A2789" s="280" t="s">
        <v>499</v>
      </c>
      <c r="B2789">
        <v>13211210</v>
      </c>
      <c r="C2789" s="39">
        <v>44195</v>
      </c>
      <c r="D2789" s="50">
        <v>4.1666666666666664E-2</v>
      </c>
      <c r="E2789">
        <v>5.0999999999999996</v>
      </c>
    </row>
    <row r="2790" spans="1:5">
      <c r="A2790" s="280" t="s">
        <v>499</v>
      </c>
      <c r="B2790">
        <v>13211210</v>
      </c>
      <c r="C2790" s="39">
        <v>44195</v>
      </c>
      <c r="D2790" s="50">
        <v>5.2083333333333336E-2</v>
      </c>
      <c r="E2790">
        <v>5</v>
      </c>
    </row>
    <row r="2791" spans="1:5">
      <c r="A2791" s="280" t="s">
        <v>499</v>
      </c>
      <c r="B2791">
        <v>13211210</v>
      </c>
      <c r="C2791" s="39">
        <v>44195</v>
      </c>
      <c r="D2791" s="50">
        <v>6.25E-2</v>
      </c>
      <c r="E2791">
        <v>5.0999999999999996</v>
      </c>
    </row>
    <row r="2792" spans="1:5">
      <c r="A2792" s="280" t="s">
        <v>499</v>
      </c>
      <c r="B2792">
        <v>13211210</v>
      </c>
      <c r="C2792" s="39">
        <v>44195</v>
      </c>
      <c r="D2792" s="50">
        <v>7.2916666666666671E-2</v>
      </c>
      <c r="E2792">
        <v>5</v>
      </c>
    </row>
    <row r="2793" spans="1:5">
      <c r="A2793" s="280" t="s">
        <v>499</v>
      </c>
      <c r="B2793">
        <v>13211210</v>
      </c>
      <c r="C2793" s="39">
        <v>44195</v>
      </c>
      <c r="D2793" s="50">
        <v>8.3333333333333329E-2</v>
      </c>
      <c r="E2793">
        <v>5</v>
      </c>
    </row>
    <row r="2794" spans="1:5">
      <c r="A2794" s="280" t="s">
        <v>499</v>
      </c>
      <c r="B2794">
        <v>13211210</v>
      </c>
      <c r="C2794" s="39">
        <v>44195</v>
      </c>
      <c r="D2794" s="50">
        <v>9.375E-2</v>
      </c>
      <c r="E2794">
        <v>4.9000000000000004</v>
      </c>
    </row>
    <row r="2795" spans="1:5">
      <c r="A2795" s="280" t="s">
        <v>499</v>
      </c>
      <c r="B2795">
        <v>13211210</v>
      </c>
      <c r="C2795" s="39">
        <v>44195</v>
      </c>
      <c r="D2795" s="50">
        <v>0.10416666666666667</v>
      </c>
      <c r="E2795">
        <v>4.9000000000000004</v>
      </c>
    </row>
    <row r="2796" spans="1:5">
      <c r="A2796" s="280" t="s">
        <v>499</v>
      </c>
      <c r="B2796">
        <v>13211210</v>
      </c>
      <c r="C2796" s="39">
        <v>44195</v>
      </c>
      <c r="D2796" s="50">
        <v>0.11458333333333333</v>
      </c>
      <c r="E2796">
        <v>5</v>
      </c>
    </row>
    <row r="2797" spans="1:5">
      <c r="A2797" s="280" t="s">
        <v>499</v>
      </c>
      <c r="B2797">
        <v>13211210</v>
      </c>
      <c r="C2797" s="39">
        <v>44195</v>
      </c>
      <c r="D2797" s="50">
        <v>0.125</v>
      </c>
      <c r="E2797">
        <v>5</v>
      </c>
    </row>
    <row r="2798" spans="1:5">
      <c r="A2798" s="280" t="s">
        <v>499</v>
      </c>
      <c r="B2798">
        <v>13211210</v>
      </c>
      <c r="C2798" s="39">
        <v>44195</v>
      </c>
      <c r="D2798" s="50">
        <v>0.13541666666666666</v>
      </c>
      <c r="E2798">
        <v>4.5999999999999996</v>
      </c>
    </row>
    <row r="2799" spans="1:5">
      <c r="A2799" s="280" t="s">
        <v>499</v>
      </c>
      <c r="B2799">
        <v>13211210</v>
      </c>
      <c r="C2799" s="39">
        <v>44195</v>
      </c>
      <c r="D2799" s="50">
        <v>0.14583333333333334</v>
      </c>
      <c r="E2799">
        <v>4.4000000000000004</v>
      </c>
    </row>
    <row r="2800" spans="1:5">
      <c r="A2800" s="280" t="s">
        <v>499</v>
      </c>
      <c r="B2800">
        <v>13211210</v>
      </c>
      <c r="C2800" s="39">
        <v>44195</v>
      </c>
      <c r="D2800" s="50">
        <v>0.15625</v>
      </c>
      <c r="E2800">
        <v>4.5</v>
      </c>
    </row>
    <row r="2801" spans="1:5">
      <c r="A2801" s="280" t="s">
        <v>499</v>
      </c>
      <c r="B2801">
        <v>13211210</v>
      </c>
      <c r="C2801" s="39">
        <v>44195</v>
      </c>
      <c r="D2801" s="50">
        <v>0.16666666666666666</v>
      </c>
      <c r="E2801">
        <v>4.5</v>
      </c>
    </row>
    <row r="2802" spans="1:5">
      <c r="A2802" s="280" t="s">
        <v>499</v>
      </c>
      <c r="B2802">
        <v>13211210</v>
      </c>
      <c r="C2802" s="39">
        <v>44195</v>
      </c>
      <c r="D2802" s="50">
        <v>0.17708333333333334</v>
      </c>
      <c r="E2802">
        <v>4.5</v>
      </c>
    </row>
    <row r="2803" spans="1:5">
      <c r="A2803" s="280" t="s">
        <v>499</v>
      </c>
      <c r="B2803">
        <v>13211210</v>
      </c>
      <c r="C2803" s="39">
        <v>44195</v>
      </c>
      <c r="D2803" s="50">
        <v>0.1875</v>
      </c>
      <c r="E2803">
        <v>4.5</v>
      </c>
    </row>
    <row r="2804" spans="1:5">
      <c r="A2804" s="280" t="s">
        <v>499</v>
      </c>
      <c r="B2804">
        <v>13211210</v>
      </c>
      <c r="C2804" s="39">
        <v>44195</v>
      </c>
      <c r="D2804" s="50">
        <v>0.19791666666666666</v>
      </c>
      <c r="E2804">
        <v>4.4000000000000004</v>
      </c>
    </row>
    <row r="2805" spans="1:5">
      <c r="A2805" s="280" t="s">
        <v>499</v>
      </c>
      <c r="B2805">
        <v>13211210</v>
      </c>
      <c r="C2805" s="39">
        <v>44195</v>
      </c>
      <c r="D2805" s="50">
        <v>0.20833333333333334</v>
      </c>
      <c r="E2805">
        <v>4.5</v>
      </c>
    </row>
    <row r="2806" spans="1:5">
      <c r="A2806" s="280" t="s">
        <v>499</v>
      </c>
      <c r="B2806">
        <v>13211210</v>
      </c>
      <c r="C2806" s="39">
        <v>44195</v>
      </c>
      <c r="D2806" s="50">
        <v>0.21875</v>
      </c>
      <c r="E2806">
        <v>4.5</v>
      </c>
    </row>
    <row r="2807" spans="1:5">
      <c r="A2807" s="280" t="s">
        <v>499</v>
      </c>
      <c r="B2807">
        <v>13211210</v>
      </c>
      <c r="C2807" s="39">
        <v>44195</v>
      </c>
      <c r="D2807" s="50">
        <v>0.22916666666666666</v>
      </c>
      <c r="E2807">
        <v>4.5999999999999996</v>
      </c>
    </row>
    <row r="2808" spans="1:5">
      <c r="A2808" s="280" t="s">
        <v>499</v>
      </c>
      <c r="B2808">
        <v>13211210</v>
      </c>
      <c r="C2808" s="39">
        <v>44195</v>
      </c>
      <c r="D2808" s="50">
        <v>0.23958333333333334</v>
      </c>
      <c r="E2808">
        <v>4.5</v>
      </c>
    </row>
    <row r="2809" spans="1:5">
      <c r="A2809" s="280" t="s">
        <v>499</v>
      </c>
      <c r="B2809">
        <v>13211210</v>
      </c>
      <c r="C2809" s="39">
        <v>44195</v>
      </c>
      <c r="D2809" s="50">
        <v>0.25</v>
      </c>
      <c r="E2809">
        <v>4.5</v>
      </c>
    </row>
    <row r="2810" spans="1:5">
      <c r="A2810" s="280" t="s">
        <v>499</v>
      </c>
      <c r="B2810">
        <v>13211210</v>
      </c>
      <c r="C2810" s="39">
        <v>44195</v>
      </c>
      <c r="D2810" s="50">
        <v>0.26041666666666669</v>
      </c>
      <c r="E2810">
        <v>4.4000000000000004</v>
      </c>
    </row>
    <row r="2811" spans="1:5">
      <c r="A2811" s="280" t="s">
        <v>499</v>
      </c>
      <c r="B2811">
        <v>13211210</v>
      </c>
      <c r="C2811" s="39">
        <v>44195</v>
      </c>
      <c r="D2811" s="50">
        <v>0.27083333333333331</v>
      </c>
      <c r="E2811">
        <v>4.5</v>
      </c>
    </row>
    <row r="2812" spans="1:5">
      <c r="A2812" s="280" t="s">
        <v>499</v>
      </c>
      <c r="B2812">
        <v>13211210</v>
      </c>
      <c r="C2812" s="39">
        <v>44195</v>
      </c>
      <c r="D2812" s="50">
        <v>0.28125</v>
      </c>
      <c r="E2812">
        <v>4.5</v>
      </c>
    </row>
    <row r="2813" spans="1:5">
      <c r="A2813" s="280" t="s">
        <v>499</v>
      </c>
      <c r="B2813">
        <v>13211210</v>
      </c>
      <c r="C2813" s="39">
        <v>44195</v>
      </c>
      <c r="D2813" s="50">
        <v>0.29166666666666669</v>
      </c>
      <c r="E2813">
        <v>4.5</v>
      </c>
    </row>
    <row r="2814" spans="1:5">
      <c r="A2814" s="280" t="s">
        <v>499</v>
      </c>
      <c r="B2814">
        <v>13211210</v>
      </c>
      <c r="C2814" s="39">
        <v>44195</v>
      </c>
      <c r="D2814" s="50">
        <v>0.30208333333333331</v>
      </c>
      <c r="E2814">
        <v>4.5</v>
      </c>
    </row>
    <row r="2815" spans="1:5">
      <c r="A2815" s="280" t="s">
        <v>499</v>
      </c>
      <c r="B2815">
        <v>13211210</v>
      </c>
      <c r="C2815" s="39">
        <v>44195</v>
      </c>
      <c r="D2815" s="50">
        <v>0.3125</v>
      </c>
      <c r="E2815">
        <v>4.5</v>
      </c>
    </row>
    <row r="2816" spans="1:5">
      <c r="A2816" s="280" t="s">
        <v>499</v>
      </c>
      <c r="B2816">
        <v>13211210</v>
      </c>
      <c r="C2816" s="39">
        <v>44195</v>
      </c>
      <c r="D2816" s="50">
        <v>0.32291666666666669</v>
      </c>
      <c r="E2816">
        <v>4.4000000000000004</v>
      </c>
    </row>
    <row r="2817" spans="1:5">
      <c r="A2817" s="280" t="s">
        <v>499</v>
      </c>
      <c r="B2817">
        <v>13211210</v>
      </c>
      <c r="C2817" s="39">
        <v>44195</v>
      </c>
      <c r="D2817" s="50">
        <v>0.33333333333333331</v>
      </c>
      <c r="E2817">
        <v>4.4000000000000004</v>
      </c>
    </row>
    <row r="2818" spans="1:5">
      <c r="A2818" s="280" t="s">
        <v>499</v>
      </c>
      <c r="B2818">
        <v>13211210</v>
      </c>
      <c r="C2818" s="39">
        <v>44195</v>
      </c>
      <c r="D2818" s="50">
        <v>0.34375</v>
      </c>
      <c r="E2818">
        <v>4.4000000000000004</v>
      </c>
    </row>
    <row r="2819" spans="1:5">
      <c r="A2819" s="280" t="s">
        <v>499</v>
      </c>
      <c r="B2819">
        <v>13211210</v>
      </c>
      <c r="C2819" s="39">
        <v>44195</v>
      </c>
      <c r="D2819" s="50">
        <v>0.35416666666666669</v>
      </c>
      <c r="E2819">
        <v>4.5</v>
      </c>
    </row>
    <row r="2820" spans="1:5">
      <c r="A2820" s="280" t="s">
        <v>499</v>
      </c>
      <c r="B2820">
        <v>13211210</v>
      </c>
      <c r="C2820" s="39">
        <v>44195</v>
      </c>
      <c r="D2820" s="50">
        <v>0.36458333333333331</v>
      </c>
      <c r="E2820">
        <v>4.5</v>
      </c>
    </row>
    <row r="2821" spans="1:5">
      <c r="A2821" s="280" t="s">
        <v>499</v>
      </c>
      <c r="B2821">
        <v>13211210</v>
      </c>
      <c r="C2821" s="39">
        <v>44195</v>
      </c>
      <c r="D2821" s="50">
        <v>0.375</v>
      </c>
      <c r="E2821">
        <v>4.4000000000000004</v>
      </c>
    </row>
    <row r="2822" spans="1:5">
      <c r="A2822" s="280" t="s">
        <v>499</v>
      </c>
      <c r="B2822">
        <v>13211210</v>
      </c>
      <c r="C2822" s="39">
        <v>44195</v>
      </c>
      <c r="D2822" s="50">
        <v>0.38541666666666669</v>
      </c>
      <c r="E2822">
        <v>4.4000000000000004</v>
      </c>
    </row>
    <row r="2823" spans="1:5">
      <c r="A2823" s="280" t="s">
        <v>499</v>
      </c>
      <c r="B2823">
        <v>13211210</v>
      </c>
      <c r="C2823" s="39">
        <v>44195</v>
      </c>
      <c r="D2823" s="50">
        <v>0.39583333333333331</v>
      </c>
      <c r="E2823">
        <v>4.5</v>
      </c>
    </row>
    <row r="2824" spans="1:5">
      <c r="A2824" s="280" t="s">
        <v>499</v>
      </c>
      <c r="B2824">
        <v>13211210</v>
      </c>
      <c r="C2824" s="39">
        <v>44195</v>
      </c>
      <c r="D2824" s="50">
        <v>0.40625</v>
      </c>
      <c r="E2824">
        <v>4.5</v>
      </c>
    </row>
    <row r="2825" spans="1:5">
      <c r="A2825" s="280" t="s">
        <v>499</v>
      </c>
      <c r="B2825">
        <v>13211210</v>
      </c>
      <c r="C2825" s="39">
        <v>44195</v>
      </c>
      <c r="D2825" s="50">
        <v>0.41666666666666669</v>
      </c>
      <c r="E2825">
        <v>4.5</v>
      </c>
    </row>
    <row r="2826" spans="1:5">
      <c r="A2826" s="280" t="s">
        <v>499</v>
      </c>
      <c r="B2826">
        <v>13211210</v>
      </c>
      <c r="C2826" s="39">
        <v>44195</v>
      </c>
      <c r="D2826" s="50">
        <v>0.42708333333333331</v>
      </c>
      <c r="E2826">
        <v>4.5</v>
      </c>
    </row>
    <row r="2827" spans="1:5">
      <c r="A2827" s="280" t="s">
        <v>499</v>
      </c>
      <c r="B2827">
        <v>13211210</v>
      </c>
      <c r="C2827" s="39">
        <v>44195</v>
      </c>
      <c r="D2827" s="50">
        <v>0.4375</v>
      </c>
      <c r="E2827">
        <v>4.5999999999999996</v>
      </c>
    </row>
    <row r="2828" spans="1:5">
      <c r="A2828" s="280" t="s">
        <v>499</v>
      </c>
      <c r="B2828">
        <v>13211210</v>
      </c>
      <c r="C2828" s="39">
        <v>44195</v>
      </c>
      <c r="D2828" s="50">
        <v>0.44791666666666669</v>
      </c>
      <c r="E2828">
        <v>4.7</v>
      </c>
    </row>
    <row r="2829" spans="1:5">
      <c r="A2829" s="280" t="s">
        <v>499</v>
      </c>
      <c r="B2829">
        <v>13211210</v>
      </c>
      <c r="C2829" s="39">
        <v>44195</v>
      </c>
      <c r="D2829" s="50">
        <v>0.45833333333333331</v>
      </c>
      <c r="E2829">
        <v>4.7</v>
      </c>
    </row>
    <row r="2830" spans="1:5">
      <c r="A2830" s="280" t="s">
        <v>499</v>
      </c>
      <c r="B2830">
        <v>13211210</v>
      </c>
      <c r="C2830" s="39">
        <v>44195</v>
      </c>
      <c r="D2830" s="50">
        <v>0.46875</v>
      </c>
      <c r="E2830">
        <v>4.7</v>
      </c>
    </row>
    <row r="2831" spans="1:5">
      <c r="A2831" s="280" t="s">
        <v>499</v>
      </c>
      <c r="B2831">
        <v>13211210</v>
      </c>
      <c r="C2831" s="39">
        <v>44195</v>
      </c>
      <c r="D2831" s="50">
        <v>0.47916666666666669</v>
      </c>
      <c r="E2831">
        <v>4.8</v>
      </c>
    </row>
    <row r="2832" spans="1:5">
      <c r="A2832" s="280" t="s">
        <v>499</v>
      </c>
      <c r="B2832">
        <v>13211210</v>
      </c>
      <c r="C2832" s="39">
        <v>44195</v>
      </c>
      <c r="D2832" s="50">
        <v>0.48958333333333331</v>
      </c>
      <c r="E2832">
        <v>4.8</v>
      </c>
    </row>
    <row r="2833" spans="1:5">
      <c r="A2833" s="280" t="s">
        <v>499</v>
      </c>
      <c r="B2833">
        <v>13211210</v>
      </c>
      <c r="C2833" s="39">
        <v>44195</v>
      </c>
      <c r="D2833" s="50">
        <v>0.5</v>
      </c>
      <c r="E2833">
        <v>4.5</v>
      </c>
    </row>
    <row r="2834" spans="1:5">
      <c r="A2834" s="280" t="s">
        <v>499</v>
      </c>
      <c r="B2834">
        <v>13211210</v>
      </c>
      <c r="C2834" s="39">
        <v>44195</v>
      </c>
      <c r="D2834" s="50">
        <v>0.51041666666666663</v>
      </c>
      <c r="E2834">
        <v>4.5999999999999996</v>
      </c>
    </row>
    <row r="2835" spans="1:5">
      <c r="A2835" s="280" t="s">
        <v>499</v>
      </c>
      <c r="B2835">
        <v>13211210</v>
      </c>
      <c r="C2835" s="39">
        <v>44195</v>
      </c>
      <c r="D2835" s="50">
        <v>0.52083333333333337</v>
      </c>
      <c r="E2835">
        <v>4.9000000000000004</v>
      </c>
    </row>
    <row r="2836" spans="1:5">
      <c r="A2836" s="280" t="s">
        <v>499</v>
      </c>
      <c r="B2836">
        <v>13211210</v>
      </c>
      <c r="C2836" s="39">
        <v>44195</v>
      </c>
      <c r="D2836" s="50">
        <v>0.53125</v>
      </c>
      <c r="E2836">
        <v>5.0999999999999996</v>
      </c>
    </row>
    <row r="2837" spans="1:5">
      <c r="A2837" s="280" t="s">
        <v>499</v>
      </c>
      <c r="B2837">
        <v>13211210</v>
      </c>
      <c r="C2837" s="39">
        <v>44195</v>
      </c>
      <c r="D2837" s="50">
        <v>0.54166666666666663</v>
      </c>
      <c r="E2837">
        <v>5</v>
      </c>
    </row>
    <row r="2838" spans="1:5">
      <c r="A2838" s="280" t="s">
        <v>499</v>
      </c>
      <c r="B2838">
        <v>13211210</v>
      </c>
      <c r="C2838" s="39">
        <v>44195</v>
      </c>
      <c r="D2838" s="50">
        <v>0.55208333333333337</v>
      </c>
      <c r="E2838">
        <v>5.0999999999999996</v>
      </c>
    </row>
    <row r="2839" spans="1:5">
      <c r="A2839" s="280" t="s">
        <v>499</v>
      </c>
      <c r="B2839">
        <v>13211210</v>
      </c>
      <c r="C2839" s="39">
        <v>44195</v>
      </c>
      <c r="D2839" s="50">
        <v>0.5625</v>
      </c>
      <c r="E2839">
        <v>5.2</v>
      </c>
    </row>
    <row r="2840" spans="1:5">
      <c r="A2840" s="280" t="s">
        <v>499</v>
      </c>
      <c r="B2840">
        <v>13211210</v>
      </c>
      <c r="C2840" s="39">
        <v>44195</v>
      </c>
      <c r="D2840" s="50">
        <v>0.57291666666666663</v>
      </c>
      <c r="E2840">
        <v>5.2</v>
      </c>
    </row>
    <row r="2841" spans="1:5">
      <c r="A2841" s="280" t="s">
        <v>499</v>
      </c>
      <c r="B2841">
        <v>13211210</v>
      </c>
      <c r="C2841" s="39">
        <v>44195</v>
      </c>
      <c r="D2841" s="50">
        <v>0.58333333333333337</v>
      </c>
      <c r="E2841">
        <v>5.2</v>
      </c>
    </row>
    <row r="2842" spans="1:5">
      <c r="A2842" s="280" t="s">
        <v>499</v>
      </c>
      <c r="B2842">
        <v>13211210</v>
      </c>
      <c r="C2842" s="39">
        <v>44195</v>
      </c>
      <c r="D2842" s="50">
        <v>0.59375</v>
      </c>
      <c r="E2842">
        <v>5.0999999999999996</v>
      </c>
    </row>
    <row r="2843" spans="1:5">
      <c r="A2843" s="280" t="s">
        <v>499</v>
      </c>
      <c r="B2843">
        <v>13211210</v>
      </c>
      <c r="C2843" s="39">
        <v>44195</v>
      </c>
      <c r="D2843" s="50">
        <v>0.60416666666666663</v>
      </c>
      <c r="E2843">
        <v>5</v>
      </c>
    </row>
    <row r="2844" spans="1:5">
      <c r="A2844" s="280" t="s">
        <v>499</v>
      </c>
      <c r="B2844">
        <v>13211210</v>
      </c>
      <c r="C2844" s="39">
        <v>44195</v>
      </c>
      <c r="D2844" s="50">
        <v>0.61458333333333337</v>
      </c>
      <c r="E2844">
        <v>5.0999999999999996</v>
      </c>
    </row>
    <row r="2845" spans="1:5">
      <c r="A2845" s="280" t="s">
        <v>499</v>
      </c>
      <c r="B2845">
        <v>13211210</v>
      </c>
      <c r="C2845" s="39">
        <v>44195</v>
      </c>
      <c r="D2845" s="50">
        <v>0.625</v>
      </c>
      <c r="E2845">
        <v>5.0999999999999996</v>
      </c>
    </row>
    <row r="2846" spans="1:5">
      <c r="A2846" s="280" t="s">
        <v>499</v>
      </c>
      <c r="B2846">
        <v>13211210</v>
      </c>
      <c r="C2846" s="39">
        <v>44195</v>
      </c>
      <c r="D2846" s="50">
        <v>0.63541666666666663</v>
      </c>
      <c r="E2846">
        <v>5.0999999999999996</v>
      </c>
    </row>
    <row r="2847" spans="1:5">
      <c r="A2847" s="280" t="s">
        <v>499</v>
      </c>
      <c r="B2847">
        <v>13211210</v>
      </c>
      <c r="C2847" s="39">
        <v>44195</v>
      </c>
      <c r="D2847" s="50">
        <v>0.64583333333333337</v>
      </c>
      <c r="E2847">
        <v>5.0999999999999996</v>
      </c>
    </row>
    <row r="2848" spans="1:5">
      <c r="A2848" s="280" t="s">
        <v>499</v>
      </c>
      <c r="B2848">
        <v>13211210</v>
      </c>
      <c r="C2848" s="39">
        <v>44195</v>
      </c>
      <c r="D2848" s="50">
        <v>0.65625</v>
      </c>
      <c r="E2848">
        <v>5.2</v>
      </c>
    </row>
    <row r="2849" spans="1:5">
      <c r="A2849" s="280" t="s">
        <v>499</v>
      </c>
      <c r="B2849">
        <v>13211210</v>
      </c>
      <c r="C2849" s="39">
        <v>44195</v>
      </c>
      <c r="D2849" s="50">
        <v>0.66666666666666663</v>
      </c>
      <c r="E2849">
        <v>5.2</v>
      </c>
    </row>
    <row r="2850" spans="1:5">
      <c r="A2850" s="280" t="s">
        <v>499</v>
      </c>
      <c r="B2850">
        <v>13211210</v>
      </c>
      <c r="C2850" s="39">
        <v>44195</v>
      </c>
      <c r="D2850" s="50">
        <v>0.67708333333333337</v>
      </c>
      <c r="E2850">
        <v>5.0999999999999996</v>
      </c>
    </row>
    <row r="2851" spans="1:5">
      <c r="A2851" s="280" t="s">
        <v>499</v>
      </c>
      <c r="B2851">
        <v>13211210</v>
      </c>
      <c r="C2851" s="39">
        <v>44195</v>
      </c>
      <c r="D2851" s="50">
        <v>0.6875</v>
      </c>
      <c r="E2851">
        <v>5.2</v>
      </c>
    </row>
    <row r="2852" spans="1:5">
      <c r="A2852" s="280" t="s">
        <v>499</v>
      </c>
      <c r="B2852">
        <v>13211210</v>
      </c>
      <c r="C2852" s="39">
        <v>44195</v>
      </c>
      <c r="D2852" s="50">
        <v>0.69791666666666663</v>
      </c>
      <c r="E2852">
        <v>5.2</v>
      </c>
    </row>
    <row r="2853" spans="1:5">
      <c r="A2853" s="280" t="s">
        <v>499</v>
      </c>
      <c r="B2853">
        <v>13211210</v>
      </c>
      <c r="C2853" s="39">
        <v>44195</v>
      </c>
      <c r="D2853" s="50">
        <v>0.70833333333333337</v>
      </c>
      <c r="E2853">
        <v>5.2</v>
      </c>
    </row>
    <row r="2854" spans="1:5">
      <c r="A2854" s="280" t="s">
        <v>499</v>
      </c>
      <c r="B2854">
        <v>13211210</v>
      </c>
      <c r="C2854" s="39">
        <v>44195</v>
      </c>
      <c r="D2854" s="50">
        <v>0.71875</v>
      </c>
      <c r="E2854">
        <v>5.3</v>
      </c>
    </row>
    <row r="2855" spans="1:5">
      <c r="A2855" s="280" t="s">
        <v>499</v>
      </c>
      <c r="B2855">
        <v>13211210</v>
      </c>
      <c r="C2855" s="39">
        <v>44195</v>
      </c>
      <c r="D2855" s="50">
        <v>0.72916666666666663</v>
      </c>
      <c r="E2855">
        <v>5.3</v>
      </c>
    </row>
    <row r="2856" spans="1:5">
      <c r="A2856" s="280" t="s">
        <v>499</v>
      </c>
      <c r="B2856">
        <v>13211210</v>
      </c>
      <c r="C2856" s="39">
        <v>44195</v>
      </c>
      <c r="D2856" s="50">
        <v>0.73958333333333337</v>
      </c>
      <c r="E2856">
        <v>5.2</v>
      </c>
    </row>
    <row r="2857" spans="1:5">
      <c r="A2857" s="280" t="s">
        <v>499</v>
      </c>
      <c r="B2857">
        <v>13211210</v>
      </c>
      <c r="C2857" s="39">
        <v>44195</v>
      </c>
      <c r="D2857" s="50">
        <v>0.75</v>
      </c>
      <c r="E2857">
        <v>5.2</v>
      </c>
    </row>
    <row r="2858" spans="1:5">
      <c r="A2858" s="280" t="s">
        <v>499</v>
      </c>
      <c r="B2858">
        <v>13211210</v>
      </c>
      <c r="C2858" s="39">
        <v>44195</v>
      </c>
      <c r="D2858" s="50">
        <v>0.76041666666666663</v>
      </c>
      <c r="E2858">
        <v>5.0999999999999996</v>
      </c>
    </row>
    <row r="2859" spans="1:5">
      <c r="A2859" s="280" t="s">
        <v>499</v>
      </c>
      <c r="B2859">
        <v>13211210</v>
      </c>
      <c r="C2859" s="39">
        <v>44195</v>
      </c>
      <c r="D2859" s="50">
        <v>0.77083333333333337</v>
      </c>
      <c r="E2859">
        <v>4.9000000000000004</v>
      </c>
    </row>
    <row r="2860" spans="1:5">
      <c r="A2860" s="280" t="s">
        <v>499</v>
      </c>
      <c r="B2860">
        <v>13211210</v>
      </c>
      <c r="C2860" s="39">
        <v>44195</v>
      </c>
      <c r="D2860" s="50">
        <v>0.78125</v>
      </c>
      <c r="E2860">
        <v>4.9000000000000004</v>
      </c>
    </row>
    <row r="2861" spans="1:5">
      <c r="A2861" s="280" t="s">
        <v>499</v>
      </c>
      <c r="B2861">
        <v>13211210</v>
      </c>
      <c r="C2861" s="39">
        <v>44195</v>
      </c>
      <c r="D2861" s="50">
        <v>0.79166666666666663</v>
      </c>
      <c r="E2861">
        <v>5.0999999999999996</v>
      </c>
    </row>
    <row r="2862" spans="1:5">
      <c r="A2862" s="280" t="s">
        <v>499</v>
      </c>
      <c r="B2862">
        <v>13211210</v>
      </c>
      <c r="C2862" s="39">
        <v>44195</v>
      </c>
      <c r="D2862" s="50">
        <v>0.80208333333333337</v>
      </c>
      <c r="E2862">
        <v>5.2</v>
      </c>
    </row>
    <row r="2863" spans="1:5">
      <c r="A2863" s="280" t="s">
        <v>499</v>
      </c>
      <c r="B2863">
        <v>13211210</v>
      </c>
      <c r="C2863" s="39">
        <v>44195</v>
      </c>
      <c r="D2863" s="50">
        <v>0.8125</v>
      </c>
      <c r="E2863">
        <v>5.2</v>
      </c>
    </row>
    <row r="2864" spans="1:5">
      <c r="A2864" s="280" t="s">
        <v>499</v>
      </c>
      <c r="B2864">
        <v>13211210</v>
      </c>
      <c r="C2864" s="39">
        <v>44195</v>
      </c>
      <c r="D2864" s="50">
        <v>0.82291666666666663</v>
      </c>
      <c r="E2864">
        <v>5.2</v>
      </c>
    </row>
    <row r="2865" spans="1:5">
      <c r="A2865" s="280" t="s">
        <v>499</v>
      </c>
      <c r="B2865">
        <v>13211210</v>
      </c>
      <c r="C2865" s="39">
        <v>44195</v>
      </c>
      <c r="D2865" s="50">
        <v>0.83333333333333337</v>
      </c>
      <c r="E2865">
        <v>5.2</v>
      </c>
    </row>
    <row r="2866" spans="1:5">
      <c r="A2866" s="280" t="s">
        <v>499</v>
      </c>
      <c r="B2866">
        <v>13211210</v>
      </c>
      <c r="C2866" s="39">
        <v>44195</v>
      </c>
      <c r="D2866" s="50">
        <v>0.84375</v>
      </c>
      <c r="E2866">
        <v>5.2</v>
      </c>
    </row>
    <row r="2867" spans="1:5">
      <c r="A2867" s="280" t="s">
        <v>499</v>
      </c>
      <c r="B2867">
        <v>13211210</v>
      </c>
      <c r="C2867" s="39">
        <v>44195</v>
      </c>
      <c r="D2867" s="50">
        <v>0.85416666666666663</v>
      </c>
      <c r="E2867">
        <v>5.2</v>
      </c>
    </row>
    <row r="2868" spans="1:5">
      <c r="A2868" s="280" t="s">
        <v>499</v>
      </c>
      <c r="B2868">
        <v>13211210</v>
      </c>
      <c r="C2868" s="39">
        <v>44195</v>
      </c>
      <c r="D2868" s="50">
        <v>0.86458333333333337</v>
      </c>
      <c r="E2868">
        <v>5.3</v>
      </c>
    </row>
    <row r="2869" spans="1:5">
      <c r="A2869" s="280" t="s">
        <v>499</v>
      </c>
      <c r="B2869">
        <v>13211210</v>
      </c>
      <c r="C2869" s="39">
        <v>44195</v>
      </c>
      <c r="D2869" s="50">
        <v>0.875</v>
      </c>
      <c r="E2869">
        <v>5.2</v>
      </c>
    </row>
    <row r="2870" spans="1:5">
      <c r="A2870" s="280" t="s">
        <v>499</v>
      </c>
      <c r="B2870">
        <v>13211210</v>
      </c>
      <c r="C2870" s="39">
        <v>44195</v>
      </c>
      <c r="D2870" s="50">
        <v>0.88541666666666663</v>
      </c>
      <c r="E2870">
        <v>5.2</v>
      </c>
    </row>
    <row r="2871" spans="1:5">
      <c r="A2871" s="280" t="s">
        <v>499</v>
      </c>
      <c r="B2871">
        <v>13211210</v>
      </c>
      <c r="C2871" s="39">
        <v>44195</v>
      </c>
      <c r="D2871" s="50">
        <v>0.89583333333333337</v>
      </c>
      <c r="E2871">
        <v>5.2</v>
      </c>
    </row>
    <row r="2872" spans="1:5">
      <c r="A2872" s="280" t="s">
        <v>499</v>
      </c>
      <c r="B2872">
        <v>13211210</v>
      </c>
      <c r="C2872" s="39">
        <v>44195</v>
      </c>
      <c r="D2872" s="50">
        <v>0.90625</v>
      </c>
      <c r="E2872">
        <v>5.2</v>
      </c>
    </row>
    <row r="2873" spans="1:5">
      <c r="A2873" s="280" t="s">
        <v>499</v>
      </c>
      <c r="B2873">
        <v>13211210</v>
      </c>
      <c r="C2873" s="39">
        <v>44195</v>
      </c>
      <c r="D2873" s="50">
        <v>0.91666666666666663</v>
      </c>
      <c r="E2873">
        <v>5.2</v>
      </c>
    </row>
    <row r="2874" spans="1:5">
      <c r="A2874" s="280" t="s">
        <v>499</v>
      </c>
      <c r="B2874">
        <v>13211210</v>
      </c>
      <c r="C2874" s="39">
        <v>44195</v>
      </c>
      <c r="D2874" s="50">
        <v>0.92708333333333337</v>
      </c>
      <c r="E2874">
        <v>5.3</v>
      </c>
    </row>
    <row r="2875" spans="1:5">
      <c r="A2875" s="280" t="s">
        <v>499</v>
      </c>
      <c r="B2875">
        <v>13211210</v>
      </c>
      <c r="C2875" s="39">
        <v>44195</v>
      </c>
      <c r="D2875" s="50">
        <v>0.9375</v>
      </c>
      <c r="E2875">
        <v>5.3</v>
      </c>
    </row>
    <row r="2876" spans="1:5">
      <c r="A2876" s="280" t="s">
        <v>499</v>
      </c>
      <c r="B2876">
        <v>13211210</v>
      </c>
      <c r="C2876" s="39">
        <v>44195</v>
      </c>
      <c r="D2876" s="50">
        <v>0.94791666666666663</v>
      </c>
      <c r="E2876">
        <v>5.2</v>
      </c>
    </row>
    <row r="2877" spans="1:5">
      <c r="A2877" s="280" t="s">
        <v>499</v>
      </c>
      <c r="B2877">
        <v>13211210</v>
      </c>
      <c r="C2877" s="39">
        <v>44195</v>
      </c>
      <c r="D2877" s="50">
        <v>0.95833333333333337</v>
      </c>
      <c r="E2877">
        <v>5.2</v>
      </c>
    </row>
    <row r="2878" spans="1:5">
      <c r="A2878" s="280" t="s">
        <v>499</v>
      </c>
      <c r="B2878">
        <v>13211210</v>
      </c>
      <c r="C2878" s="39">
        <v>44195</v>
      </c>
      <c r="D2878" s="50">
        <v>0.96875</v>
      </c>
      <c r="E2878">
        <v>5.2</v>
      </c>
    </row>
    <row r="2879" spans="1:5">
      <c r="A2879" s="280" t="s">
        <v>499</v>
      </c>
      <c r="B2879">
        <v>13211210</v>
      </c>
      <c r="C2879" s="39">
        <v>44195</v>
      </c>
      <c r="D2879" s="50">
        <v>0.97916666666666663</v>
      </c>
      <c r="E2879">
        <v>5.2</v>
      </c>
    </row>
    <row r="2880" spans="1:5">
      <c r="A2880" s="280" t="s">
        <v>499</v>
      </c>
      <c r="B2880">
        <v>13211210</v>
      </c>
      <c r="C2880" s="39">
        <v>44195</v>
      </c>
      <c r="D2880" s="50">
        <v>0.98958333333333337</v>
      </c>
      <c r="E2880">
        <v>5.2</v>
      </c>
    </row>
    <row r="2881" spans="1:5">
      <c r="A2881" s="280" t="s">
        <v>499</v>
      </c>
      <c r="B2881">
        <v>13211210</v>
      </c>
      <c r="C2881" s="39">
        <v>44196</v>
      </c>
      <c r="D2881" s="50">
        <v>0</v>
      </c>
      <c r="E2881">
        <v>5.0999999999999996</v>
      </c>
    </row>
    <row r="2882" spans="1:5">
      <c r="A2882" s="280" t="s">
        <v>499</v>
      </c>
      <c r="B2882">
        <v>13211210</v>
      </c>
      <c r="C2882" s="39">
        <v>44196</v>
      </c>
      <c r="D2882" s="50">
        <v>1.0416666666666666E-2</v>
      </c>
      <c r="E2882">
        <v>5.0999999999999996</v>
      </c>
    </row>
    <row r="2883" spans="1:5">
      <c r="A2883" s="280" t="s">
        <v>499</v>
      </c>
      <c r="B2883">
        <v>13211210</v>
      </c>
      <c r="C2883" s="39">
        <v>44196</v>
      </c>
      <c r="D2883" s="50">
        <v>2.0833333333333332E-2</v>
      </c>
      <c r="E2883">
        <v>5.0999999999999996</v>
      </c>
    </row>
    <row r="2884" spans="1:5">
      <c r="A2884" s="280" t="s">
        <v>499</v>
      </c>
      <c r="B2884">
        <v>13211210</v>
      </c>
      <c r="C2884" s="39">
        <v>44196</v>
      </c>
      <c r="D2884" s="50">
        <v>3.125E-2</v>
      </c>
      <c r="E2884">
        <v>5.0999999999999996</v>
      </c>
    </row>
    <row r="2885" spans="1:5">
      <c r="A2885" s="280" t="s">
        <v>499</v>
      </c>
      <c r="B2885">
        <v>13211210</v>
      </c>
      <c r="C2885" s="39">
        <v>44196</v>
      </c>
      <c r="D2885" s="50">
        <v>4.1666666666666664E-2</v>
      </c>
      <c r="E2885">
        <v>5.0999999999999996</v>
      </c>
    </row>
    <row r="2886" spans="1:5">
      <c r="A2886" s="280" t="s">
        <v>499</v>
      </c>
      <c r="B2886">
        <v>13211210</v>
      </c>
      <c r="C2886" s="39">
        <v>44196</v>
      </c>
      <c r="D2886" s="50">
        <v>5.2083333333333336E-2</v>
      </c>
      <c r="E2886">
        <v>5.0999999999999996</v>
      </c>
    </row>
    <row r="2887" spans="1:5">
      <c r="A2887" s="280" t="s">
        <v>499</v>
      </c>
      <c r="B2887">
        <v>13211210</v>
      </c>
      <c r="C2887" s="39">
        <v>44196</v>
      </c>
      <c r="D2887" s="50">
        <v>6.25E-2</v>
      </c>
      <c r="E2887">
        <v>4.9000000000000004</v>
      </c>
    </row>
    <row r="2888" spans="1:5">
      <c r="A2888" s="280" t="s">
        <v>499</v>
      </c>
      <c r="B2888">
        <v>13211210</v>
      </c>
      <c r="C2888" s="39">
        <v>44196</v>
      </c>
      <c r="D2888" s="50">
        <v>7.2916666666666671E-2</v>
      </c>
      <c r="E2888">
        <v>4.9000000000000004</v>
      </c>
    </row>
    <row r="2889" spans="1:5">
      <c r="A2889" s="280" t="s">
        <v>499</v>
      </c>
      <c r="B2889">
        <v>13211210</v>
      </c>
      <c r="C2889" s="39">
        <v>44196</v>
      </c>
      <c r="D2889" s="50">
        <v>8.3333333333333329E-2</v>
      </c>
      <c r="E2889">
        <v>5.0999999999999996</v>
      </c>
    </row>
    <row r="2890" spans="1:5">
      <c r="A2890" s="280" t="s">
        <v>499</v>
      </c>
      <c r="B2890">
        <v>13211210</v>
      </c>
      <c r="C2890" s="39">
        <v>44196</v>
      </c>
      <c r="D2890" s="50">
        <v>9.375E-2</v>
      </c>
      <c r="E2890">
        <v>5.2</v>
      </c>
    </row>
    <row r="2891" spans="1:5">
      <c r="A2891" s="280" t="s">
        <v>499</v>
      </c>
      <c r="B2891">
        <v>13211210</v>
      </c>
      <c r="C2891" s="39">
        <v>44196</v>
      </c>
      <c r="D2891" s="50">
        <v>0.10416666666666667</v>
      </c>
      <c r="E2891">
        <v>5.3</v>
      </c>
    </row>
    <row r="2892" spans="1:5">
      <c r="A2892" s="280" t="s">
        <v>499</v>
      </c>
      <c r="B2892">
        <v>13211210</v>
      </c>
      <c r="C2892" s="39">
        <v>44196</v>
      </c>
      <c r="D2892" s="50">
        <v>0.11458333333333333</v>
      </c>
      <c r="E2892">
        <v>5.2</v>
      </c>
    </row>
    <row r="2893" spans="1:5">
      <c r="A2893" s="280" t="s">
        <v>499</v>
      </c>
      <c r="B2893">
        <v>13211210</v>
      </c>
      <c r="C2893" s="39">
        <v>44196</v>
      </c>
      <c r="D2893" s="50">
        <v>0.125</v>
      </c>
      <c r="E2893">
        <v>5.2</v>
      </c>
    </row>
    <row r="2894" spans="1:5">
      <c r="A2894" s="280" t="s">
        <v>499</v>
      </c>
      <c r="B2894">
        <v>13211210</v>
      </c>
      <c r="C2894" s="39">
        <v>44196</v>
      </c>
      <c r="D2894" s="50">
        <v>0.13541666666666666</v>
      </c>
      <c r="E2894">
        <v>5.0999999999999996</v>
      </c>
    </row>
    <row r="2895" spans="1:5">
      <c r="A2895" s="280" t="s">
        <v>499</v>
      </c>
      <c r="B2895">
        <v>13211210</v>
      </c>
      <c r="C2895" s="39">
        <v>44196</v>
      </c>
      <c r="D2895" s="50">
        <v>0.14583333333333334</v>
      </c>
      <c r="E2895">
        <v>5</v>
      </c>
    </row>
    <row r="2896" spans="1:5">
      <c r="A2896" s="280" t="s">
        <v>499</v>
      </c>
      <c r="B2896">
        <v>13211210</v>
      </c>
      <c r="C2896" s="39">
        <v>44196</v>
      </c>
      <c r="D2896" s="50">
        <v>0.15625</v>
      </c>
      <c r="E2896">
        <v>5</v>
      </c>
    </row>
    <row r="2897" spans="1:5">
      <c r="A2897" s="280" t="s">
        <v>499</v>
      </c>
      <c r="B2897">
        <v>13211210</v>
      </c>
      <c r="C2897" s="39">
        <v>44196</v>
      </c>
      <c r="D2897" s="50">
        <v>0.16666666666666666</v>
      </c>
      <c r="E2897">
        <v>4.9000000000000004</v>
      </c>
    </row>
    <row r="2898" spans="1:5">
      <c r="A2898" s="280" t="s">
        <v>499</v>
      </c>
      <c r="B2898">
        <v>13211210</v>
      </c>
      <c r="C2898" s="39">
        <v>44196</v>
      </c>
      <c r="D2898" s="50">
        <v>0.17708333333333334</v>
      </c>
      <c r="E2898">
        <v>4.9000000000000004</v>
      </c>
    </row>
    <row r="2899" spans="1:5">
      <c r="A2899" s="280" t="s">
        <v>499</v>
      </c>
      <c r="B2899">
        <v>13211210</v>
      </c>
      <c r="C2899" s="39">
        <v>44196</v>
      </c>
      <c r="D2899" s="50">
        <v>0.1875</v>
      </c>
      <c r="E2899">
        <v>4.9000000000000004</v>
      </c>
    </row>
    <row r="2900" spans="1:5">
      <c r="A2900" s="280" t="s">
        <v>499</v>
      </c>
      <c r="B2900">
        <v>13211210</v>
      </c>
      <c r="C2900" s="39">
        <v>44196</v>
      </c>
      <c r="D2900" s="50">
        <v>0.19791666666666666</v>
      </c>
      <c r="E2900">
        <v>4.9000000000000004</v>
      </c>
    </row>
    <row r="2901" spans="1:5">
      <c r="A2901" s="280" t="s">
        <v>499</v>
      </c>
      <c r="B2901">
        <v>13211210</v>
      </c>
      <c r="C2901" s="39">
        <v>44196</v>
      </c>
      <c r="D2901" s="50">
        <v>0.20833333333333334</v>
      </c>
      <c r="E2901">
        <v>4.9000000000000004</v>
      </c>
    </row>
    <row r="2902" spans="1:5">
      <c r="A2902" s="280" t="s">
        <v>499</v>
      </c>
      <c r="B2902">
        <v>13211210</v>
      </c>
      <c r="C2902" s="39">
        <v>44196</v>
      </c>
      <c r="D2902" s="50">
        <v>0.21875</v>
      </c>
      <c r="E2902">
        <v>4.9000000000000004</v>
      </c>
    </row>
    <row r="2903" spans="1:5">
      <c r="A2903" s="280" t="s">
        <v>499</v>
      </c>
      <c r="B2903">
        <v>13211210</v>
      </c>
      <c r="C2903" s="39">
        <v>44196</v>
      </c>
      <c r="D2903" s="50">
        <v>0.22916666666666666</v>
      </c>
      <c r="E2903">
        <v>4.9000000000000004</v>
      </c>
    </row>
    <row r="2904" spans="1:5">
      <c r="A2904" s="280" t="s">
        <v>499</v>
      </c>
      <c r="B2904">
        <v>13211210</v>
      </c>
      <c r="C2904" s="39">
        <v>44196</v>
      </c>
      <c r="D2904" s="50">
        <v>0.23958333333333334</v>
      </c>
      <c r="E2904">
        <v>4.7</v>
      </c>
    </row>
    <row r="2905" spans="1:5">
      <c r="A2905" s="280" t="s">
        <v>499</v>
      </c>
      <c r="B2905">
        <v>13211210</v>
      </c>
      <c r="C2905" s="39">
        <v>44196</v>
      </c>
      <c r="D2905" s="50">
        <v>0.25</v>
      </c>
      <c r="E2905">
        <v>4.5999999999999996</v>
      </c>
    </row>
    <row r="2906" spans="1:5">
      <c r="A2906" s="280" t="s">
        <v>499</v>
      </c>
      <c r="B2906">
        <v>13211210</v>
      </c>
      <c r="C2906" s="39">
        <v>44196</v>
      </c>
      <c r="D2906" s="50">
        <v>0.26041666666666669</v>
      </c>
      <c r="E2906">
        <v>4.5999999999999996</v>
      </c>
    </row>
    <row r="2907" spans="1:5">
      <c r="A2907" s="280" t="s">
        <v>499</v>
      </c>
      <c r="B2907">
        <v>13211210</v>
      </c>
      <c r="C2907" s="39">
        <v>44196</v>
      </c>
      <c r="D2907" s="50">
        <v>0.27083333333333331</v>
      </c>
      <c r="E2907">
        <v>4.7</v>
      </c>
    </row>
    <row r="2908" spans="1:5">
      <c r="A2908" s="280" t="s">
        <v>499</v>
      </c>
      <c r="B2908">
        <v>13211210</v>
      </c>
      <c r="C2908" s="39">
        <v>44196</v>
      </c>
      <c r="D2908" s="50">
        <v>0.28125</v>
      </c>
      <c r="E2908">
        <v>4.7</v>
      </c>
    </row>
    <row r="2909" spans="1:5">
      <c r="A2909" s="280" t="s">
        <v>499</v>
      </c>
      <c r="B2909">
        <v>13211210</v>
      </c>
      <c r="C2909" s="39">
        <v>44196</v>
      </c>
      <c r="D2909" s="50">
        <v>0.29166666666666669</v>
      </c>
      <c r="E2909">
        <v>4.7</v>
      </c>
    </row>
    <row r="2910" spans="1:5">
      <c r="A2910" s="280" t="s">
        <v>499</v>
      </c>
      <c r="B2910">
        <v>13211210</v>
      </c>
      <c r="C2910" s="39">
        <v>44196</v>
      </c>
      <c r="D2910" s="50">
        <v>0.30208333333333331</v>
      </c>
      <c r="E2910">
        <v>4.7</v>
      </c>
    </row>
    <row r="2911" spans="1:5">
      <c r="A2911" s="280" t="s">
        <v>499</v>
      </c>
      <c r="B2911">
        <v>13211210</v>
      </c>
      <c r="C2911" s="39">
        <v>44196</v>
      </c>
      <c r="D2911" s="50">
        <v>0.3125</v>
      </c>
      <c r="E2911">
        <v>4.7</v>
      </c>
    </row>
    <row r="2912" spans="1:5">
      <c r="A2912" s="280" t="s">
        <v>499</v>
      </c>
      <c r="B2912">
        <v>13211210</v>
      </c>
      <c r="C2912" s="39">
        <v>44196</v>
      </c>
      <c r="D2912" s="50">
        <v>0.32291666666666669</v>
      </c>
      <c r="E2912">
        <v>4.8</v>
      </c>
    </row>
    <row r="2913" spans="1:5">
      <c r="A2913" s="280" t="s">
        <v>499</v>
      </c>
      <c r="B2913">
        <v>13211210</v>
      </c>
      <c r="C2913" s="39">
        <v>44196</v>
      </c>
      <c r="D2913" s="50">
        <v>0.33333333333333331</v>
      </c>
      <c r="E2913">
        <v>4.8</v>
      </c>
    </row>
    <row r="2914" spans="1:5">
      <c r="A2914" s="280" t="s">
        <v>499</v>
      </c>
      <c r="B2914">
        <v>13211210</v>
      </c>
      <c r="C2914" s="39">
        <v>44196</v>
      </c>
      <c r="D2914" s="50">
        <v>0.34375</v>
      </c>
      <c r="E2914">
        <v>4.8</v>
      </c>
    </row>
    <row r="2915" spans="1:5">
      <c r="A2915" s="280" t="s">
        <v>499</v>
      </c>
      <c r="B2915">
        <v>13211210</v>
      </c>
      <c r="C2915" s="39">
        <v>44196</v>
      </c>
      <c r="D2915" s="50">
        <v>0.35416666666666669</v>
      </c>
      <c r="E2915">
        <v>4.8</v>
      </c>
    </row>
    <row r="2916" spans="1:5">
      <c r="A2916" s="280" t="s">
        <v>499</v>
      </c>
      <c r="B2916">
        <v>13211210</v>
      </c>
      <c r="C2916" s="39">
        <v>44196</v>
      </c>
      <c r="D2916" s="50">
        <v>0.36458333333333331</v>
      </c>
      <c r="E2916">
        <v>4.8</v>
      </c>
    </row>
    <row r="2917" spans="1:5">
      <c r="A2917" s="280" t="s">
        <v>499</v>
      </c>
      <c r="B2917">
        <v>13211210</v>
      </c>
      <c r="C2917" s="39">
        <v>44196</v>
      </c>
      <c r="D2917" s="50">
        <v>0.375</v>
      </c>
      <c r="E2917">
        <v>4.9000000000000004</v>
      </c>
    </row>
    <row r="2918" spans="1:5">
      <c r="A2918" s="280" t="s">
        <v>499</v>
      </c>
      <c r="B2918">
        <v>13211210</v>
      </c>
      <c r="C2918" s="39">
        <v>44196</v>
      </c>
      <c r="D2918" s="50">
        <v>0.38541666666666669</v>
      </c>
      <c r="E2918">
        <v>4.9000000000000004</v>
      </c>
    </row>
    <row r="2919" spans="1:5">
      <c r="A2919" s="280" t="s">
        <v>499</v>
      </c>
      <c r="B2919">
        <v>13211210</v>
      </c>
      <c r="C2919" s="39">
        <v>44196</v>
      </c>
      <c r="D2919" s="50">
        <v>0.39583333333333331</v>
      </c>
      <c r="E2919">
        <v>4.9000000000000004</v>
      </c>
    </row>
    <row r="2920" spans="1:5">
      <c r="A2920" s="280" t="s">
        <v>499</v>
      </c>
      <c r="B2920">
        <v>13211210</v>
      </c>
      <c r="C2920" s="39">
        <v>44196</v>
      </c>
      <c r="D2920" s="50">
        <v>0.40625</v>
      </c>
      <c r="E2920">
        <v>4.9000000000000004</v>
      </c>
    </row>
    <row r="2921" spans="1:5">
      <c r="A2921" s="280" t="s">
        <v>499</v>
      </c>
      <c r="B2921">
        <v>13211210</v>
      </c>
      <c r="C2921" s="39">
        <v>44196</v>
      </c>
      <c r="D2921" s="50">
        <v>0.41666666666666669</v>
      </c>
      <c r="E2921">
        <v>4.9000000000000004</v>
      </c>
    </row>
    <row r="2922" spans="1:5">
      <c r="A2922" s="280" t="s">
        <v>499</v>
      </c>
      <c r="B2922">
        <v>13211210</v>
      </c>
      <c r="C2922" s="39">
        <v>44196</v>
      </c>
      <c r="D2922" s="50">
        <v>0.42708333333333331</v>
      </c>
      <c r="E2922">
        <v>4.9000000000000004</v>
      </c>
    </row>
    <row r="2923" spans="1:5">
      <c r="A2923" s="280" t="s">
        <v>499</v>
      </c>
      <c r="B2923">
        <v>13211210</v>
      </c>
      <c r="C2923" s="39">
        <v>44196</v>
      </c>
      <c r="D2923" s="50">
        <v>0.4375</v>
      </c>
      <c r="E2923">
        <v>5.0999999999999996</v>
      </c>
    </row>
    <row r="2924" spans="1:5">
      <c r="A2924" s="280" t="s">
        <v>499</v>
      </c>
      <c r="B2924">
        <v>13211210</v>
      </c>
      <c r="C2924" s="39">
        <v>44196</v>
      </c>
      <c r="D2924" s="50">
        <v>0.44791666666666669</v>
      </c>
      <c r="E2924">
        <v>5.0999999999999996</v>
      </c>
    </row>
    <row r="2925" spans="1:5">
      <c r="A2925" s="280" t="s">
        <v>499</v>
      </c>
      <c r="B2925">
        <v>13211210</v>
      </c>
      <c r="C2925" s="39">
        <v>44196</v>
      </c>
      <c r="D2925" s="50">
        <v>0.45833333333333331</v>
      </c>
      <c r="E2925">
        <v>5.2</v>
      </c>
    </row>
    <row r="2926" spans="1:5">
      <c r="A2926" s="280" t="s">
        <v>499</v>
      </c>
      <c r="B2926">
        <v>13211210</v>
      </c>
      <c r="C2926" s="39">
        <v>44196</v>
      </c>
      <c r="D2926" s="50">
        <v>0.46875</v>
      </c>
      <c r="E2926">
        <v>5.2</v>
      </c>
    </row>
    <row r="2927" spans="1:5">
      <c r="A2927" s="280" t="s">
        <v>499</v>
      </c>
      <c r="B2927">
        <v>13211210</v>
      </c>
      <c r="C2927" s="39">
        <v>44196</v>
      </c>
      <c r="D2927" s="50">
        <v>0.47916666666666669</v>
      </c>
      <c r="E2927">
        <v>5.2</v>
      </c>
    </row>
    <row r="2928" spans="1:5">
      <c r="A2928" s="280" t="s">
        <v>499</v>
      </c>
      <c r="B2928">
        <v>13211210</v>
      </c>
      <c r="C2928" s="39">
        <v>44196</v>
      </c>
      <c r="D2928" s="50">
        <v>0.48958333333333331</v>
      </c>
      <c r="E2928">
        <v>5.3</v>
      </c>
    </row>
    <row r="2929" spans="1:5">
      <c r="A2929" s="280" t="s">
        <v>499</v>
      </c>
      <c r="B2929">
        <v>13211210</v>
      </c>
      <c r="C2929" s="39">
        <v>44196</v>
      </c>
      <c r="D2929" s="50">
        <v>0.5</v>
      </c>
      <c r="E2929">
        <v>5.3</v>
      </c>
    </row>
    <row r="2930" spans="1:5">
      <c r="A2930" s="280" t="s">
        <v>499</v>
      </c>
      <c r="B2930">
        <v>13211210</v>
      </c>
      <c r="C2930" s="39">
        <v>44196</v>
      </c>
      <c r="D2930" s="50">
        <v>0.51041666666666663</v>
      </c>
      <c r="E2930">
        <v>5.3</v>
      </c>
    </row>
    <row r="2931" spans="1:5">
      <c r="A2931" s="280" t="s">
        <v>499</v>
      </c>
      <c r="B2931">
        <v>13211210</v>
      </c>
      <c r="C2931" s="39">
        <v>44196</v>
      </c>
      <c r="D2931" s="50">
        <v>0.52083333333333337</v>
      </c>
      <c r="E2931">
        <v>5.4</v>
      </c>
    </row>
    <row r="2932" spans="1:5">
      <c r="A2932" s="280" t="s">
        <v>499</v>
      </c>
      <c r="B2932">
        <v>13211210</v>
      </c>
      <c r="C2932" s="39">
        <v>44196</v>
      </c>
      <c r="D2932" s="50">
        <v>0.53125</v>
      </c>
      <c r="E2932">
        <v>5.5</v>
      </c>
    </row>
    <row r="2933" spans="1:5">
      <c r="A2933" s="280" t="s">
        <v>499</v>
      </c>
      <c r="B2933">
        <v>13211210</v>
      </c>
      <c r="C2933" s="39">
        <v>44196</v>
      </c>
      <c r="D2933" s="50">
        <v>0.54166666666666663</v>
      </c>
      <c r="E2933">
        <v>5.6</v>
      </c>
    </row>
    <row r="2934" spans="1:5">
      <c r="A2934" s="280" t="s">
        <v>499</v>
      </c>
      <c r="B2934">
        <v>13211210</v>
      </c>
      <c r="C2934" s="39">
        <v>44196</v>
      </c>
      <c r="D2934" s="50">
        <v>0.55208333333333337</v>
      </c>
      <c r="E2934">
        <v>5.6</v>
      </c>
    </row>
    <row r="2935" spans="1:5">
      <c r="A2935" s="280" t="s">
        <v>499</v>
      </c>
      <c r="B2935">
        <v>13211210</v>
      </c>
      <c r="C2935" s="39">
        <v>44196</v>
      </c>
      <c r="D2935" s="50">
        <v>0.5625</v>
      </c>
      <c r="E2935">
        <v>5.6</v>
      </c>
    </row>
    <row r="2936" spans="1:5">
      <c r="A2936" s="280" t="s">
        <v>499</v>
      </c>
      <c r="B2936">
        <v>13211210</v>
      </c>
      <c r="C2936" s="39">
        <v>44196</v>
      </c>
      <c r="D2936" s="50">
        <v>0.57291666666666663</v>
      </c>
      <c r="E2936">
        <v>5.7</v>
      </c>
    </row>
    <row r="2937" spans="1:5">
      <c r="A2937" s="280" t="s">
        <v>499</v>
      </c>
      <c r="B2937">
        <v>13211210</v>
      </c>
      <c r="C2937" s="39">
        <v>44196</v>
      </c>
      <c r="D2937" s="50">
        <v>0.58333333333333337</v>
      </c>
      <c r="E2937">
        <v>5.7</v>
      </c>
    </row>
    <row r="2938" spans="1:5">
      <c r="A2938" s="280" t="s">
        <v>499</v>
      </c>
      <c r="B2938">
        <v>13211210</v>
      </c>
      <c r="C2938" s="39">
        <v>44196</v>
      </c>
      <c r="D2938" s="50">
        <v>0.59375</v>
      </c>
      <c r="E2938">
        <v>5.8</v>
      </c>
    </row>
    <row r="2939" spans="1:5">
      <c r="A2939" s="280" t="s">
        <v>499</v>
      </c>
      <c r="B2939">
        <v>13211210</v>
      </c>
      <c r="C2939" s="39">
        <v>44196</v>
      </c>
      <c r="D2939" s="50">
        <v>0.60416666666666663</v>
      </c>
      <c r="E2939">
        <v>5.8</v>
      </c>
    </row>
    <row r="2940" spans="1:5">
      <c r="A2940" s="280" t="s">
        <v>499</v>
      </c>
      <c r="B2940">
        <v>13211210</v>
      </c>
      <c r="C2940" s="39">
        <v>44196</v>
      </c>
      <c r="D2940" s="50">
        <v>0.61458333333333337</v>
      </c>
      <c r="E2940">
        <v>5.9</v>
      </c>
    </row>
    <row r="2941" spans="1:5">
      <c r="A2941" s="280" t="s">
        <v>499</v>
      </c>
      <c r="B2941">
        <v>13211210</v>
      </c>
      <c r="C2941" s="39">
        <v>44196</v>
      </c>
      <c r="D2941" s="50">
        <v>0.625</v>
      </c>
      <c r="E2941">
        <v>5.9</v>
      </c>
    </row>
    <row r="2942" spans="1:5">
      <c r="A2942" s="280" t="s">
        <v>499</v>
      </c>
      <c r="B2942">
        <v>13211210</v>
      </c>
      <c r="C2942" s="39">
        <v>44196</v>
      </c>
      <c r="D2942" s="50">
        <v>0.63541666666666663</v>
      </c>
      <c r="E2942">
        <v>6</v>
      </c>
    </row>
    <row r="2943" spans="1:5">
      <c r="A2943" s="280" t="s">
        <v>499</v>
      </c>
      <c r="B2943">
        <v>13211210</v>
      </c>
      <c r="C2943" s="39">
        <v>44196</v>
      </c>
      <c r="D2943" s="50">
        <v>0.64583333333333337</v>
      </c>
      <c r="E2943">
        <v>6</v>
      </c>
    </row>
    <row r="2944" spans="1:5">
      <c r="A2944" s="280" t="s">
        <v>499</v>
      </c>
      <c r="B2944">
        <v>13211210</v>
      </c>
      <c r="C2944" s="39">
        <v>44196</v>
      </c>
      <c r="D2944" s="50">
        <v>0.65625</v>
      </c>
      <c r="E2944">
        <v>6</v>
      </c>
    </row>
    <row r="2945" spans="1:5">
      <c r="A2945" s="280" t="s">
        <v>499</v>
      </c>
      <c r="B2945">
        <v>13211210</v>
      </c>
      <c r="C2945" s="39">
        <v>44196</v>
      </c>
      <c r="D2945" s="50">
        <v>0.66666666666666663</v>
      </c>
      <c r="E2945">
        <v>6</v>
      </c>
    </row>
    <row r="2946" spans="1:5">
      <c r="A2946" s="280" t="s">
        <v>499</v>
      </c>
      <c r="B2946">
        <v>13211210</v>
      </c>
      <c r="C2946" s="39">
        <v>44196</v>
      </c>
      <c r="D2946" s="50">
        <v>0.67708333333333337</v>
      </c>
      <c r="E2946">
        <v>6.1</v>
      </c>
    </row>
    <row r="2947" spans="1:5">
      <c r="A2947" s="280" t="s">
        <v>499</v>
      </c>
      <c r="B2947">
        <v>13211210</v>
      </c>
      <c r="C2947" s="39">
        <v>44196</v>
      </c>
      <c r="D2947" s="50">
        <v>0.6875</v>
      </c>
      <c r="E2947">
        <v>6.1</v>
      </c>
    </row>
    <row r="2948" spans="1:5">
      <c r="A2948" s="280" t="s">
        <v>499</v>
      </c>
      <c r="B2948">
        <v>13211210</v>
      </c>
      <c r="C2948" s="39">
        <v>44196</v>
      </c>
      <c r="D2948" s="50">
        <v>0.69791666666666663</v>
      </c>
      <c r="E2948">
        <v>5.9</v>
      </c>
    </row>
    <row r="2949" spans="1:5">
      <c r="A2949" s="280" t="s">
        <v>499</v>
      </c>
      <c r="B2949">
        <v>13211210</v>
      </c>
      <c r="C2949" s="39">
        <v>44196</v>
      </c>
      <c r="D2949" s="50">
        <v>0.70833333333333337</v>
      </c>
      <c r="E2949">
        <v>5.8</v>
      </c>
    </row>
    <row r="2950" spans="1:5">
      <c r="A2950" s="280" t="s">
        <v>499</v>
      </c>
      <c r="B2950">
        <v>13211210</v>
      </c>
      <c r="C2950" s="39">
        <v>44196</v>
      </c>
      <c r="D2950" s="50">
        <v>0.71875</v>
      </c>
      <c r="E2950">
        <v>6.1</v>
      </c>
    </row>
    <row r="2951" spans="1:5">
      <c r="A2951" s="280" t="s">
        <v>499</v>
      </c>
      <c r="B2951">
        <v>13211210</v>
      </c>
      <c r="C2951" s="39">
        <v>44196</v>
      </c>
      <c r="D2951" s="50">
        <v>0.72916666666666663</v>
      </c>
      <c r="E2951">
        <v>6.2</v>
      </c>
    </row>
    <row r="2952" spans="1:5">
      <c r="A2952" s="280" t="s">
        <v>499</v>
      </c>
      <c r="B2952">
        <v>13211210</v>
      </c>
      <c r="C2952" s="39">
        <v>44196</v>
      </c>
      <c r="D2952" s="50">
        <v>0.73958333333333337</v>
      </c>
      <c r="E2952">
        <v>6.2</v>
      </c>
    </row>
    <row r="2953" spans="1:5">
      <c r="A2953" s="280" t="s">
        <v>499</v>
      </c>
      <c r="B2953">
        <v>13211210</v>
      </c>
      <c r="C2953" s="39">
        <v>44196</v>
      </c>
      <c r="D2953" s="50">
        <v>0.75</v>
      </c>
      <c r="E2953">
        <v>6.3</v>
      </c>
    </row>
    <row r="2954" spans="1:5">
      <c r="A2954" s="280" t="s">
        <v>499</v>
      </c>
      <c r="B2954">
        <v>13211210</v>
      </c>
      <c r="C2954" s="39">
        <v>44196</v>
      </c>
      <c r="D2954" s="50">
        <v>0.76041666666666663</v>
      </c>
      <c r="E2954">
        <v>6.3</v>
      </c>
    </row>
    <row r="2955" spans="1:5">
      <c r="A2955" s="280" t="s">
        <v>499</v>
      </c>
      <c r="B2955">
        <v>13211210</v>
      </c>
      <c r="C2955" s="39">
        <v>44196</v>
      </c>
      <c r="D2955" s="50">
        <v>0.77083333333333337</v>
      </c>
      <c r="E2955">
        <v>6.3</v>
      </c>
    </row>
    <row r="2956" spans="1:5">
      <c r="A2956" s="280" t="s">
        <v>499</v>
      </c>
      <c r="B2956">
        <v>13211210</v>
      </c>
      <c r="C2956" s="39">
        <v>44196</v>
      </c>
      <c r="D2956" s="50">
        <v>0.78125</v>
      </c>
      <c r="E2956">
        <v>6.3</v>
      </c>
    </row>
    <row r="2957" spans="1:5">
      <c r="A2957" s="280" t="s">
        <v>499</v>
      </c>
      <c r="B2957">
        <v>13211210</v>
      </c>
      <c r="C2957" s="39">
        <v>44196</v>
      </c>
      <c r="D2957" s="50">
        <v>0.79166666666666663</v>
      </c>
      <c r="E2957">
        <v>6.2</v>
      </c>
    </row>
    <row r="2958" spans="1:5">
      <c r="A2958" s="280" t="s">
        <v>499</v>
      </c>
      <c r="B2958">
        <v>13211210</v>
      </c>
      <c r="C2958" s="39">
        <v>44196</v>
      </c>
      <c r="D2958" s="50">
        <v>0.80208333333333337</v>
      </c>
      <c r="E2958">
        <v>6.2</v>
      </c>
    </row>
    <row r="2959" spans="1:5">
      <c r="A2959" s="280" t="s">
        <v>499</v>
      </c>
      <c r="B2959">
        <v>13211210</v>
      </c>
      <c r="C2959" s="39">
        <v>44196</v>
      </c>
      <c r="D2959" s="50">
        <v>0.8125</v>
      </c>
      <c r="E2959">
        <v>6.1</v>
      </c>
    </row>
    <row r="2960" spans="1:5">
      <c r="A2960" s="280" t="s">
        <v>499</v>
      </c>
      <c r="B2960">
        <v>13211210</v>
      </c>
      <c r="C2960" s="39">
        <v>44196</v>
      </c>
      <c r="D2960" s="50">
        <v>0.82291666666666663</v>
      </c>
      <c r="E2960">
        <v>6.1</v>
      </c>
    </row>
    <row r="2961" spans="1:5">
      <c r="A2961" s="280" t="s">
        <v>499</v>
      </c>
      <c r="B2961">
        <v>13211210</v>
      </c>
      <c r="C2961" s="39">
        <v>44196</v>
      </c>
      <c r="D2961" s="50">
        <v>0.83333333333333337</v>
      </c>
      <c r="E2961">
        <v>6.1</v>
      </c>
    </row>
    <row r="2962" spans="1:5">
      <c r="A2962" s="280" t="s">
        <v>499</v>
      </c>
      <c r="B2962">
        <v>13211210</v>
      </c>
      <c r="C2962" s="39">
        <v>44196</v>
      </c>
      <c r="D2962" s="50">
        <v>0.84375</v>
      </c>
      <c r="E2962">
        <v>6.1</v>
      </c>
    </row>
    <row r="2963" spans="1:5">
      <c r="A2963" s="280" t="s">
        <v>499</v>
      </c>
      <c r="B2963">
        <v>13211210</v>
      </c>
      <c r="C2963" s="39">
        <v>44196</v>
      </c>
      <c r="D2963" s="50">
        <v>0.85416666666666663</v>
      </c>
      <c r="E2963">
        <v>6.1</v>
      </c>
    </row>
    <row r="2964" spans="1:5">
      <c r="A2964" s="280" t="s">
        <v>499</v>
      </c>
      <c r="B2964">
        <v>13211210</v>
      </c>
      <c r="C2964" s="39">
        <v>44196</v>
      </c>
      <c r="D2964" s="50">
        <v>0.86458333333333337</v>
      </c>
      <c r="E2964">
        <v>6.1</v>
      </c>
    </row>
    <row r="2965" spans="1:5">
      <c r="A2965" s="280" t="s">
        <v>499</v>
      </c>
      <c r="B2965">
        <v>13211210</v>
      </c>
      <c r="C2965" s="39">
        <v>44196</v>
      </c>
      <c r="D2965" s="50">
        <v>0.875</v>
      </c>
      <c r="E2965">
        <v>6.1</v>
      </c>
    </row>
    <row r="2966" spans="1:5">
      <c r="A2966" s="280" t="s">
        <v>499</v>
      </c>
      <c r="B2966">
        <v>13211210</v>
      </c>
      <c r="C2966" s="39">
        <v>44196</v>
      </c>
      <c r="D2966" s="50">
        <v>0.88541666666666663</v>
      </c>
      <c r="E2966">
        <v>6.2</v>
      </c>
    </row>
    <row r="2967" spans="1:5">
      <c r="A2967" s="280" t="s">
        <v>499</v>
      </c>
      <c r="B2967">
        <v>13211210</v>
      </c>
      <c r="C2967" s="39">
        <v>44196</v>
      </c>
      <c r="D2967" s="50">
        <v>0.89583333333333337</v>
      </c>
      <c r="E2967">
        <v>6.1</v>
      </c>
    </row>
    <row r="2968" spans="1:5">
      <c r="A2968" s="280" t="s">
        <v>499</v>
      </c>
      <c r="B2968">
        <v>13211210</v>
      </c>
      <c r="C2968" s="39">
        <v>44196</v>
      </c>
      <c r="D2968" s="50">
        <v>0.90625</v>
      </c>
      <c r="E2968">
        <v>6.1</v>
      </c>
    </row>
    <row r="2969" spans="1:5">
      <c r="A2969" s="280" t="s">
        <v>499</v>
      </c>
      <c r="B2969">
        <v>13211210</v>
      </c>
      <c r="C2969" s="39">
        <v>44196</v>
      </c>
      <c r="D2969" s="50">
        <v>0.91666666666666663</v>
      </c>
      <c r="E2969">
        <v>6.1</v>
      </c>
    </row>
    <row r="2970" spans="1:5">
      <c r="A2970" s="280" t="s">
        <v>499</v>
      </c>
      <c r="B2970">
        <v>13211210</v>
      </c>
      <c r="C2970" s="39">
        <v>44196</v>
      </c>
      <c r="D2970" s="50">
        <v>0.92708333333333337</v>
      </c>
      <c r="E2970">
        <v>6.1</v>
      </c>
    </row>
    <row r="2971" spans="1:5">
      <c r="A2971" s="280" t="s">
        <v>499</v>
      </c>
      <c r="B2971">
        <v>13211210</v>
      </c>
      <c r="C2971" s="39">
        <v>44196</v>
      </c>
      <c r="D2971" s="50">
        <v>0.9375</v>
      </c>
      <c r="E2971">
        <v>6.1</v>
      </c>
    </row>
    <row r="2972" spans="1:5">
      <c r="A2972" s="280" t="s">
        <v>499</v>
      </c>
      <c r="B2972">
        <v>13211210</v>
      </c>
      <c r="C2972" s="39">
        <v>44196</v>
      </c>
      <c r="D2972" s="50">
        <v>0.94791666666666663</v>
      </c>
      <c r="E2972">
        <v>6.1</v>
      </c>
    </row>
    <row r="2973" spans="1:5">
      <c r="A2973" s="280" t="s">
        <v>499</v>
      </c>
      <c r="B2973">
        <v>13211210</v>
      </c>
      <c r="C2973" s="39">
        <v>44196</v>
      </c>
      <c r="D2973" s="50">
        <v>0.95833333333333337</v>
      </c>
      <c r="E2973">
        <v>6</v>
      </c>
    </row>
    <row r="2974" spans="1:5">
      <c r="A2974" s="280" t="s">
        <v>499</v>
      </c>
      <c r="B2974">
        <v>13211210</v>
      </c>
      <c r="C2974" s="39">
        <v>44196</v>
      </c>
      <c r="D2974" s="50">
        <v>0.96875</v>
      </c>
      <c r="E2974">
        <v>6</v>
      </c>
    </row>
    <row r="2975" spans="1:5">
      <c r="A2975" s="280" t="s">
        <v>499</v>
      </c>
      <c r="B2975">
        <v>13211210</v>
      </c>
      <c r="C2975" s="39">
        <v>44196</v>
      </c>
      <c r="D2975" s="50">
        <v>0.97916666666666663</v>
      </c>
      <c r="E2975">
        <v>6</v>
      </c>
    </row>
    <row r="2976" spans="1:5">
      <c r="A2976" s="280" t="s">
        <v>499</v>
      </c>
      <c r="B2976">
        <v>13211210</v>
      </c>
      <c r="C2976" s="39">
        <v>44196</v>
      </c>
      <c r="D2976" s="50">
        <v>0.98958333333333337</v>
      </c>
      <c r="E2976">
        <v>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I106"/>
  <sheetViews>
    <sheetView workbookViewId="0">
      <selection activeCell="O16" sqref="O16"/>
    </sheetView>
  </sheetViews>
  <sheetFormatPr defaultRowHeight="15"/>
  <sheetData>
    <row r="1" spans="1:9" ht="24.75">
      <c r="A1" s="333">
        <v>2289</v>
      </c>
      <c r="B1" s="334" t="s">
        <v>683</v>
      </c>
      <c r="C1" s="334" t="s">
        <v>35</v>
      </c>
      <c r="D1" s="341">
        <v>7.47</v>
      </c>
      <c r="E1" s="336">
        <v>10.1</v>
      </c>
      <c r="F1" s="340" t="s">
        <v>631</v>
      </c>
      <c r="G1" s="334" t="s">
        <v>498</v>
      </c>
      <c r="H1" s="334" t="s">
        <v>18</v>
      </c>
      <c r="I1" s="338">
        <v>0</v>
      </c>
    </row>
    <row r="2" spans="1:9" ht="24.75">
      <c r="A2" s="333">
        <v>2256</v>
      </c>
      <c r="B2" s="334" t="s">
        <v>673</v>
      </c>
      <c r="C2" s="334" t="s">
        <v>35</v>
      </c>
      <c r="D2" s="335">
        <v>7.81</v>
      </c>
      <c r="E2" s="336">
        <v>8.8000000000000007</v>
      </c>
      <c r="F2" s="337" t="s">
        <v>674</v>
      </c>
      <c r="G2" s="334" t="s">
        <v>498</v>
      </c>
      <c r="H2" s="334" t="s">
        <v>18</v>
      </c>
    </row>
    <row r="3" spans="1:9" ht="24.75">
      <c r="A3" s="333">
        <v>2292</v>
      </c>
      <c r="B3" s="334" t="s">
        <v>666</v>
      </c>
      <c r="C3" s="334" t="s">
        <v>35</v>
      </c>
      <c r="D3" s="341">
        <v>8.07</v>
      </c>
      <c r="E3" s="336">
        <v>8.6999999999999993</v>
      </c>
      <c r="F3" s="340" t="s">
        <v>653</v>
      </c>
      <c r="G3" s="334" t="s">
        <v>498</v>
      </c>
      <c r="H3" s="334" t="s">
        <v>18</v>
      </c>
      <c r="I3" s="338">
        <v>0</v>
      </c>
    </row>
    <row r="4" spans="1:9" ht="24.75">
      <c r="A4" s="333">
        <v>2294</v>
      </c>
      <c r="B4" s="334" t="s">
        <v>652</v>
      </c>
      <c r="C4" s="334" t="s">
        <v>35</v>
      </c>
      <c r="D4" s="341">
        <v>7.81</v>
      </c>
      <c r="E4" s="336">
        <v>9</v>
      </c>
      <c r="F4" s="340" t="s">
        <v>668</v>
      </c>
      <c r="G4" s="334" t="s">
        <v>498</v>
      </c>
      <c r="H4" s="334" t="s">
        <v>18</v>
      </c>
      <c r="I4" s="338">
        <v>0</v>
      </c>
    </row>
    <row r="5" spans="1:9" ht="24.75">
      <c r="A5" s="333">
        <v>2295</v>
      </c>
      <c r="B5" s="334" t="s">
        <v>638</v>
      </c>
      <c r="C5" s="334" t="s">
        <v>35</v>
      </c>
      <c r="D5" s="341">
        <v>7.63</v>
      </c>
      <c r="E5" s="336">
        <v>8</v>
      </c>
      <c r="F5" s="340" t="s">
        <v>636</v>
      </c>
      <c r="G5" s="334" t="s">
        <v>498</v>
      </c>
      <c r="H5" s="334" t="s">
        <v>18</v>
      </c>
      <c r="I5" s="338">
        <v>0</v>
      </c>
    </row>
    <row r="6" spans="1:9" ht="24.75">
      <c r="A6" s="333">
        <v>2289</v>
      </c>
      <c r="B6" s="334" t="s">
        <v>683</v>
      </c>
      <c r="C6" s="334" t="s">
        <v>583</v>
      </c>
      <c r="D6" s="334" t="s">
        <v>18</v>
      </c>
      <c r="E6" s="336">
        <v>7.3</v>
      </c>
      <c r="F6" s="340" t="s">
        <v>656</v>
      </c>
      <c r="G6" s="334" t="s">
        <v>498</v>
      </c>
      <c r="H6" s="334" t="s">
        <v>696</v>
      </c>
      <c r="I6" s="338">
        <v>0</v>
      </c>
    </row>
    <row r="7" spans="1:9" ht="24.75">
      <c r="A7" s="333">
        <v>2289</v>
      </c>
      <c r="B7" s="334" t="s">
        <v>683</v>
      </c>
      <c r="C7" s="334" t="s">
        <v>619</v>
      </c>
      <c r="D7" s="334" t="s">
        <v>18</v>
      </c>
      <c r="E7" s="336">
        <v>6.9</v>
      </c>
      <c r="F7" s="340" t="s">
        <v>690</v>
      </c>
      <c r="G7" s="334" t="s">
        <v>498</v>
      </c>
      <c r="H7" s="334" t="s">
        <v>697</v>
      </c>
      <c r="I7" s="338">
        <v>0</v>
      </c>
    </row>
    <row r="8" spans="1:9" ht="24.75">
      <c r="A8" s="333">
        <v>2289</v>
      </c>
      <c r="B8" s="334" t="s">
        <v>683</v>
      </c>
      <c r="C8" s="334" t="s">
        <v>594</v>
      </c>
      <c r="D8" s="341">
        <v>7.56</v>
      </c>
      <c r="E8" s="336">
        <v>9.6999999999999993</v>
      </c>
      <c r="F8" s="340" t="s">
        <v>654</v>
      </c>
      <c r="G8" s="334" t="s">
        <v>498</v>
      </c>
      <c r="H8" s="334" t="s">
        <v>18</v>
      </c>
      <c r="I8" s="338">
        <v>0</v>
      </c>
    </row>
    <row r="9" spans="1:9" ht="24.75">
      <c r="A9" s="333">
        <v>2256</v>
      </c>
      <c r="B9" s="334" t="s">
        <v>673</v>
      </c>
      <c r="C9" s="334" t="s">
        <v>594</v>
      </c>
      <c r="D9" s="335">
        <v>7.95</v>
      </c>
      <c r="E9" s="336">
        <v>7.9</v>
      </c>
      <c r="F9" s="337" t="s">
        <v>674</v>
      </c>
      <c r="G9" s="334" t="s">
        <v>498</v>
      </c>
      <c r="H9" s="334" t="s">
        <v>18</v>
      </c>
    </row>
    <row r="10" spans="1:9" ht="24.75">
      <c r="A10" s="333">
        <v>2292</v>
      </c>
      <c r="B10" s="334" t="s">
        <v>666</v>
      </c>
      <c r="C10" s="334" t="s">
        <v>594</v>
      </c>
      <c r="D10" s="341">
        <v>8.09</v>
      </c>
      <c r="E10" s="336">
        <v>7.8</v>
      </c>
      <c r="F10" s="340" t="s">
        <v>623</v>
      </c>
      <c r="G10" s="334" t="s">
        <v>498</v>
      </c>
      <c r="H10" s="334" t="s">
        <v>18</v>
      </c>
      <c r="I10" s="338">
        <v>0</v>
      </c>
    </row>
    <row r="11" spans="1:9" ht="24.75">
      <c r="A11" s="333">
        <v>2294</v>
      </c>
      <c r="B11" s="334" t="s">
        <v>652</v>
      </c>
      <c r="C11" s="334" t="s">
        <v>594</v>
      </c>
      <c r="D11" s="341">
        <v>7.92</v>
      </c>
      <c r="E11" s="336">
        <v>8.5</v>
      </c>
      <c r="F11" s="340" t="s">
        <v>668</v>
      </c>
      <c r="G11" s="334" t="s">
        <v>498</v>
      </c>
      <c r="H11" s="334" t="s">
        <v>18</v>
      </c>
      <c r="I11" s="338">
        <v>0</v>
      </c>
    </row>
    <row r="12" spans="1:9" ht="24.75">
      <c r="A12" s="333">
        <v>2295</v>
      </c>
      <c r="B12" s="334" t="s">
        <v>638</v>
      </c>
      <c r="C12" s="334" t="s">
        <v>594</v>
      </c>
      <c r="D12" s="341">
        <v>7.68</v>
      </c>
      <c r="E12" s="336">
        <v>7.4</v>
      </c>
      <c r="F12" s="340" t="s">
        <v>686</v>
      </c>
      <c r="G12" s="334" t="s">
        <v>498</v>
      </c>
      <c r="H12" s="334" t="s">
        <v>18</v>
      </c>
      <c r="I12" s="338">
        <v>0</v>
      </c>
    </row>
    <row r="13" spans="1:9" ht="24.75">
      <c r="A13" s="333">
        <v>2289</v>
      </c>
      <c r="B13" s="334" t="s">
        <v>683</v>
      </c>
      <c r="C13" s="334" t="s">
        <v>39</v>
      </c>
      <c r="D13" s="341">
        <v>8.07</v>
      </c>
      <c r="E13" s="336">
        <v>10.4</v>
      </c>
      <c r="F13" s="340" t="s">
        <v>669</v>
      </c>
      <c r="G13" s="334" t="s">
        <v>498</v>
      </c>
      <c r="H13" s="334" t="s">
        <v>18</v>
      </c>
      <c r="I13" s="338">
        <v>0</v>
      </c>
    </row>
    <row r="14" spans="1:9" ht="24.75">
      <c r="A14" s="333">
        <v>2256</v>
      </c>
      <c r="B14" s="334" t="s">
        <v>673</v>
      </c>
      <c r="C14" s="334" t="s">
        <v>39</v>
      </c>
      <c r="D14" s="335">
        <v>7.77</v>
      </c>
      <c r="E14" s="336">
        <v>8.6</v>
      </c>
      <c r="F14" s="337" t="s">
        <v>676</v>
      </c>
      <c r="G14" s="334" t="s">
        <v>498</v>
      </c>
      <c r="H14" s="334" t="s">
        <v>18</v>
      </c>
    </row>
    <row r="15" spans="1:9" ht="24.75">
      <c r="A15" s="333">
        <v>2292</v>
      </c>
      <c r="B15" s="334" t="s">
        <v>666</v>
      </c>
      <c r="C15" s="334" t="s">
        <v>39</v>
      </c>
      <c r="D15" s="341">
        <v>7.71</v>
      </c>
      <c r="E15" s="336">
        <v>9.3000000000000007</v>
      </c>
      <c r="F15" s="340" t="s">
        <v>662</v>
      </c>
      <c r="G15" s="334" t="s">
        <v>498</v>
      </c>
      <c r="H15" s="334" t="s">
        <v>18</v>
      </c>
      <c r="I15" s="338">
        <v>0</v>
      </c>
    </row>
    <row r="16" spans="1:9" ht="24.75">
      <c r="A16" s="333">
        <v>2294</v>
      </c>
      <c r="B16" s="334" t="s">
        <v>652</v>
      </c>
      <c r="C16" s="334" t="s">
        <v>39</v>
      </c>
      <c r="D16" s="341">
        <v>7.95</v>
      </c>
      <c r="E16" s="336">
        <v>9</v>
      </c>
      <c r="F16" s="340" t="s">
        <v>635</v>
      </c>
      <c r="G16" s="334" t="s">
        <v>498</v>
      </c>
      <c r="H16" s="334" t="s">
        <v>18</v>
      </c>
      <c r="I16" s="338">
        <v>0</v>
      </c>
    </row>
    <row r="17" spans="1:9" ht="24.75">
      <c r="A17" s="333">
        <v>2295</v>
      </c>
      <c r="B17" s="334" t="s">
        <v>638</v>
      </c>
      <c r="C17" s="334" t="s">
        <v>39</v>
      </c>
      <c r="D17" s="341">
        <v>7.73</v>
      </c>
      <c r="E17" s="336">
        <v>7.3</v>
      </c>
      <c r="F17" s="340" t="s">
        <v>648</v>
      </c>
      <c r="G17" s="334" t="s">
        <v>498</v>
      </c>
      <c r="H17" s="334" t="s">
        <v>18</v>
      </c>
      <c r="I17" s="339"/>
    </row>
    <row r="18" spans="1:9" ht="24.75">
      <c r="A18" s="333">
        <v>2289</v>
      </c>
      <c r="B18" s="334" t="s">
        <v>683</v>
      </c>
      <c r="C18" s="334" t="s">
        <v>585</v>
      </c>
      <c r="D18" s="334" t="s">
        <v>18</v>
      </c>
      <c r="E18" s="336">
        <v>22.4</v>
      </c>
      <c r="F18" s="340" t="s">
        <v>657</v>
      </c>
      <c r="G18" s="334" t="s">
        <v>498</v>
      </c>
      <c r="H18" s="334" t="s">
        <v>698</v>
      </c>
      <c r="I18" s="338">
        <v>0</v>
      </c>
    </row>
    <row r="19" spans="1:9" ht="24.75">
      <c r="A19" s="333">
        <v>2289</v>
      </c>
      <c r="B19" s="334" t="s">
        <v>683</v>
      </c>
      <c r="C19" s="334" t="s">
        <v>620</v>
      </c>
      <c r="D19" s="334" t="s">
        <v>18</v>
      </c>
      <c r="E19" s="336">
        <v>22.5</v>
      </c>
      <c r="F19" s="340" t="s">
        <v>657</v>
      </c>
      <c r="G19" s="334" t="s">
        <v>498</v>
      </c>
      <c r="H19" s="334" t="s">
        <v>699</v>
      </c>
      <c r="I19" s="338">
        <v>0</v>
      </c>
    </row>
    <row r="20" spans="1:9" ht="24.75">
      <c r="A20" s="333">
        <v>2289</v>
      </c>
      <c r="B20" s="334" t="s">
        <v>683</v>
      </c>
      <c r="C20" s="334" t="s">
        <v>595</v>
      </c>
      <c r="D20" s="341">
        <v>8.0500000000000007</v>
      </c>
      <c r="E20" s="336">
        <v>10.4</v>
      </c>
      <c r="F20" s="340" t="s">
        <v>669</v>
      </c>
      <c r="G20" s="334" t="s">
        <v>498</v>
      </c>
      <c r="H20" s="334" t="s">
        <v>18</v>
      </c>
      <c r="I20" s="338">
        <v>0</v>
      </c>
    </row>
    <row r="21" spans="1:9" ht="24.75">
      <c r="A21" s="333">
        <v>2256</v>
      </c>
      <c r="B21" s="334" t="s">
        <v>673</v>
      </c>
      <c r="C21" s="334" t="s">
        <v>595</v>
      </c>
      <c r="D21" s="335">
        <v>7.8</v>
      </c>
      <c r="E21" s="336">
        <v>7.6</v>
      </c>
      <c r="F21" s="337" t="s">
        <v>675</v>
      </c>
      <c r="G21" s="334" t="s">
        <v>498</v>
      </c>
      <c r="H21" s="334" t="s">
        <v>18</v>
      </c>
    </row>
    <row r="22" spans="1:9" ht="24.75">
      <c r="A22" s="333">
        <v>2292</v>
      </c>
      <c r="B22" s="334" t="s">
        <v>666</v>
      </c>
      <c r="C22" s="334" t="s">
        <v>595</v>
      </c>
      <c r="D22" s="341">
        <v>7.83</v>
      </c>
      <c r="E22" s="336">
        <v>7.7</v>
      </c>
      <c r="F22" s="340" t="s">
        <v>639</v>
      </c>
      <c r="G22" s="334" t="s">
        <v>498</v>
      </c>
      <c r="H22" s="334" t="s">
        <v>18</v>
      </c>
      <c r="I22" s="338">
        <v>0</v>
      </c>
    </row>
    <row r="23" spans="1:9" ht="24.75">
      <c r="A23" s="333">
        <v>2294</v>
      </c>
      <c r="B23" s="334" t="s">
        <v>652</v>
      </c>
      <c r="C23" s="334" t="s">
        <v>595</v>
      </c>
      <c r="D23" s="341">
        <v>7.94</v>
      </c>
      <c r="E23" s="336">
        <v>8.9</v>
      </c>
      <c r="F23" s="340" t="s">
        <v>625</v>
      </c>
      <c r="G23" s="334" t="s">
        <v>498</v>
      </c>
      <c r="H23" s="334" t="s">
        <v>18</v>
      </c>
      <c r="I23" s="338">
        <v>0</v>
      </c>
    </row>
    <row r="24" spans="1:9" ht="24.75">
      <c r="A24" s="333">
        <v>2295</v>
      </c>
      <c r="B24" s="334" t="s">
        <v>638</v>
      </c>
      <c r="C24" s="334" t="s">
        <v>595</v>
      </c>
      <c r="D24" s="341">
        <v>7.73</v>
      </c>
      <c r="E24" s="336">
        <v>6.9</v>
      </c>
      <c r="F24" s="340" t="s">
        <v>662</v>
      </c>
      <c r="G24" s="334" t="s">
        <v>498</v>
      </c>
      <c r="H24" s="334" t="s">
        <v>18</v>
      </c>
      <c r="I24" s="338">
        <v>0</v>
      </c>
    </row>
    <row r="25" spans="1:9" ht="24.75">
      <c r="A25" s="333">
        <v>2288</v>
      </c>
      <c r="B25" s="334" t="s">
        <v>684</v>
      </c>
      <c r="C25" s="334" t="s">
        <v>21</v>
      </c>
      <c r="D25" s="341">
        <v>7.19</v>
      </c>
      <c r="E25" s="336">
        <v>9.1999999999999993</v>
      </c>
      <c r="F25" s="340" t="s">
        <v>642</v>
      </c>
      <c r="G25" s="334" t="s">
        <v>584</v>
      </c>
      <c r="H25" s="334" t="s">
        <v>18</v>
      </c>
      <c r="I25" s="338">
        <v>0</v>
      </c>
    </row>
    <row r="26" spans="1:9" ht="24.75">
      <c r="A26" s="333">
        <v>2289</v>
      </c>
      <c r="B26" s="334" t="s">
        <v>683</v>
      </c>
      <c r="C26" s="334" t="s">
        <v>21</v>
      </c>
      <c r="D26" s="341">
        <v>7.17</v>
      </c>
      <c r="E26" s="336">
        <v>9.1</v>
      </c>
      <c r="F26" s="340" t="s">
        <v>627</v>
      </c>
      <c r="G26" s="334" t="s">
        <v>584</v>
      </c>
      <c r="H26" s="334" t="s">
        <v>18</v>
      </c>
      <c r="I26" s="338">
        <v>0</v>
      </c>
    </row>
    <row r="27" spans="1:9" ht="24.75">
      <c r="A27" s="333">
        <v>2290</v>
      </c>
      <c r="B27" s="334" t="s">
        <v>679</v>
      </c>
      <c r="C27" s="334" t="s">
        <v>21</v>
      </c>
      <c r="D27" s="341">
        <v>7.23</v>
      </c>
      <c r="E27" s="336">
        <v>9.3000000000000007</v>
      </c>
      <c r="F27" s="340" t="s">
        <v>609</v>
      </c>
      <c r="G27" s="334" t="s">
        <v>584</v>
      </c>
      <c r="H27" s="334" t="s">
        <v>18</v>
      </c>
      <c r="I27" s="338">
        <v>0</v>
      </c>
    </row>
    <row r="28" spans="1:9" ht="24.75">
      <c r="A28" s="333">
        <v>2291</v>
      </c>
      <c r="B28" s="334" t="s">
        <v>672</v>
      </c>
      <c r="C28" s="334" t="s">
        <v>21</v>
      </c>
      <c r="D28" s="341">
        <v>7.17</v>
      </c>
      <c r="E28" s="336">
        <v>8.1999999999999993</v>
      </c>
      <c r="F28" s="340" t="s">
        <v>688</v>
      </c>
      <c r="G28" s="334" t="s">
        <v>584</v>
      </c>
      <c r="H28" s="334" t="s">
        <v>18</v>
      </c>
      <c r="I28" s="338">
        <v>0</v>
      </c>
    </row>
    <row r="29" spans="1:9" ht="24.75">
      <c r="A29" s="333">
        <v>2292</v>
      </c>
      <c r="B29" s="334" t="s">
        <v>666</v>
      </c>
      <c r="C29" s="334" t="s">
        <v>21</v>
      </c>
      <c r="D29" s="341">
        <v>7.29</v>
      </c>
      <c r="E29" s="336">
        <v>8</v>
      </c>
      <c r="F29" s="340" t="s">
        <v>616</v>
      </c>
      <c r="G29" s="334" t="s">
        <v>584</v>
      </c>
      <c r="H29" s="334" t="s">
        <v>18</v>
      </c>
      <c r="I29" s="338">
        <v>0</v>
      </c>
    </row>
    <row r="30" spans="1:9" ht="24.75">
      <c r="A30" s="333">
        <v>2293</v>
      </c>
      <c r="B30" s="334" t="s">
        <v>661</v>
      </c>
      <c r="C30" s="334" t="s">
        <v>21</v>
      </c>
      <c r="D30" s="341">
        <v>7.21</v>
      </c>
      <c r="E30" s="336">
        <v>8.6</v>
      </c>
      <c r="F30" s="340" t="s">
        <v>615</v>
      </c>
      <c r="G30" s="334" t="s">
        <v>498</v>
      </c>
      <c r="H30" s="334" t="s">
        <v>18</v>
      </c>
      <c r="I30" s="338">
        <v>0</v>
      </c>
    </row>
    <row r="31" spans="1:9" ht="24.75">
      <c r="A31" s="333">
        <v>2294</v>
      </c>
      <c r="B31" s="334" t="s">
        <v>652</v>
      </c>
      <c r="C31" s="334" t="s">
        <v>21</v>
      </c>
      <c r="D31" s="341">
        <v>7.3</v>
      </c>
      <c r="E31" s="336">
        <v>9.1999999999999993</v>
      </c>
      <c r="F31" s="340" t="s">
        <v>649</v>
      </c>
      <c r="G31" s="334" t="s">
        <v>584</v>
      </c>
      <c r="H31" s="334" t="s">
        <v>18</v>
      </c>
      <c r="I31" s="338">
        <v>0</v>
      </c>
    </row>
    <row r="32" spans="1:9" ht="24.75">
      <c r="A32" s="333">
        <v>2266</v>
      </c>
      <c r="B32" s="334" t="s">
        <v>647</v>
      </c>
      <c r="C32" s="334" t="s">
        <v>21</v>
      </c>
      <c r="D32" s="335">
        <v>7.2</v>
      </c>
      <c r="E32" s="336">
        <v>10.1</v>
      </c>
      <c r="F32" s="337" t="s">
        <v>651</v>
      </c>
      <c r="G32" s="334" t="s">
        <v>498</v>
      </c>
      <c r="H32" s="334" t="s">
        <v>18</v>
      </c>
    </row>
    <row r="33" spans="1:9" ht="24.75">
      <c r="A33" s="333">
        <v>2267</v>
      </c>
      <c r="B33" s="334" t="s">
        <v>640</v>
      </c>
      <c r="C33" s="334" t="s">
        <v>21</v>
      </c>
      <c r="D33" s="335">
        <v>7.28</v>
      </c>
      <c r="E33" s="336">
        <v>8</v>
      </c>
      <c r="F33" s="337" t="s">
        <v>618</v>
      </c>
      <c r="G33" s="334" t="s">
        <v>584</v>
      </c>
      <c r="H33" s="334" t="s">
        <v>18</v>
      </c>
    </row>
    <row r="34" spans="1:9" ht="24.75">
      <c r="A34" s="333">
        <v>2295</v>
      </c>
      <c r="B34" s="334" t="s">
        <v>638</v>
      </c>
      <c r="C34" s="334" t="s">
        <v>21</v>
      </c>
      <c r="D34" s="341">
        <v>7.27</v>
      </c>
      <c r="E34" s="336">
        <v>8.1</v>
      </c>
      <c r="F34" s="340" t="s">
        <v>613</v>
      </c>
      <c r="G34" s="334" t="s">
        <v>498</v>
      </c>
      <c r="H34" s="334" t="s">
        <v>18</v>
      </c>
      <c r="I34" s="338">
        <v>0</v>
      </c>
    </row>
    <row r="35" spans="1:9" ht="24.75">
      <c r="A35" s="333">
        <v>2288</v>
      </c>
      <c r="B35" s="334" t="s">
        <v>684</v>
      </c>
      <c r="C35" s="334" t="s">
        <v>597</v>
      </c>
      <c r="D35" s="341">
        <v>7.22</v>
      </c>
      <c r="E35" s="336">
        <v>9</v>
      </c>
      <c r="F35" s="340" t="s">
        <v>629</v>
      </c>
      <c r="G35" s="334" t="s">
        <v>584</v>
      </c>
      <c r="H35" s="334" t="s">
        <v>18</v>
      </c>
      <c r="I35" s="338">
        <v>0</v>
      </c>
    </row>
    <row r="36" spans="1:9" ht="24.75">
      <c r="A36" s="333">
        <v>2289</v>
      </c>
      <c r="B36" s="334" t="s">
        <v>683</v>
      </c>
      <c r="C36" s="334" t="s">
        <v>597</v>
      </c>
      <c r="D36" s="341">
        <v>7.24</v>
      </c>
      <c r="E36" s="336">
        <v>8.9</v>
      </c>
      <c r="F36" s="340" t="s">
        <v>626</v>
      </c>
      <c r="G36" s="334" t="s">
        <v>584</v>
      </c>
      <c r="H36" s="334" t="s">
        <v>18</v>
      </c>
      <c r="I36" s="338">
        <v>0</v>
      </c>
    </row>
    <row r="37" spans="1:9" ht="24.75">
      <c r="A37" s="333">
        <v>2290</v>
      </c>
      <c r="B37" s="334" t="s">
        <v>679</v>
      </c>
      <c r="C37" s="334" t="s">
        <v>597</v>
      </c>
      <c r="D37" s="341">
        <v>7.21</v>
      </c>
      <c r="E37" s="336">
        <v>9.1</v>
      </c>
      <c r="F37" s="340" t="s">
        <v>609</v>
      </c>
      <c r="G37" s="334" t="s">
        <v>584</v>
      </c>
      <c r="H37" s="334" t="s">
        <v>18</v>
      </c>
      <c r="I37" s="338">
        <v>0</v>
      </c>
    </row>
    <row r="38" spans="1:9" ht="24.75">
      <c r="A38" s="333">
        <v>2291</v>
      </c>
      <c r="B38" s="334" t="s">
        <v>672</v>
      </c>
      <c r="C38" s="334" t="s">
        <v>597</v>
      </c>
      <c r="D38" s="341">
        <v>7.17</v>
      </c>
      <c r="E38" s="336">
        <v>8</v>
      </c>
      <c r="F38" s="340" t="s">
        <v>692</v>
      </c>
      <c r="G38" s="334" t="s">
        <v>584</v>
      </c>
      <c r="H38" s="334" t="s">
        <v>18</v>
      </c>
      <c r="I38" s="338">
        <v>0</v>
      </c>
    </row>
    <row r="39" spans="1:9" ht="24.75">
      <c r="A39" s="333">
        <v>2292</v>
      </c>
      <c r="B39" s="334" t="s">
        <v>666</v>
      </c>
      <c r="C39" s="334" t="s">
        <v>597</v>
      </c>
      <c r="D39" s="341">
        <v>7.24</v>
      </c>
      <c r="E39" s="336">
        <v>8</v>
      </c>
      <c r="F39" s="340" t="s">
        <v>617</v>
      </c>
      <c r="G39" s="334" t="s">
        <v>584</v>
      </c>
      <c r="H39" s="334" t="s">
        <v>18</v>
      </c>
      <c r="I39" s="338">
        <v>0</v>
      </c>
    </row>
    <row r="40" spans="1:9" ht="24.75">
      <c r="A40" s="333">
        <v>2293</v>
      </c>
      <c r="B40" s="334" t="s">
        <v>661</v>
      </c>
      <c r="C40" s="334" t="s">
        <v>597</v>
      </c>
      <c r="D40" s="341">
        <v>7.21</v>
      </c>
      <c r="E40" s="336">
        <v>8.5</v>
      </c>
      <c r="F40" s="340" t="s">
        <v>604</v>
      </c>
      <c r="G40" s="334" t="s">
        <v>498</v>
      </c>
      <c r="H40" s="334" t="s">
        <v>18</v>
      </c>
      <c r="I40" s="338">
        <v>0</v>
      </c>
    </row>
    <row r="41" spans="1:9" ht="24.75">
      <c r="A41" s="333">
        <v>2294</v>
      </c>
      <c r="B41" s="334" t="s">
        <v>652</v>
      </c>
      <c r="C41" s="334" t="s">
        <v>597</v>
      </c>
      <c r="D41" s="341">
        <v>7.29</v>
      </c>
      <c r="E41" s="336">
        <v>9.1999999999999993</v>
      </c>
      <c r="F41" s="340" t="s">
        <v>677</v>
      </c>
      <c r="G41" s="334" t="s">
        <v>584</v>
      </c>
      <c r="H41" s="334" t="s">
        <v>18</v>
      </c>
      <c r="I41" s="338">
        <v>0</v>
      </c>
    </row>
    <row r="42" spans="1:9" ht="24.75">
      <c r="A42" s="333">
        <v>2266</v>
      </c>
      <c r="B42" s="334" t="s">
        <v>647</v>
      </c>
      <c r="C42" s="334" t="s">
        <v>597</v>
      </c>
      <c r="D42" s="335">
        <v>7.2</v>
      </c>
      <c r="E42" s="336">
        <v>9.8000000000000007</v>
      </c>
      <c r="F42" s="337" t="s">
        <v>650</v>
      </c>
      <c r="G42" s="334" t="s">
        <v>498</v>
      </c>
      <c r="H42" s="334" t="s">
        <v>18</v>
      </c>
    </row>
    <row r="43" spans="1:9" ht="24.75">
      <c r="A43" s="333">
        <v>2267</v>
      </c>
      <c r="B43" s="334" t="s">
        <v>640</v>
      </c>
      <c r="C43" s="334" t="s">
        <v>597</v>
      </c>
      <c r="D43" s="335">
        <v>7.26</v>
      </c>
      <c r="E43" s="336">
        <v>7.8</v>
      </c>
      <c r="F43" s="337" t="s">
        <v>641</v>
      </c>
      <c r="G43" s="334" t="s">
        <v>584</v>
      </c>
      <c r="H43" s="334" t="s">
        <v>18</v>
      </c>
    </row>
    <row r="44" spans="1:9" ht="24.75">
      <c r="A44" s="333">
        <v>2295</v>
      </c>
      <c r="B44" s="334" t="s">
        <v>638</v>
      </c>
      <c r="C44" s="334" t="s">
        <v>597</v>
      </c>
      <c r="D44" s="341">
        <v>7.27</v>
      </c>
      <c r="E44" s="336">
        <v>8</v>
      </c>
      <c r="F44" s="340" t="s">
        <v>612</v>
      </c>
      <c r="G44" s="334" t="s">
        <v>498</v>
      </c>
      <c r="H44" s="334" t="s">
        <v>18</v>
      </c>
      <c r="I44" s="338">
        <v>0</v>
      </c>
    </row>
    <row r="45" spans="1:9" ht="24.75">
      <c r="A45" s="333">
        <v>2288</v>
      </c>
      <c r="B45" s="334" t="s">
        <v>684</v>
      </c>
      <c r="C45" s="334" t="s">
        <v>20</v>
      </c>
      <c r="D45" s="341">
        <v>6.83</v>
      </c>
      <c r="E45" s="336">
        <v>17.5</v>
      </c>
      <c r="F45" s="340" t="s">
        <v>694</v>
      </c>
      <c r="G45" s="334" t="s">
        <v>584</v>
      </c>
      <c r="H45" s="334" t="s">
        <v>18</v>
      </c>
      <c r="I45" s="338">
        <v>0</v>
      </c>
    </row>
    <row r="46" spans="1:9" ht="24.75">
      <c r="A46" s="333">
        <v>2289</v>
      </c>
      <c r="B46" s="334" t="s">
        <v>683</v>
      </c>
      <c r="C46" s="334" t="s">
        <v>20</v>
      </c>
      <c r="D46" s="341">
        <v>7.14</v>
      </c>
      <c r="E46" s="336">
        <v>17</v>
      </c>
      <c r="F46" s="340" t="s">
        <v>687</v>
      </c>
      <c r="G46" s="334" t="s">
        <v>584</v>
      </c>
      <c r="H46" s="334" t="s">
        <v>18</v>
      </c>
      <c r="I46" s="338">
        <v>0</v>
      </c>
    </row>
    <row r="47" spans="1:9" ht="24.75">
      <c r="A47" s="333">
        <v>2252</v>
      </c>
      <c r="B47" s="334" t="s">
        <v>682</v>
      </c>
      <c r="C47" s="334" t="s">
        <v>20</v>
      </c>
      <c r="D47" s="335">
        <v>6.91</v>
      </c>
      <c r="E47" s="336">
        <v>16.899999999999999</v>
      </c>
      <c r="F47" s="337" t="s">
        <v>602</v>
      </c>
      <c r="G47" s="334" t="s">
        <v>584</v>
      </c>
      <c r="H47" s="334" t="s">
        <v>18</v>
      </c>
    </row>
    <row r="48" spans="1:9" ht="24.75">
      <c r="A48" s="333">
        <v>2253</v>
      </c>
      <c r="B48" s="334" t="s">
        <v>681</v>
      </c>
      <c r="C48" s="334" t="s">
        <v>20</v>
      </c>
      <c r="D48" s="335">
        <v>6.86</v>
      </c>
      <c r="E48" s="336">
        <v>17.7</v>
      </c>
      <c r="F48" s="337" t="s">
        <v>637</v>
      </c>
      <c r="G48" s="334" t="s">
        <v>584</v>
      </c>
      <c r="H48" s="334" t="s">
        <v>18</v>
      </c>
    </row>
    <row r="49" spans="1:9" ht="24.75">
      <c r="A49" s="333">
        <v>2254</v>
      </c>
      <c r="B49" s="334" t="s">
        <v>680</v>
      </c>
      <c r="C49" s="334" t="s">
        <v>20</v>
      </c>
      <c r="D49" s="335">
        <v>7.02</v>
      </c>
      <c r="E49" s="336">
        <v>17</v>
      </c>
      <c r="F49" s="337" t="s">
        <v>678</v>
      </c>
      <c r="G49" s="334" t="s">
        <v>584</v>
      </c>
      <c r="H49" s="334" t="s">
        <v>18</v>
      </c>
    </row>
    <row r="50" spans="1:9" ht="24.75">
      <c r="A50" s="333">
        <v>2290</v>
      </c>
      <c r="B50" s="334" t="s">
        <v>679</v>
      </c>
      <c r="C50" s="334" t="s">
        <v>20</v>
      </c>
      <c r="D50" s="341">
        <v>6.87</v>
      </c>
      <c r="E50" s="336">
        <v>16.7</v>
      </c>
      <c r="F50" s="340" t="s">
        <v>632</v>
      </c>
      <c r="G50" s="334" t="s">
        <v>584</v>
      </c>
      <c r="H50" s="334" t="s">
        <v>18</v>
      </c>
      <c r="I50" s="338">
        <v>0</v>
      </c>
    </row>
    <row r="51" spans="1:9" ht="24.75">
      <c r="A51" s="333">
        <v>2256</v>
      </c>
      <c r="B51" s="334" t="s">
        <v>673</v>
      </c>
      <c r="C51" s="334" t="s">
        <v>20</v>
      </c>
      <c r="D51" s="335">
        <v>6.9</v>
      </c>
      <c r="E51" s="336">
        <v>15.8</v>
      </c>
      <c r="F51" s="337" t="s">
        <v>678</v>
      </c>
      <c r="G51" s="334" t="s">
        <v>498</v>
      </c>
      <c r="H51" s="334" t="s">
        <v>18</v>
      </c>
    </row>
    <row r="52" spans="1:9" ht="24.75">
      <c r="A52" s="333">
        <v>2291</v>
      </c>
      <c r="B52" s="334" t="s">
        <v>672</v>
      </c>
      <c r="C52" s="334" t="s">
        <v>20</v>
      </c>
      <c r="D52" s="341">
        <v>6.8</v>
      </c>
      <c r="E52" s="336">
        <v>16.8</v>
      </c>
      <c r="F52" s="340" t="s">
        <v>630</v>
      </c>
      <c r="G52" s="334" t="s">
        <v>584</v>
      </c>
      <c r="H52" s="334" t="s">
        <v>18</v>
      </c>
      <c r="I52" s="338">
        <v>0</v>
      </c>
    </row>
    <row r="53" spans="1:9" ht="24.75">
      <c r="A53" s="333">
        <v>2258</v>
      </c>
      <c r="B53" s="334" t="s">
        <v>670</v>
      </c>
      <c r="C53" s="334" t="s">
        <v>20</v>
      </c>
      <c r="D53" s="335">
        <v>6.86</v>
      </c>
      <c r="E53" s="336">
        <v>15.6</v>
      </c>
      <c r="F53" s="337" t="s">
        <v>665</v>
      </c>
      <c r="G53" s="334" t="s">
        <v>498</v>
      </c>
      <c r="H53" s="334" t="s">
        <v>18</v>
      </c>
    </row>
    <row r="54" spans="1:9" ht="24.75">
      <c r="A54" s="333">
        <v>2259</v>
      </c>
      <c r="B54" s="334" t="s">
        <v>667</v>
      </c>
      <c r="C54" s="334" t="s">
        <v>20</v>
      </c>
      <c r="D54" s="335">
        <v>7.02</v>
      </c>
      <c r="E54" s="336">
        <v>16.399999999999999</v>
      </c>
      <c r="F54" s="337" t="s">
        <v>612</v>
      </c>
      <c r="G54" s="334" t="s">
        <v>584</v>
      </c>
      <c r="H54" s="334" t="s">
        <v>18</v>
      </c>
    </row>
    <row r="55" spans="1:9" ht="24.75">
      <c r="A55" s="333">
        <v>2292</v>
      </c>
      <c r="B55" s="334" t="s">
        <v>666</v>
      </c>
      <c r="C55" s="334" t="s">
        <v>20</v>
      </c>
      <c r="D55" s="341">
        <v>6.98</v>
      </c>
      <c r="E55" s="336">
        <v>15.8</v>
      </c>
      <c r="F55" s="340" t="s">
        <v>603</v>
      </c>
      <c r="G55" s="334" t="s">
        <v>584</v>
      </c>
      <c r="H55" s="334" t="s">
        <v>18</v>
      </c>
      <c r="I55" s="338">
        <v>0</v>
      </c>
    </row>
    <row r="56" spans="1:9" ht="24.75">
      <c r="A56" s="333">
        <v>2261</v>
      </c>
      <c r="B56" s="334" t="s">
        <v>663</v>
      </c>
      <c r="C56" s="334" t="s">
        <v>20</v>
      </c>
      <c r="D56" s="335">
        <v>6.92</v>
      </c>
      <c r="E56" s="336">
        <v>16.899999999999999</v>
      </c>
      <c r="F56" s="337" t="s">
        <v>664</v>
      </c>
      <c r="G56" s="334" t="s">
        <v>584</v>
      </c>
      <c r="H56" s="334" t="s">
        <v>18</v>
      </c>
    </row>
    <row r="57" spans="1:9" ht="24.75">
      <c r="A57" s="333">
        <v>2293</v>
      </c>
      <c r="B57" s="334" t="s">
        <v>661</v>
      </c>
      <c r="C57" s="334" t="s">
        <v>20</v>
      </c>
      <c r="D57" s="341">
        <v>6.83</v>
      </c>
      <c r="E57" s="336">
        <v>16.7</v>
      </c>
      <c r="F57" s="340" t="s">
        <v>612</v>
      </c>
      <c r="G57" s="334" t="s">
        <v>584</v>
      </c>
      <c r="H57" s="334" t="s">
        <v>18</v>
      </c>
      <c r="I57" s="338">
        <v>0</v>
      </c>
    </row>
    <row r="58" spans="1:9" ht="24.75">
      <c r="A58" s="333">
        <v>2263</v>
      </c>
      <c r="B58" s="334" t="s">
        <v>659</v>
      </c>
      <c r="C58" s="334" t="s">
        <v>20</v>
      </c>
      <c r="D58" s="335">
        <v>6.78</v>
      </c>
      <c r="E58" s="336">
        <v>16.2</v>
      </c>
      <c r="F58" s="337" t="s">
        <v>660</v>
      </c>
      <c r="G58" s="334" t="s">
        <v>498</v>
      </c>
      <c r="H58" s="334" t="s">
        <v>18</v>
      </c>
    </row>
    <row r="59" spans="1:9" ht="24.75">
      <c r="A59" s="333">
        <v>2264</v>
      </c>
      <c r="B59" s="334" t="s">
        <v>655</v>
      </c>
      <c r="C59" s="334" t="s">
        <v>20</v>
      </c>
      <c r="D59" s="335">
        <v>7.08</v>
      </c>
      <c r="E59" s="336">
        <v>17.2</v>
      </c>
      <c r="F59" s="337" t="s">
        <v>658</v>
      </c>
      <c r="G59" s="334" t="s">
        <v>584</v>
      </c>
      <c r="H59" s="334" t="s">
        <v>18</v>
      </c>
    </row>
    <row r="60" spans="1:9" ht="24.75">
      <c r="A60" s="333">
        <v>2294</v>
      </c>
      <c r="B60" s="334" t="s">
        <v>652</v>
      </c>
      <c r="C60" s="334" t="s">
        <v>20</v>
      </c>
      <c r="D60" s="341">
        <v>6.94</v>
      </c>
      <c r="E60" s="336">
        <v>16.7</v>
      </c>
      <c r="F60" s="340" t="s">
        <v>695</v>
      </c>
      <c r="G60" s="334" t="s">
        <v>584</v>
      </c>
      <c r="H60" s="334" t="s">
        <v>18</v>
      </c>
      <c r="I60" s="338">
        <v>0</v>
      </c>
    </row>
    <row r="61" spans="1:9" ht="24.75">
      <c r="A61" s="333">
        <v>2266</v>
      </c>
      <c r="B61" s="334" t="s">
        <v>647</v>
      </c>
      <c r="C61" s="334" t="s">
        <v>20</v>
      </c>
      <c r="D61" s="335">
        <v>6.76</v>
      </c>
      <c r="E61" s="336">
        <v>16.899999999999999</v>
      </c>
      <c r="F61" s="337" t="s">
        <v>633</v>
      </c>
      <c r="G61" s="334" t="s">
        <v>498</v>
      </c>
      <c r="H61" s="334" t="s">
        <v>18</v>
      </c>
    </row>
    <row r="62" spans="1:9" ht="24.75">
      <c r="A62" s="333">
        <v>2267</v>
      </c>
      <c r="B62" s="334" t="s">
        <v>644</v>
      </c>
      <c r="C62" s="334" t="s">
        <v>20</v>
      </c>
      <c r="D62" s="335">
        <v>6.97</v>
      </c>
      <c r="E62" s="336">
        <v>15.8</v>
      </c>
      <c r="F62" s="337" t="s">
        <v>646</v>
      </c>
      <c r="G62" s="334" t="s">
        <v>584</v>
      </c>
      <c r="H62" s="334" t="s">
        <v>18</v>
      </c>
      <c r="I62" s="273"/>
    </row>
    <row r="63" spans="1:9" ht="24.75">
      <c r="A63" s="333">
        <v>2267</v>
      </c>
      <c r="B63" s="334" t="s">
        <v>640</v>
      </c>
      <c r="C63" s="334" t="s">
        <v>20</v>
      </c>
      <c r="D63" s="335">
        <v>6.88</v>
      </c>
      <c r="E63" s="336">
        <v>16.7</v>
      </c>
      <c r="F63" s="337" t="s">
        <v>629</v>
      </c>
      <c r="G63" s="334" t="s">
        <v>584</v>
      </c>
      <c r="H63" s="334" t="s">
        <v>18</v>
      </c>
    </row>
    <row r="64" spans="1:9" ht="24.75">
      <c r="A64" s="333">
        <v>2295</v>
      </c>
      <c r="B64" s="334" t="s">
        <v>638</v>
      </c>
      <c r="C64" s="334" t="s">
        <v>20</v>
      </c>
      <c r="D64" s="341">
        <v>6.98</v>
      </c>
      <c r="E64" s="336">
        <v>14.3</v>
      </c>
      <c r="F64" s="340" t="s">
        <v>611</v>
      </c>
      <c r="G64" s="334" t="s">
        <v>498</v>
      </c>
      <c r="H64" s="334" t="s">
        <v>18</v>
      </c>
      <c r="I64" s="338">
        <v>0</v>
      </c>
    </row>
    <row r="65" spans="1:9" ht="24.75">
      <c r="A65" s="333">
        <v>2269</v>
      </c>
      <c r="B65" s="334" t="s">
        <v>634</v>
      </c>
      <c r="C65" s="334" t="s">
        <v>20</v>
      </c>
      <c r="D65" s="335">
        <v>6.81</v>
      </c>
      <c r="E65" s="336">
        <v>15.5</v>
      </c>
      <c r="F65" s="337" t="s">
        <v>629</v>
      </c>
      <c r="G65" s="334" t="s">
        <v>498</v>
      </c>
      <c r="H65" s="334" t="s">
        <v>18</v>
      </c>
    </row>
    <row r="66" spans="1:9" ht="24.75">
      <c r="A66" s="333">
        <v>2288</v>
      </c>
      <c r="B66" s="334" t="s">
        <v>684</v>
      </c>
      <c r="C66" s="334" t="s">
        <v>600</v>
      </c>
      <c r="D66" s="341">
        <v>6.83</v>
      </c>
      <c r="E66" s="336">
        <v>17.3</v>
      </c>
      <c r="F66" s="340" t="s">
        <v>642</v>
      </c>
      <c r="G66" s="334" t="s">
        <v>584</v>
      </c>
      <c r="H66" s="334" t="s">
        <v>18</v>
      </c>
      <c r="I66" s="338">
        <v>0</v>
      </c>
    </row>
    <row r="67" spans="1:9" ht="24.75">
      <c r="A67" s="333">
        <v>2289</v>
      </c>
      <c r="B67" s="334" t="s">
        <v>683</v>
      </c>
      <c r="C67" s="334" t="s">
        <v>600</v>
      </c>
      <c r="D67" s="341">
        <v>6.98</v>
      </c>
      <c r="E67" s="336">
        <v>17.100000000000001</v>
      </c>
      <c r="F67" s="340" t="s">
        <v>687</v>
      </c>
      <c r="G67" s="334" t="s">
        <v>584</v>
      </c>
      <c r="H67" s="334" t="s">
        <v>18</v>
      </c>
      <c r="I67" s="338">
        <v>0</v>
      </c>
    </row>
    <row r="68" spans="1:9" ht="24.75">
      <c r="A68" s="333">
        <v>2252</v>
      </c>
      <c r="B68" s="334" t="s">
        <v>682</v>
      </c>
      <c r="C68" s="334" t="s">
        <v>600</v>
      </c>
      <c r="D68" s="335">
        <v>6.91</v>
      </c>
      <c r="E68" s="336">
        <v>16.8</v>
      </c>
      <c r="F68" s="337" t="s">
        <v>599</v>
      </c>
      <c r="G68" s="334" t="s">
        <v>584</v>
      </c>
      <c r="H68" s="334" t="s">
        <v>18</v>
      </c>
    </row>
    <row r="69" spans="1:9" ht="24.75">
      <c r="A69" s="333">
        <v>2253</v>
      </c>
      <c r="B69" s="334" t="s">
        <v>681</v>
      </c>
      <c r="C69" s="334" t="s">
        <v>600</v>
      </c>
      <c r="D69" s="335">
        <v>6.87</v>
      </c>
      <c r="E69" s="336">
        <v>17.3</v>
      </c>
      <c r="F69" s="337" t="s">
        <v>624</v>
      </c>
      <c r="G69" s="334" t="s">
        <v>584</v>
      </c>
      <c r="H69" s="334" t="s">
        <v>18</v>
      </c>
    </row>
    <row r="70" spans="1:9" ht="24.75">
      <c r="A70" s="333">
        <v>2254</v>
      </c>
      <c r="B70" s="334" t="s">
        <v>680</v>
      </c>
      <c r="C70" s="334" t="s">
        <v>600</v>
      </c>
      <c r="D70" s="335">
        <v>6.99</v>
      </c>
      <c r="E70" s="336">
        <v>16.899999999999999</v>
      </c>
      <c r="F70" s="337" t="s">
        <v>622</v>
      </c>
      <c r="G70" s="334" t="s">
        <v>584</v>
      </c>
      <c r="H70" s="334" t="s">
        <v>18</v>
      </c>
    </row>
    <row r="71" spans="1:9" ht="24.75">
      <c r="A71" s="333">
        <v>2290</v>
      </c>
      <c r="B71" s="334" t="s">
        <v>679</v>
      </c>
      <c r="C71" s="334" t="s">
        <v>600</v>
      </c>
      <c r="D71" s="341">
        <v>6.82</v>
      </c>
      <c r="E71" s="336">
        <v>16.600000000000001</v>
      </c>
      <c r="F71" s="340" t="s">
        <v>649</v>
      </c>
      <c r="G71" s="334" t="s">
        <v>584</v>
      </c>
      <c r="H71" s="334" t="s">
        <v>18</v>
      </c>
      <c r="I71" s="338">
        <v>0</v>
      </c>
    </row>
    <row r="72" spans="1:9" ht="24.75">
      <c r="A72" s="333">
        <v>2256</v>
      </c>
      <c r="B72" s="334" t="s">
        <v>673</v>
      </c>
      <c r="C72" s="334" t="s">
        <v>600</v>
      </c>
      <c r="D72" s="335">
        <v>6.87</v>
      </c>
      <c r="E72" s="336">
        <v>15.8</v>
      </c>
      <c r="F72" s="337" t="s">
        <v>622</v>
      </c>
      <c r="G72" s="334" t="s">
        <v>498</v>
      </c>
      <c r="H72" s="334" t="s">
        <v>18</v>
      </c>
    </row>
    <row r="73" spans="1:9" ht="24.75">
      <c r="A73" s="333">
        <v>2291</v>
      </c>
      <c r="B73" s="334" t="s">
        <v>672</v>
      </c>
      <c r="C73" s="334" t="s">
        <v>600</v>
      </c>
      <c r="D73" s="341">
        <v>6.78</v>
      </c>
      <c r="E73" s="336">
        <v>16.7</v>
      </c>
      <c r="F73" s="340" t="s">
        <v>693</v>
      </c>
      <c r="G73" s="334" t="s">
        <v>584</v>
      </c>
      <c r="H73" s="334" t="s">
        <v>18</v>
      </c>
      <c r="I73" s="338">
        <v>0</v>
      </c>
    </row>
    <row r="74" spans="1:9" ht="24.75">
      <c r="A74" s="333">
        <v>2258</v>
      </c>
      <c r="B74" s="334" t="s">
        <v>670</v>
      </c>
      <c r="C74" s="334" t="s">
        <v>600</v>
      </c>
      <c r="D74" s="335">
        <v>6.86</v>
      </c>
      <c r="E74" s="336">
        <v>15.6</v>
      </c>
      <c r="F74" s="337" t="s">
        <v>671</v>
      </c>
      <c r="G74" s="334" t="s">
        <v>498</v>
      </c>
      <c r="H74" s="334" t="s">
        <v>18</v>
      </c>
    </row>
    <row r="75" spans="1:9" ht="24.75">
      <c r="A75" s="333">
        <v>2259</v>
      </c>
      <c r="B75" s="334" t="s">
        <v>667</v>
      </c>
      <c r="C75" s="334" t="s">
        <v>600</v>
      </c>
      <c r="D75" s="335">
        <v>7</v>
      </c>
      <c r="E75" s="336">
        <v>16.3</v>
      </c>
      <c r="F75" s="337" t="s">
        <v>586</v>
      </c>
      <c r="G75" s="334" t="s">
        <v>584</v>
      </c>
      <c r="H75" s="334" t="s">
        <v>18</v>
      </c>
    </row>
    <row r="76" spans="1:9" ht="24.75">
      <c r="A76" s="333">
        <v>2292</v>
      </c>
      <c r="B76" s="334" t="s">
        <v>666</v>
      </c>
      <c r="C76" s="334" t="s">
        <v>600</v>
      </c>
      <c r="D76" s="341">
        <v>6.94</v>
      </c>
      <c r="E76" s="336">
        <v>15.9</v>
      </c>
      <c r="F76" s="340" t="s">
        <v>605</v>
      </c>
      <c r="G76" s="334" t="s">
        <v>584</v>
      </c>
      <c r="H76" s="334" t="s">
        <v>18</v>
      </c>
      <c r="I76" s="338">
        <v>0</v>
      </c>
    </row>
    <row r="77" spans="1:9" ht="24.75">
      <c r="A77" s="333">
        <v>2261</v>
      </c>
      <c r="B77" s="334" t="s">
        <v>663</v>
      </c>
      <c r="C77" s="334" t="s">
        <v>600</v>
      </c>
      <c r="D77" s="335">
        <v>6.86</v>
      </c>
      <c r="E77" s="336">
        <v>16.7</v>
      </c>
      <c r="F77" s="337" t="s">
        <v>643</v>
      </c>
      <c r="G77" s="334" t="s">
        <v>584</v>
      </c>
      <c r="H77" s="334" t="s">
        <v>18</v>
      </c>
    </row>
    <row r="78" spans="1:9" ht="24.75">
      <c r="A78" s="333">
        <v>2293</v>
      </c>
      <c r="B78" s="334" t="s">
        <v>661</v>
      </c>
      <c r="C78" s="334" t="s">
        <v>600</v>
      </c>
      <c r="D78" s="341">
        <v>6.81</v>
      </c>
      <c r="E78" s="336">
        <v>16.7</v>
      </c>
      <c r="F78" s="340" t="s">
        <v>611</v>
      </c>
      <c r="G78" s="334" t="s">
        <v>584</v>
      </c>
      <c r="H78" s="334" t="s">
        <v>18</v>
      </c>
      <c r="I78" s="338">
        <v>0</v>
      </c>
    </row>
    <row r="79" spans="1:9" ht="24.75">
      <c r="A79" s="333">
        <v>2263</v>
      </c>
      <c r="B79" s="334" t="s">
        <v>659</v>
      </c>
      <c r="C79" s="334" t="s">
        <v>600</v>
      </c>
      <c r="D79" s="335">
        <v>6.79</v>
      </c>
      <c r="E79" s="336">
        <v>16.100000000000001</v>
      </c>
      <c r="F79" s="337" t="s">
        <v>622</v>
      </c>
      <c r="G79" s="334" t="s">
        <v>498</v>
      </c>
      <c r="H79" s="334" t="s">
        <v>18</v>
      </c>
    </row>
    <row r="80" spans="1:9" ht="24.75">
      <c r="A80" s="333">
        <v>2264</v>
      </c>
      <c r="B80" s="334" t="s">
        <v>655</v>
      </c>
      <c r="C80" s="334" t="s">
        <v>600</v>
      </c>
      <c r="D80" s="335">
        <v>6.94</v>
      </c>
      <c r="E80" s="336">
        <v>17.100000000000001</v>
      </c>
      <c r="F80" s="337" t="s">
        <v>646</v>
      </c>
      <c r="G80" s="334" t="s">
        <v>584</v>
      </c>
      <c r="H80" s="334" t="s">
        <v>18</v>
      </c>
    </row>
    <row r="81" spans="1:9" ht="24.75">
      <c r="A81" s="333">
        <v>2294</v>
      </c>
      <c r="B81" s="334" t="s">
        <v>652</v>
      </c>
      <c r="C81" s="334" t="s">
        <v>600</v>
      </c>
      <c r="D81" s="341">
        <v>6.92</v>
      </c>
      <c r="E81" s="336">
        <v>16.600000000000001</v>
      </c>
      <c r="F81" s="340" t="s">
        <v>598</v>
      </c>
      <c r="G81" s="334" t="s">
        <v>584</v>
      </c>
      <c r="H81" s="334" t="s">
        <v>18</v>
      </c>
      <c r="I81" s="338">
        <v>0</v>
      </c>
    </row>
    <row r="82" spans="1:9" ht="24.75">
      <c r="A82" s="333">
        <v>2266</v>
      </c>
      <c r="B82" s="334" t="s">
        <v>647</v>
      </c>
      <c r="C82" s="334" t="s">
        <v>600</v>
      </c>
      <c r="D82" s="335">
        <v>6.75</v>
      </c>
      <c r="E82" s="336">
        <v>16.8</v>
      </c>
      <c r="F82" s="337" t="s">
        <v>633</v>
      </c>
      <c r="G82" s="334" t="s">
        <v>498</v>
      </c>
      <c r="H82" s="334" t="s">
        <v>18</v>
      </c>
    </row>
    <row r="83" spans="1:9" ht="24.75">
      <c r="A83" s="333">
        <v>2267</v>
      </c>
      <c r="B83" s="334" t="s">
        <v>644</v>
      </c>
      <c r="C83" s="334" t="s">
        <v>600</v>
      </c>
      <c r="D83" s="335">
        <v>6.95</v>
      </c>
      <c r="E83" s="336">
        <v>15.6</v>
      </c>
      <c r="F83" s="337" t="s">
        <v>645</v>
      </c>
      <c r="G83" s="334" t="s">
        <v>584</v>
      </c>
      <c r="H83" s="334" t="s">
        <v>18</v>
      </c>
      <c r="I83" s="273"/>
    </row>
    <row r="84" spans="1:9" ht="24.75">
      <c r="A84" s="333">
        <v>2267</v>
      </c>
      <c r="B84" s="334" t="s">
        <v>640</v>
      </c>
      <c r="C84" s="334" t="s">
        <v>600</v>
      </c>
      <c r="D84" s="335">
        <v>6.86</v>
      </c>
      <c r="E84" s="336">
        <v>16.3</v>
      </c>
      <c r="F84" s="337" t="s">
        <v>607</v>
      </c>
      <c r="G84" s="334" t="s">
        <v>584</v>
      </c>
      <c r="H84" s="334" t="s">
        <v>18</v>
      </c>
    </row>
    <row r="85" spans="1:9" ht="24.75">
      <c r="A85" s="333">
        <v>2295</v>
      </c>
      <c r="B85" s="334" t="s">
        <v>638</v>
      </c>
      <c r="C85" s="334" t="s">
        <v>600</v>
      </c>
      <c r="D85" s="341">
        <v>6.95</v>
      </c>
      <c r="E85" s="336">
        <v>14.5</v>
      </c>
      <c r="F85" s="340" t="s">
        <v>611</v>
      </c>
      <c r="G85" s="334" t="s">
        <v>498</v>
      </c>
      <c r="H85" s="334" t="s">
        <v>18</v>
      </c>
      <c r="I85" s="338">
        <v>0</v>
      </c>
    </row>
    <row r="86" spans="1:9" ht="24.75">
      <c r="A86" s="333">
        <v>2269</v>
      </c>
      <c r="B86" s="334" t="s">
        <v>634</v>
      </c>
      <c r="C86" s="334" t="s">
        <v>600</v>
      </c>
      <c r="D86" s="335">
        <v>6.9</v>
      </c>
      <c r="E86" s="336">
        <v>15.4</v>
      </c>
      <c r="F86" s="337" t="s">
        <v>606</v>
      </c>
      <c r="G86" s="334" t="s">
        <v>498</v>
      </c>
      <c r="H86" s="334" t="s">
        <v>18</v>
      </c>
    </row>
    <row r="87" spans="1:9" ht="24.75">
      <c r="A87" s="333">
        <v>2288</v>
      </c>
      <c r="B87" s="334" t="s">
        <v>684</v>
      </c>
      <c r="C87" s="334" t="s">
        <v>33</v>
      </c>
      <c r="D87" s="341">
        <v>7.5</v>
      </c>
      <c r="E87" s="336">
        <v>7.7</v>
      </c>
      <c r="F87" s="340" t="s">
        <v>607</v>
      </c>
      <c r="G87" s="334" t="s">
        <v>584</v>
      </c>
      <c r="H87" s="334" t="s">
        <v>18</v>
      </c>
      <c r="I87" s="338">
        <v>0</v>
      </c>
    </row>
    <row r="88" spans="1:9" ht="24.75">
      <c r="A88" s="333">
        <v>2289</v>
      </c>
      <c r="B88" s="334" t="s">
        <v>683</v>
      </c>
      <c r="C88" s="334" t="s">
        <v>33</v>
      </c>
      <c r="D88" s="341">
        <v>7.46</v>
      </c>
      <c r="E88" s="336">
        <v>8.4</v>
      </c>
      <c r="F88" s="340" t="s">
        <v>628</v>
      </c>
      <c r="G88" s="334" t="s">
        <v>584</v>
      </c>
      <c r="H88" s="334" t="s">
        <v>18</v>
      </c>
      <c r="I88" s="338">
        <v>0</v>
      </c>
    </row>
    <row r="89" spans="1:9" ht="24.75">
      <c r="A89" s="333">
        <v>2290</v>
      </c>
      <c r="B89" s="334" t="s">
        <v>679</v>
      </c>
      <c r="C89" s="334" t="s">
        <v>33</v>
      </c>
      <c r="D89" s="341">
        <v>7.56</v>
      </c>
      <c r="E89" s="336">
        <v>7.5</v>
      </c>
      <c r="F89" s="340" t="s">
        <v>691</v>
      </c>
      <c r="G89" s="334" t="s">
        <v>584</v>
      </c>
      <c r="H89" s="334" t="s">
        <v>18</v>
      </c>
      <c r="I89" s="338">
        <v>0</v>
      </c>
    </row>
    <row r="90" spans="1:9" ht="24.75">
      <c r="A90" s="333">
        <v>2291</v>
      </c>
      <c r="B90" s="334" t="s">
        <v>672</v>
      </c>
      <c r="C90" s="334" t="s">
        <v>33</v>
      </c>
      <c r="D90" s="341">
        <v>7.61</v>
      </c>
      <c r="E90" s="336">
        <v>6.9</v>
      </c>
      <c r="F90" s="340" t="s">
        <v>596</v>
      </c>
      <c r="G90" s="334" t="s">
        <v>584</v>
      </c>
      <c r="H90" s="334" t="s">
        <v>18</v>
      </c>
      <c r="I90" s="338">
        <v>0</v>
      </c>
    </row>
    <row r="91" spans="1:9" ht="24.75">
      <c r="A91" s="333">
        <v>2292</v>
      </c>
      <c r="B91" s="334" t="s">
        <v>666</v>
      </c>
      <c r="C91" s="334" t="s">
        <v>33</v>
      </c>
      <c r="D91" s="341">
        <v>7.63</v>
      </c>
      <c r="E91" s="336">
        <v>7.5</v>
      </c>
      <c r="F91" s="340" t="s">
        <v>615</v>
      </c>
      <c r="G91" s="334" t="s">
        <v>584</v>
      </c>
      <c r="H91" s="334" t="s">
        <v>18</v>
      </c>
      <c r="I91" s="338">
        <v>0</v>
      </c>
    </row>
    <row r="92" spans="1:9" ht="24.75">
      <c r="A92" s="333">
        <v>2293</v>
      </c>
      <c r="B92" s="334" t="s">
        <v>661</v>
      </c>
      <c r="C92" s="334" t="s">
        <v>33</v>
      </c>
      <c r="D92" s="341">
        <v>7.73</v>
      </c>
      <c r="E92" s="336">
        <v>7.6</v>
      </c>
      <c r="F92" s="340" t="s">
        <v>610</v>
      </c>
      <c r="G92" s="334" t="s">
        <v>498</v>
      </c>
      <c r="H92" s="334" t="s">
        <v>18</v>
      </c>
      <c r="I92" s="338">
        <v>0</v>
      </c>
    </row>
    <row r="93" spans="1:9" ht="24.75">
      <c r="A93" s="333">
        <v>2294</v>
      </c>
      <c r="B93" s="334" t="s">
        <v>652</v>
      </c>
      <c r="C93" s="334" t="s">
        <v>33</v>
      </c>
      <c r="D93" s="341">
        <v>7.54</v>
      </c>
      <c r="E93" s="336">
        <v>8.1</v>
      </c>
      <c r="F93" s="340" t="s">
        <v>614</v>
      </c>
      <c r="G93" s="334" t="s">
        <v>584</v>
      </c>
      <c r="H93" s="334" t="s">
        <v>18</v>
      </c>
      <c r="I93" s="338">
        <v>0</v>
      </c>
    </row>
    <row r="94" spans="1:9" ht="24.75">
      <c r="A94" s="333">
        <v>2266</v>
      </c>
      <c r="B94" s="334" t="s">
        <v>647</v>
      </c>
      <c r="C94" s="334" t="s">
        <v>33</v>
      </c>
      <c r="D94" s="335">
        <v>7.39</v>
      </c>
      <c r="E94" s="336">
        <v>10</v>
      </c>
      <c r="F94" s="337" t="s">
        <v>624</v>
      </c>
      <c r="G94" s="334" t="s">
        <v>498</v>
      </c>
      <c r="H94" s="334" t="s">
        <v>18</v>
      </c>
    </row>
    <row r="95" spans="1:9" ht="24.75">
      <c r="A95" s="333">
        <v>2267</v>
      </c>
      <c r="B95" s="334" t="s">
        <v>640</v>
      </c>
      <c r="C95" s="334" t="s">
        <v>33</v>
      </c>
      <c r="D95" s="335">
        <v>7.54</v>
      </c>
      <c r="E95" s="336">
        <v>7.6</v>
      </c>
      <c r="F95" s="337" t="s">
        <v>612</v>
      </c>
      <c r="G95" s="334" t="s">
        <v>584</v>
      </c>
      <c r="H95" s="334" t="s">
        <v>18</v>
      </c>
    </row>
    <row r="96" spans="1:9" ht="24.75">
      <c r="A96" s="333">
        <v>2295</v>
      </c>
      <c r="B96" s="334" t="s">
        <v>638</v>
      </c>
      <c r="C96" s="334" t="s">
        <v>33</v>
      </c>
      <c r="D96" s="341">
        <v>7.6</v>
      </c>
      <c r="E96" s="336">
        <v>8.1</v>
      </c>
      <c r="F96" s="340" t="s">
        <v>618</v>
      </c>
      <c r="G96" s="334" t="s">
        <v>498</v>
      </c>
      <c r="H96" s="334" t="s">
        <v>18</v>
      </c>
      <c r="I96" s="338">
        <v>0</v>
      </c>
    </row>
    <row r="97" spans="1:9" ht="24.75">
      <c r="A97" s="333">
        <v>2288</v>
      </c>
      <c r="B97" s="334" t="s">
        <v>684</v>
      </c>
      <c r="C97" s="334" t="s">
        <v>601</v>
      </c>
      <c r="D97" s="341">
        <v>7.5</v>
      </c>
      <c r="E97" s="336">
        <v>7.6</v>
      </c>
      <c r="F97" s="340" t="s">
        <v>607</v>
      </c>
      <c r="G97" s="334" t="s">
        <v>584</v>
      </c>
      <c r="H97" s="334" t="s">
        <v>18</v>
      </c>
      <c r="I97" s="338">
        <v>0</v>
      </c>
    </row>
    <row r="98" spans="1:9" ht="24.75">
      <c r="A98" s="333">
        <v>2289</v>
      </c>
      <c r="B98" s="334" t="s">
        <v>683</v>
      </c>
      <c r="C98" s="334" t="s">
        <v>601</v>
      </c>
      <c r="D98" s="341">
        <v>7.6</v>
      </c>
      <c r="E98" s="336">
        <v>8.1999999999999993</v>
      </c>
      <c r="F98" s="340" t="s">
        <v>685</v>
      </c>
      <c r="G98" s="334" t="s">
        <v>584</v>
      </c>
      <c r="H98" s="334" t="s">
        <v>18</v>
      </c>
      <c r="I98" s="338">
        <v>0</v>
      </c>
    </row>
    <row r="99" spans="1:9" ht="24.75">
      <c r="A99" s="333">
        <v>2290</v>
      </c>
      <c r="B99" s="334" t="s">
        <v>679</v>
      </c>
      <c r="C99" s="334" t="s">
        <v>601</v>
      </c>
      <c r="D99" s="341">
        <v>7.56</v>
      </c>
      <c r="E99" s="336">
        <v>7.4</v>
      </c>
      <c r="F99" s="340" t="s">
        <v>695</v>
      </c>
      <c r="G99" s="334" t="s">
        <v>584</v>
      </c>
      <c r="H99" s="334" t="s">
        <v>18</v>
      </c>
      <c r="I99" s="338">
        <v>0</v>
      </c>
    </row>
    <row r="100" spans="1:9" ht="24.75">
      <c r="A100" s="333">
        <v>2291</v>
      </c>
      <c r="B100" s="334" t="s">
        <v>672</v>
      </c>
      <c r="C100" s="334" t="s">
        <v>601</v>
      </c>
      <c r="D100" s="341">
        <v>7.61</v>
      </c>
      <c r="E100" s="336">
        <v>6.7</v>
      </c>
      <c r="F100" s="340" t="s">
        <v>689</v>
      </c>
      <c r="G100" s="334" t="s">
        <v>584</v>
      </c>
      <c r="H100" s="334" t="s">
        <v>18</v>
      </c>
      <c r="I100" s="338">
        <v>0</v>
      </c>
    </row>
    <row r="101" spans="1:9" ht="24.75">
      <c r="A101" s="333">
        <v>2292</v>
      </c>
      <c r="B101" s="334" t="s">
        <v>666</v>
      </c>
      <c r="C101" s="334" t="s">
        <v>601</v>
      </c>
      <c r="D101" s="341">
        <v>7.61</v>
      </c>
      <c r="E101" s="336">
        <v>7.3</v>
      </c>
      <c r="F101" s="340" t="s">
        <v>604</v>
      </c>
      <c r="G101" s="334" t="s">
        <v>584</v>
      </c>
      <c r="H101" s="334" t="s">
        <v>18</v>
      </c>
      <c r="I101" s="338">
        <v>0</v>
      </c>
    </row>
    <row r="102" spans="1:9" ht="24.75">
      <c r="A102" s="333">
        <v>2293</v>
      </c>
      <c r="B102" s="334" t="s">
        <v>661</v>
      </c>
      <c r="C102" s="334" t="s">
        <v>601</v>
      </c>
      <c r="D102" s="341">
        <v>7.72</v>
      </c>
      <c r="E102" s="336">
        <v>7.5</v>
      </c>
      <c r="F102" s="340" t="s">
        <v>610</v>
      </c>
      <c r="G102" s="334" t="s">
        <v>498</v>
      </c>
      <c r="H102" s="334" t="s">
        <v>18</v>
      </c>
      <c r="I102" s="338">
        <v>0</v>
      </c>
    </row>
    <row r="103" spans="1:9" ht="24.75">
      <c r="A103" s="333">
        <v>2294</v>
      </c>
      <c r="B103" s="334" t="s">
        <v>652</v>
      </c>
      <c r="C103" s="334" t="s">
        <v>601</v>
      </c>
      <c r="D103" s="341">
        <v>7.52</v>
      </c>
      <c r="E103" s="336">
        <v>8.1</v>
      </c>
      <c r="F103" s="340" t="s">
        <v>608</v>
      </c>
      <c r="G103" s="334" t="s">
        <v>584</v>
      </c>
      <c r="H103" s="334" t="s">
        <v>18</v>
      </c>
      <c r="I103" s="338">
        <v>0</v>
      </c>
    </row>
    <row r="104" spans="1:9" ht="24.75">
      <c r="A104" s="333">
        <v>2266</v>
      </c>
      <c r="B104" s="334" t="s">
        <v>647</v>
      </c>
      <c r="C104" s="334" t="s">
        <v>601</v>
      </c>
      <c r="D104" s="335">
        <v>7.35</v>
      </c>
      <c r="E104" s="336">
        <v>9.8000000000000007</v>
      </c>
      <c r="F104" s="337" t="s">
        <v>649</v>
      </c>
      <c r="G104" s="334" t="s">
        <v>498</v>
      </c>
      <c r="H104" s="334" t="s">
        <v>18</v>
      </c>
    </row>
    <row r="105" spans="1:9" ht="24.75">
      <c r="A105" s="333">
        <v>2267</v>
      </c>
      <c r="B105" s="334" t="s">
        <v>640</v>
      </c>
      <c r="C105" s="334" t="s">
        <v>601</v>
      </c>
      <c r="D105" s="335">
        <v>7.53</v>
      </c>
      <c r="E105" s="336">
        <v>7.5</v>
      </c>
      <c r="F105" s="337" t="s">
        <v>611</v>
      </c>
      <c r="G105" s="334" t="s">
        <v>584</v>
      </c>
      <c r="H105" s="334" t="s">
        <v>18</v>
      </c>
    </row>
    <row r="106" spans="1:9" ht="24.75">
      <c r="A106" s="333">
        <v>2295</v>
      </c>
      <c r="B106" s="334" t="s">
        <v>638</v>
      </c>
      <c r="C106" s="334" t="s">
        <v>601</v>
      </c>
      <c r="D106" s="341">
        <v>7.58</v>
      </c>
      <c r="E106" s="336">
        <v>7.8</v>
      </c>
      <c r="F106" s="340" t="s">
        <v>641</v>
      </c>
      <c r="G106" s="334" t="s">
        <v>498</v>
      </c>
      <c r="H106" s="334" t="s">
        <v>18</v>
      </c>
      <c r="I106" s="338">
        <v>0</v>
      </c>
    </row>
  </sheetData>
  <sortState ref="A2:I31608">
    <sortCondition descending="1" ref="B2671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2"/>
  <sheetViews>
    <sheetView workbookViewId="0">
      <selection activeCell="A3" sqref="A3:O3"/>
    </sheetView>
  </sheetViews>
  <sheetFormatPr defaultRowHeight="15"/>
  <cols>
    <col min="1" max="1" width="7.5703125" style="11" customWidth="1"/>
    <col min="2" max="2" width="14" style="11" customWidth="1"/>
    <col min="3" max="3" width="18.28515625" style="11" customWidth="1"/>
    <col min="4" max="4" width="13.140625" style="11" customWidth="1"/>
    <col min="5" max="5" width="11.5703125" style="11" customWidth="1"/>
    <col min="6" max="7" width="9.140625" style="11" customWidth="1"/>
    <col min="8" max="8" width="31" style="11" bestFit="1" customWidth="1"/>
    <col min="9" max="9" width="9.140625" style="11"/>
    <col min="10" max="10" width="15" style="11" bestFit="1" customWidth="1"/>
    <col min="11" max="11" width="11.5703125" style="11" customWidth="1"/>
    <col min="12" max="12" width="9.140625" style="11" customWidth="1"/>
    <col min="13" max="13" width="14.42578125" style="11" customWidth="1"/>
    <col min="14" max="14" width="9.140625" style="11"/>
    <col min="15" max="15" width="11.5703125" style="11" customWidth="1"/>
    <col min="16" max="16384" width="9.140625" style="11"/>
  </cols>
  <sheetData>
    <row r="1" spans="1:15">
      <c r="A1" s="83" t="s">
        <v>0</v>
      </c>
      <c r="B1" s="83" t="s">
        <v>1</v>
      </c>
      <c r="C1" s="83" t="s">
        <v>2</v>
      </c>
      <c r="D1" s="83" t="s">
        <v>3</v>
      </c>
      <c r="E1" s="84" t="s">
        <v>4</v>
      </c>
      <c r="F1" s="83" t="s">
        <v>5</v>
      </c>
      <c r="G1" s="83" t="s">
        <v>6</v>
      </c>
      <c r="H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73" t="s">
        <v>14</v>
      </c>
    </row>
    <row r="2" spans="1:15">
      <c r="A2" s="125"/>
      <c r="B2" s="125"/>
      <c r="C2" s="125"/>
      <c r="D2" s="126"/>
      <c r="E2" s="127"/>
      <c r="F2" s="125"/>
      <c r="G2" s="125"/>
      <c r="H2" s="125"/>
      <c r="I2" s="125"/>
      <c r="J2" s="130"/>
      <c r="K2" s="135"/>
      <c r="L2" s="125"/>
      <c r="M2" s="126"/>
      <c r="N2" s="125"/>
      <c r="O2" s="126"/>
    </row>
    <row r="3" spans="1:15">
      <c r="A3" s="752" t="s">
        <v>737</v>
      </c>
      <c r="B3" s="753"/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</row>
    <row r="4" spans="1:15" ht="15" customHeight="1">
      <c r="A4" s="180">
        <v>2106088</v>
      </c>
      <c r="B4" s="111" t="s">
        <v>15</v>
      </c>
      <c r="C4" s="111" t="s">
        <v>738</v>
      </c>
      <c r="D4" s="311">
        <v>44236</v>
      </c>
      <c r="E4" s="163">
        <v>0.39791666666666664</v>
      </c>
      <c r="F4" s="111" t="s">
        <v>509</v>
      </c>
      <c r="G4" s="111" t="s">
        <v>193</v>
      </c>
      <c r="H4" s="111" t="s">
        <v>194</v>
      </c>
      <c r="I4" s="111" t="s">
        <v>57</v>
      </c>
      <c r="J4" s="111">
        <v>2.5</v>
      </c>
      <c r="K4" s="112">
        <v>2.5</v>
      </c>
      <c r="L4" s="111" t="s">
        <v>18</v>
      </c>
      <c r="M4" s="311">
        <v>44236</v>
      </c>
      <c r="N4" s="111" t="s">
        <v>505</v>
      </c>
      <c r="O4" s="311">
        <v>44239</v>
      </c>
    </row>
    <row r="5" spans="1:15" ht="15" customHeight="1">
      <c r="A5" s="180">
        <v>2106462</v>
      </c>
      <c r="B5" s="111" t="s">
        <v>15</v>
      </c>
      <c r="C5" s="111" t="s">
        <v>738</v>
      </c>
      <c r="D5" s="311">
        <v>44237</v>
      </c>
      <c r="E5" s="163">
        <v>0.29583333333333334</v>
      </c>
      <c r="F5" s="111" t="s">
        <v>509</v>
      </c>
      <c r="G5" s="111" t="s">
        <v>193</v>
      </c>
      <c r="H5" s="111" t="s">
        <v>194</v>
      </c>
      <c r="I5" s="111" t="s">
        <v>57</v>
      </c>
      <c r="J5" s="111">
        <v>2.5</v>
      </c>
      <c r="K5" s="112">
        <v>2.5</v>
      </c>
      <c r="L5" s="111" t="s">
        <v>18</v>
      </c>
      <c r="M5" s="311">
        <v>44237</v>
      </c>
      <c r="N5" s="111" t="s">
        <v>505</v>
      </c>
      <c r="O5" s="311">
        <v>44239</v>
      </c>
    </row>
    <row r="6" spans="1:15" ht="15" customHeight="1">
      <c r="A6" s="180">
        <v>2106711</v>
      </c>
      <c r="B6" s="111" t="s">
        <v>15</v>
      </c>
      <c r="C6" s="111" t="s">
        <v>738</v>
      </c>
      <c r="D6" s="311">
        <v>44238</v>
      </c>
      <c r="E6" s="163">
        <v>0.32013888888888886</v>
      </c>
      <c r="F6" s="111" t="s">
        <v>509</v>
      </c>
      <c r="G6" s="111" t="s">
        <v>193</v>
      </c>
      <c r="H6" s="111" t="s">
        <v>194</v>
      </c>
      <c r="I6" s="111" t="s">
        <v>57</v>
      </c>
      <c r="J6" s="111">
        <v>2.5</v>
      </c>
      <c r="K6" s="112">
        <v>2.5</v>
      </c>
      <c r="L6" s="111" t="s">
        <v>18</v>
      </c>
      <c r="M6" s="311">
        <v>44238</v>
      </c>
      <c r="N6" s="111" t="s">
        <v>505</v>
      </c>
      <c r="O6" s="311">
        <v>44239</v>
      </c>
    </row>
    <row r="7" spans="1:15" ht="15" customHeight="1">
      <c r="A7" s="180">
        <v>2106088</v>
      </c>
      <c r="B7" s="111" t="s">
        <v>15</v>
      </c>
      <c r="C7" s="111" t="s">
        <v>738</v>
      </c>
      <c r="D7" s="311">
        <v>44236</v>
      </c>
      <c r="E7" s="163">
        <v>0.39791666666666664</v>
      </c>
      <c r="F7" s="111" t="s">
        <v>509</v>
      </c>
      <c r="G7" s="111" t="s">
        <v>195</v>
      </c>
      <c r="H7" s="111" t="s">
        <v>196</v>
      </c>
      <c r="I7" s="111" t="s">
        <v>57</v>
      </c>
      <c r="J7" s="111">
        <v>2.5</v>
      </c>
      <c r="K7" s="112">
        <v>2.5</v>
      </c>
      <c r="L7" s="111" t="s">
        <v>18</v>
      </c>
      <c r="M7" s="311">
        <v>44236</v>
      </c>
      <c r="N7" s="111" t="s">
        <v>505</v>
      </c>
      <c r="O7" s="311">
        <v>44239</v>
      </c>
    </row>
    <row r="8" spans="1:15" ht="15" customHeight="1">
      <c r="A8" s="180">
        <v>2106462</v>
      </c>
      <c r="B8" s="111" t="s">
        <v>15</v>
      </c>
      <c r="C8" s="111" t="s">
        <v>738</v>
      </c>
      <c r="D8" s="311">
        <v>44237</v>
      </c>
      <c r="E8" s="163">
        <v>0.29583333333333334</v>
      </c>
      <c r="F8" s="111" t="s">
        <v>509</v>
      </c>
      <c r="G8" s="111" t="s">
        <v>195</v>
      </c>
      <c r="H8" s="111" t="s">
        <v>196</v>
      </c>
      <c r="I8" s="111" t="s">
        <v>57</v>
      </c>
      <c r="J8" s="111">
        <v>2.5</v>
      </c>
      <c r="K8" s="112">
        <v>2.5</v>
      </c>
      <c r="L8" s="111" t="s">
        <v>18</v>
      </c>
      <c r="M8" s="311">
        <v>44237</v>
      </c>
      <c r="N8" s="111" t="s">
        <v>505</v>
      </c>
      <c r="O8" s="311">
        <v>44239</v>
      </c>
    </row>
    <row r="9" spans="1:15" ht="15" customHeight="1">
      <c r="A9" s="180">
        <v>2106711</v>
      </c>
      <c r="B9" s="111" t="s">
        <v>15</v>
      </c>
      <c r="C9" s="111" t="s">
        <v>738</v>
      </c>
      <c r="D9" s="311">
        <v>44238</v>
      </c>
      <c r="E9" s="163">
        <v>0.32013888888888886</v>
      </c>
      <c r="F9" s="111" t="s">
        <v>509</v>
      </c>
      <c r="G9" s="111" t="s">
        <v>195</v>
      </c>
      <c r="H9" s="111" t="s">
        <v>196</v>
      </c>
      <c r="I9" s="111" t="s">
        <v>57</v>
      </c>
      <c r="J9" s="111">
        <v>2.5</v>
      </c>
      <c r="K9" s="112">
        <v>2.5</v>
      </c>
      <c r="L9" s="111" t="s">
        <v>18</v>
      </c>
      <c r="M9" s="311">
        <v>44238</v>
      </c>
      <c r="N9" s="111" t="s">
        <v>505</v>
      </c>
      <c r="O9" s="311">
        <v>44239</v>
      </c>
    </row>
    <row r="10" spans="1:15" ht="15" customHeight="1">
      <c r="A10" s="180">
        <v>2106088</v>
      </c>
      <c r="B10" s="111" t="s">
        <v>15</v>
      </c>
      <c r="C10" s="111" t="s">
        <v>738</v>
      </c>
      <c r="D10" s="311">
        <v>44236</v>
      </c>
      <c r="E10" s="163">
        <v>0.39791666666666664</v>
      </c>
      <c r="F10" s="111" t="s">
        <v>509</v>
      </c>
      <c r="G10" s="111" t="s">
        <v>197</v>
      </c>
      <c r="H10" s="111" t="s">
        <v>198</v>
      </c>
      <c r="I10" s="111" t="s">
        <v>57</v>
      </c>
      <c r="J10" s="111">
        <v>2.5</v>
      </c>
      <c r="K10" s="112">
        <v>2.5</v>
      </c>
      <c r="L10" s="111" t="s">
        <v>18</v>
      </c>
      <c r="M10" s="311">
        <v>44236</v>
      </c>
      <c r="N10" s="111" t="s">
        <v>505</v>
      </c>
      <c r="O10" s="558">
        <v>44239</v>
      </c>
    </row>
    <row r="11" spans="1:15" ht="15" customHeight="1">
      <c r="A11" s="180">
        <v>2106462</v>
      </c>
      <c r="B11" s="111" t="s">
        <v>15</v>
      </c>
      <c r="C11" s="111" t="s">
        <v>738</v>
      </c>
      <c r="D11" s="311">
        <v>44237</v>
      </c>
      <c r="E11" s="163">
        <v>0.29583333333333334</v>
      </c>
      <c r="F11" s="111" t="s">
        <v>509</v>
      </c>
      <c r="G11" s="111" t="s">
        <v>197</v>
      </c>
      <c r="H11" s="111" t="s">
        <v>198</v>
      </c>
      <c r="I11" s="111" t="s">
        <v>57</v>
      </c>
      <c r="J11" s="111">
        <v>2.5</v>
      </c>
      <c r="K11" s="524">
        <v>2.5</v>
      </c>
      <c r="L11" s="111" t="s">
        <v>18</v>
      </c>
      <c r="M11" s="311">
        <v>44237</v>
      </c>
      <c r="N11" s="111" t="s">
        <v>505</v>
      </c>
      <c r="O11" s="311">
        <v>44239</v>
      </c>
    </row>
    <row r="12" spans="1:15" ht="15" customHeight="1">
      <c r="A12" s="180">
        <v>2106711</v>
      </c>
      <c r="B12" s="111" t="s">
        <v>15</v>
      </c>
      <c r="C12" s="111" t="s">
        <v>738</v>
      </c>
      <c r="D12" s="311">
        <v>44238</v>
      </c>
      <c r="E12" s="163">
        <v>0.32013888888888886</v>
      </c>
      <c r="F12" s="111" t="s">
        <v>509</v>
      </c>
      <c r="G12" s="111" t="s">
        <v>197</v>
      </c>
      <c r="H12" s="111" t="s">
        <v>198</v>
      </c>
      <c r="I12" s="111" t="s">
        <v>57</v>
      </c>
      <c r="J12" s="111">
        <v>2.5</v>
      </c>
      <c r="K12" s="524">
        <v>2.5</v>
      </c>
      <c r="L12" s="111" t="s">
        <v>18</v>
      </c>
      <c r="M12" s="311">
        <v>44238</v>
      </c>
      <c r="N12" s="111" t="s">
        <v>505</v>
      </c>
      <c r="O12" s="311">
        <v>44239</v>
      </c>
    </row>
    <row r="13" spans="1:15" ht="15" customHeight="1">
      <c r="A13" s="180">
        <v>2106088</v>
      </c>
      <c r="B13" s="111" t="s">
        <v>15</v>
      </c>
      <c r="C13" s="111" t="s">
        <v>738</v>
      </c>
      <c r="D13" s="311">
        <v>44236</v>
      </c>
      <c r="E13" s="163">
        <v>0.39791666666666664</v>
      </c>
      <c r="F13" s="111" t="s">
        <v>509</v>
      </c>
      <c r="G13" s="111" t="s">
        <v>199</v>
      </c>
      <c r="H13" s="111" t="s">
        <v>200</v>
      </c>
      <c r="I13" s="111" t="s">
        <v>57</v>
      </c>
      <c r="J13" s="111">
        <v>2.5</v>
      </c>
      <c r="K13" s="112">
        <v>2.5</v>
      </c>
      <c r="L13" s="111" t="s">
        <v>18</v>
      </c>
      <c r="M13" s="311">
        <v>44236</v>
      </c>
      <c r="N13" s="111" t="s">
        <v>505</v>
      </c>
      <c r="O13" s="311">
        <v>44239</v>
      </c>
    </row>
    <row r="14" spans="1:15" ht="15" customHeight="1">
      <c r="A14" s="180">
        <v>2106462</v>
      </c>
      <c r="B14" s="111" t="s">
        <v>15</v>
      </c>
      <c r="C14" s="111" t="s">
        <v>738</v>
      </c>
      <c r="D14" s="311">
        <v>44237</v>
      </c>
      <c r="E14" s="163">
        <v>0.29583333333333334</v>
      </c>
      <c r="F14" s="111" t="s">
        <v>509</v>
      </c>
      <c r="G14" s="111" t="s">
        <v>199</v>
      </c>
      <c r="H14" s="111" t="s">
        <v>200</v>
      </c>
      <c r="I14" s="111" t="s">
        <v>57</v>
      </c>
      <c r="J14" s="111">
        <v>2.5</v>
      </c>
      <c r="K14" s="112">
        <v>2.5</v>
      </c>
      <c r="L14" s="111" t="s">
        <v>18</v>
      </c>
      <c r="M14" s="311">
        <v>44237</v>
      </c>
      <c r="N14" s="111" t="s">
        <v>505</v>
      </c>
      <c r="O14" s="311">
        <v>44239</v>
      </c>
    </row>
    <row r="15" spans="1:15" ht="15" customHeight="1">
      <c r="A15" s="180">
        <v>2106711</v>
      </c>
      <c r="B15" s="111" t="s">
        <v>15</v>
      </c>
      <c r="C15" s="111" t="s">
        <v>738</v>
      </c>
      <c r="D15" s="311">
        <v>44238</v>
      </c>
      <c r="E15" s="163">
        <v>0.32013888888888886</v>
      </c>
      <c r="F15" s="111" t="s">
        <v>509</v>
      </c>
      <c r="G15" s="111" t="s">
        <v>199</v>
      </c>
      <c r="H15" s="111" t="s">
        <v>200</v>
      </c>
      <c r="I15" s="111" t="s">
        <v>57</v>
      </c>
      <c r="J15" s="111">
        <v>2.5</v>
      </c>
      <c r="K15" s="112">
        <v>2.5</v>
      </c>
      <c r="L15" s="111" t="s">
        <v>18</v>
      </c>
      <c r="M15" s="311">
        <v>44238</v>
      </c>
      <c r="N15" s="111" t="s">
        <v>505</v>
      </c>
      <c r="O15" s="311">
        <v>44239</v>
      </c>
    </row>
    <row r="16" spans="1:15" ht="15" customHeight="1">
      <c r="A16" s="180">
        <v>2106088</v>
      </c>
      <c r="B16" s="111" t="s">
        <v>15</v>
      </c>
      <c r="C16" s="111" t="s">
        <v>738</v>
      </c>
      <c r="D16" s="311">
        <v>44236</v>
      </c>
      <c r="E16" s="163">
        <v>0.39791666666666664</v>
      </c>
      <c r="F16" s="111" t="s">
        <v>509</v>
      </c>
      <c r="G16" s="111" t="s">
        <v>201</v>
      </c>
      <c r="H16" s="111" t="s">
        <v>202</v>
      </c>
      <c r="I16" s="111" t="s">
        <v>57</v>
      </c>
      <c r="J16" s="111">
        <v>2.5</v>
      </c>
      <c r="K16" s="112">
        <v>2.5</v>
      </c>
      <c r="L16" s="111" t="s">
        <v>18</v>
      </c>
      <c r="M16" s="311">
        <v>44236</v>
      </c>
      <c r="N16" s="111" t="s">
        <v>505</v>
      </c>
      <c r="O16" s="311">
        <v>44239</v>
      </c>
    </row>
    <row r="17" spans="1:15" ht="15" customHeight="1">
      <c r="A17" s="180">
        <v>2106462</v>
      </c>
      <c r="B17" s="111" t="s">
        <v>15</v>
      </c>
      <c r="C17" s="111" t="s">
        <v>738</v>
      </c>
      <c r="D17" s="311">
        <v>44237</v>
      </c>
      <c r="E17" s="163">
        <v>0.29583333333333334</v>
      </c>
      <c r="F17" s="111" t="s">
        <v>509</v>
      </c>
      <c r="G17" s="111" t="s">
        <v>201</v>
      </c>
      <c r="H17" s="111" t="s">
        <v>202</v>
      </c>
      <c r="I17" s="111" t="s">
        <v>57</v>
      </c>
      <c r="J17" s="111">
        <v>2.5</v>
      </c>
      <c r="K17" s="112">
        <v>2.5</v>
      </c>
      <c r="L17" s="111" t="s">
        <v>18</v>
      </c>
      <c r="M17" s="311">
        <v>44237</v>
      </c>
      <c r="N17" s="111" t="s">
        <v>505</v>
      </c>
      <c r="O17" s="311">
        <v>44239</v>
      </c>
    </row>
    <row r="18" spans="1:15" ht="15" customHeight="1">
      <c r="A18" s="180">
        <v>2106711</v>
      </c>
      <c r="B18" s="111" t="s">
        <v>15</v>
      </c>
      <c r="C18" s="111" t="s">
        <v>738</v>
      </c>
      <c r="D18" s="311">
        <v>44238</v>
      </c>
      <c r="E18" s="163">
        <v>0.32013888888888886</v>
      </c>
      <c r="F18" s="111" t="s">
        <v>509</v>
      </c>
      <c r="G18" s="111" t="s">
        <v>201</v>
      </c>
      <c r="H18" s="111" t="s">
        <v>202</v>
      </c>
      <c r="I18" s="111" t="s">
        <v>57</v>
      </c>
      <c r="J18" s="111">
        <v>2.5</v>
      </c>
      <c r="K18" s="112">
        <v>2.5</v>
      </c>
      <c r="L18" s="111" t="s">
        <v>18</v>
      </c>
      <c r="M18" s="311">
        <v>44238</v>
      </c>
      <c r="N18" s="111" t="s">
        <v>505</v>
      </c>
      <c r="O18" s="311">
        <v>44239</v>
      </c>
    </row>
    <row r="19" spans="1:15" ht="15" customHeight="1">
      <c r="A19" s="180">
        <v>2106088</v>
      </c>
      <c r="B19" s="111" t="s">
        <v>15</v>
      </c>
      <c r="C19" s="111" t="s">
        <v>738</v>
      </c>
      <c r="D19" s="311">
        <v>44236</v>
      </c>
      <c r="E19" s="163">
        <v>0.39791666666666664</v>
      </c>
      <c r="F19" s="111" t="s">
        <v>509</v>
      </c>
      <c r="G19" s="111" t="s">
        <v>203</v>
      </c>
      <c r="H19" s="111" t="s">
        <v>204</v>
      </c>
      <c r="I19" s="111" t="s">
        <v>57</v>
      </c>
      <c r="J19" s="111">
        <v>2.5</v>
      </c>
      <c r="K19" s="112">
        <v>2.5</v>
      </c>
      <c r="L19" s="111" t="s">
        <v>18</v>
      </c>
      <c r="M19" s="311">
        <v>44236</v>
      </c>
      <c r="N19" s="111" t="s">
        <v>505</v>
      </c>
      <c r="O19" s="311">
        <v>44239</v>
      </c>
    </row>
    <row r="20" spans="1:15" ht="15" customHeight="1">
      <c r="A20" s="180">
        <v>2106462</v>
      </c>
      <c r="B20" s="111" t="s">
        <v>15</v>
      </c>
      <c r="C20" s="111" t="s">
        <v>738</v>
      </c>
      <c r="D20" s="311">
        <v>44237</v>
      </c>
      <c r="E20" s="163">
        <v>0.29583333333333334</v>
      </c>
      <c r="F20" s="111" t="s">
        <v>509</v>
      </c>
      <c r="G20" s="111" t="s">
        <v>203</v>
      </c>
      <c r="H20" s="111" t="s">
        <v>204</v>
      </c>
      <c r="I20" s="111" t="s">
        <v>57</v>
      </c>
      <c r="J20" s="111">
        <v>2.5</v>
      </c>
      <c r="K20" s="112">
        <v>2.5</v>
      </c>
      <c r="L20" s="111" t="s">
        <v>18</v>
      </c>
      <c r="M20" s="311">
        <v>44237</v>
      </c>
      <c r="N20" s="111" t="s">
        <v>505</v>
      </c>
      <c r="O20" s="311">
        <v>44239</v>
      </c>
    </row>
    <row r="21" spans="1:15" ht="15" customHeight="1">
      <c r="A21" s="180">
        <v>2106711</v>
      </c>
      <c r="B21" s="111" t="s">
        <v>15</v>
      </c>
      <c r="C21" s="111" t="s">
        <v>738</v>
      </c>
      <c r="D21" s="311">
        <v>44238</v>
      </c>
      <c r="E21" s="163">
        <v>0.32013888888888886</v>
      </c>
      <c r="F21" s="111" t="s">
        <v>509</v>
      </c>
      <c r="G21" s="111" t="s">
        <v>203</v>
      </c>
      <c r="H21" s="111" t="s">
        <v>204</v>
      </c>
      <c r="I21" s="111" t="s">
        <v>57</v>
      </c>
      <c r="J21" s="111">
        <v>2.5</v>
      </c>
      <c r="K21" s="112">
        <v>2.5</v>
      </c>
      <c r="L21" s="111" t="s">
        <v>18</v>
      </c>
      <c r="M21" s="311">
        <v>44238</v>
      </c>
      <c r="N21" s="111" t="s">
        <v>505</v>
      </c>
      <c r="O21" s="311">
        <v>44239</v>
      </c>
    </row>
    <row r="22" spans="1:15" ht="15" customHeight="1">
      <c r="A22" s="180">
        <v>2106088</v>
      </c>
      <c r="B22" s="111" t="s">
        <v>15</v>
      </c>
      <c r="C22" s="111" t="s">
        <v>738</v>
      </c>
      <c r="D22" s="311">
        <v>44236</v>
      </c>
      <c r="E22" s="163">
        <v>0.39791666666666664</v>
      </c>
      <c r="F22" s="111" t="s">
        <v>509</v>
      </c>
      <c r="G22" s="111" t="s">
        <v>205</v>
      </c>
      <c r="H22" s="111" t="s">
        <v>206</v>
      </c>
      <c r="I22" s="111" t="s">
        <v>57</v>
      </c>
      <c r="J22" s="111">
        <v>5</v>
      </c>
      <c r="K22" s="112">
        <v>5</v>
      </c>
      <c r="L22" s="111" t="s">
        <v>18</v>
      </c>
      <c r="M22" s="311">
        <v>44236</v>
      </c>
      <c r="N22" s="111" t="s">
        <v>505</v>
      </c>
      <c r="O22" s="311">
        <v>44239</v>
      </c>
    </row>
    <row r="23" spans="1:15" ht="15" customHeight="1">
      <c r="A23" s="180">
        <v>2106462</v>
      </c>
      <c r="B23" s="111" t="s">
        <v>15</v>
      </c>
      <c r="C23" s="111" t="s">
        <v>738</v>
      </c>
      <c r="D23" s="311">
        <v>44237</v>
      </c>
      <c r="E23" s="163">
        <v>0.29583333333333334</v>
      </c>
      <c r="F23" s="111" t="s">
        <v>509</v>
      </c>
      <c r="G23" s="111" t="s">
        <v>205</v>
      </c>
      <c r="H23" s="111" t="s">
        <v>206</v>
      </c>
      <c r="I23" s="111" t="s">
        <v>57</v>
      </c>
      <c r="J23" s="111">
        <v>5</v>
      </c>
      <c r="K23" s="112">
        <v>5</v>
      </c>
      <c r="L23" s="111" t="s">
        <v>18</v>
      </c>
      <c r="M23" s="311">
        <v>44237</v>
      </c>
      <c r="N23" s="111" t="s">
        <v>505</v>
      </c>
      <c r="O23" s="311">
        <v>44239</v>
      </c>
    </row>
    <row r="24" spans="1:15" ht="15" customHeight="1">
      <c r="A24" s="180">
        <v>2106711</v>
      </c>
      <c r="B24" s="111" t="s">
        <v>15</v>
      </c>
      <c r="C24" s="111" t="s">
        <v>738</v>
      </c>
      <c r="D24" s="311">
        <v>44238</v>
      </c>
      <c r="E24" s="163">
        <v>0.32013888888888886</v>
      </c>
      <c r="F24" s="111" t="s">
        <v>509</v>
      </c>
      <c r="G24" s="111" t="s">
        <v>205</v>
      </c>
      <c r="H24" s="111" t="s">
        <v>206</v>
      </c>
      <c r="I24" s="111" t="s">
        <v>57</v>
      </c>
      <c r="J24" s="111">
        <v>5</v>
      </c>
      <c r="K24" s="524">
        <v>5</v>
      </c>
      <c r="L24" s="111" t="s">
        <v>18</v>
      </c>
      <c r="M24" s="311">
        <v>44238</v>
      </c>
      <c r="N24" s="111" t="s">
        <v>505</v>
      </c>
      <c r="O24" s="311">
        <v>44239</v>
      </c>
    </row>
    <row r="25" spans="1:15" ht="15" customHeight="1">
      <c r="A25" s="180">
        <v>2106088</v>
      </c>
      <c r="B25" s="111" t="s">
        <v>15</v>
      </c>
      <c r="C25" s="111" t="s">
        <v>738</v>
      </c>
      <c r="D25" s="311">
        <v>44236</v>
      </c>
      <c r="E25" s="163">
        <v>0.39791666666666664</v>
      </c>
      <c r="F25" s="111" t="s">
        <v>509</v>
      </c>
      <c r="G25" s="111" t="s">
        <v>207</v>
      </c>
      <c r="H25" s="111" t="s">
        <v>208</v>
      </c>
      <c r="I25" s="111" t="s">
        <v>57</v>
      </c>
      <c r="J25" s="111">
        <v>2.5</v>
      </c>
      <c r="K25" s="524">
        <v>2.5</v>
      </c>
      <c r="L25" s="111" t="s">
        <v>18</v>
      </c>
      <c r="M25" s="311">
        <v>44236</v>
      </c>
      <c r="N25" s="111" t="s">
        <v>505</v>
      </c>
      <c r="O25" s="558">
        <v>44239</v>
      </c>
    </row>
    <row r="26" spans="1:15" ht="15" customHeight="1">
      <c r="A26" s="180">
        <v>2106462</v>
      </c>
      <c r="B26" s="111" t="s">
        <v>15</v>
      </c>
      <c r="C26" s="111" t="s">
        <v>738</v>
      </c>
      <c r="D26" s="311">
        <v>44237</v>
      </c>
      <c r="E26" s="163">
        <v>0.29583333333333334</v>
      </c>
      <c r="F26" s="111" t="s">
        <v>509</v>
      </c>
      <c r="G26" s="111" t="s">
        <v>207</v>
      </c>
      <c r="H26" s="111" t="s">
        <v>208</v>
      </c>
      <c r="I26" s="111" t="s">
        <v>57</v>
      </c>
      <c r="J26" s="111">
        <v>2.5</v>
      </c>
      <c r="K26" s="112">
        <v>2.5</v>
      </c>
      <c r="L26" s="111" t="s">
        <v>18</v>
      </c>
      <c r="M26" s="311">
        <v>44237</v>
      </c>
      <c r="N26" s="111" t="s">
        <v>505</v>
      </c>
      <c r="O26" s="568">
        <v>44239</v>
      </c>
    </row>
    <row r="27" spans="1:15" ht="15" customHeight="1">
      <c r="A27" s="180">
        <v>2106711</v>
      </c>
      <c r="B27" s="111" t="s">
        <v>15</v>
      </c>
      <c r="C27" s="111" t="s">
        <v>738</v>
      </c>
      <c r="D27" s="311">
        <v>44238</v>
      </c>
      <c r="E27" s="163">
        <v>0.32013888888888886</v>
      </c>
      <c r="F27" s="111" t="s">
        <v>509</v>
      </c>
      <c r="G27" s="111" t="s">
        <v>207</v>
      </c>
      <c r="H27" s="111" t="s">
        <v>208</v>
      </c>
      <c r="I27" s="111" t="s">
        <v>57</v>
      </c>
      <c r="J27" s="111">
        <v>2.5</v>
      </c>
      <c r="K27" s="112">
        <v>2.5</v>
      </c>
      <c r="L27" s="111" t="s">
        <v>18</v>
      </c>
      <c r="M27" s="311">
        <v>44238</v>
      </c>
      <c r="N27" s="111" t="s">
        <v>505</v>
      </c>
      <c r="O27" s="311">
        <v>44239</v>
      </c>
    </row>
    <row r="28" spans="1:15" ht="15" customHeight="1">
      <c r="A28" s="180">
        <v>2106088</v>
      </c>
      <c r="B28" s="111" t="s">
        <v>15</v>
      </c>
      <c r="C28" s="111" t="s">
        <v>738</v>
      </c>
      <c r="D28" s="311">
        <v>44236</v>
      </c>
      <c r="E28" s="163">
        <v>0.39791666666666664</v>
      </c>
      <c r="F28" s="111" t="s">
        <v>509</v>
      </c>
      <c r="G28" s="111" t="s">
        <v>209</v>
      </c>
      <c r="H28" s="111" t="s">
        <v>210</v>
      </c>
      <c r="I28" s="111" t="s">
        <v>57</v>
      </c>
      <c r="J28" s="111">
        <v>5</v>
      </c>
      <c r="K28" s="112">
        <v>5</v>
      </c>
      <c r="L28" s="111" t="s">
        <v>18</v>
      </c>
      <c r="M28" s="311">
        <v>44236</v>
      </c>
      <c r="N28" s="111" t="s">
        <v>505</v>
      </c>
      <c r="O28" s="311">
        <v>44239</v>
      </c>
    </row>
    <row r="29" spans="1:15" ht="15" customHeight="1">
      <c r="A29" s="180">
        <v>2106088</v>
      </c>
      <c r="B29" s="111" t="s">
        <v>15</v>
      </c>
      <c r="C29" s="111" t="s">
        <v>738</v>
      </c>
      <c r="D29" s="311">
        <v>44236</v>
      </c>
      <c r="E29" s="163">
        <v>0.39791666666666664</v>
      </c>
      <c r="F29" s="111" t="s">
        <v>516</v>
      </c>
      <c r="G29" s="111" t="s">
        <v>209</v>
      </c>
      <c r="H29" s="111" t="s">
        <v>210</v>
      </c>
      <c r="I29" s="111" t="s">
        <v>57</v>
      </c>
      <c r="J29" s="111">
        <v>1</v>
      </c>
      <c r="K29" s="112">
        <v>1</v>
      </c>
      <c r="L29" s="111" t="s">
        <v>18</v>
      </c>
      <c r="M29" s="311">
        <v>44236</v>
      </c>
      <c r="N29" s="111" t="s">
        <v>505</v>
      </c>
      <c r="O29" s="311">
        <v>44247</v>
      </c>
    </row>
    <row r="30" spans="1:15" ht="15" customHeight="1">
      <c r="A30" s="180">
        <v>2106462</v>
      </c>
      <c r="B30" s="111" t="s">
        <v>15</v>
      </c>
      <c r="C30" s="111" t="s">
        <v>738</v>
      </c>
      <c r="D30" s="311">
        <v>44237</v>
      </c>
      <c r="E30" s="163">
        <v>0.29583333333333334</v>
      </c>
      <c r="F30" s="111" t="s">
        <v>509</v>
      </c>
      <c r="G30" s="111" t="s">
        <v>209</v>
      </c>
      <c r="H30" s="111" t="s">
        <v>210</v>
      </c>
      <c r="I30" s="111" t="s">
        <v>57</v>
      </c>
      <c r="J30" s="111">
        <v>5</v>
      </c>
      <c r="K30" s="112">
        <v>5</v>
      </c>
      <c r="L30" s="111" t="s">
        <v>18</v>
      </c>
      <c r="M30" s="311">
        <v>44237</v>
      </c>
      <c r="N30" s="111" t="s">
        <v>505</v>
      </c>
      <c r="O30" s="311">
        <v>44239</v>
      </c>
    </row>
    <row r="31" spans="1:15" ht="15" customHeight="1">
      <c r="A31" s="180">
        <v>2106462</v>
      </c>
      <c r="B31" s="111" t="s">
        <v>15</v>
      </c>
      <c r="C31" s="111" t="s">
        <v>738</v>
      </c>
      <c r="D31" s="311">
        <v>44237</v>
      </c>
      <c r="E31" s="163">
        <v>0.29583333333333334</v>
      </c>
      <c r="F31" s="111" t="s">
        <v>516</v>
      </c>
      <c r="G31" s="111" t="s">
        <v>209</v>
      </c>
      <c r="H31" s="111" t="s">
        <v>210</v>
      </c>
      <c r="I31" s="111" t="s">
        <v>57</v>
      </c>
      <c r="J31" s="111">
        <v>1</v>
      </c>
      <c r="K31" s="112">
        <v>1</v>
      </c>
      <c r="L31" s="111" t="s">
        <v>18</v>
      </c>
      <c r="M31" s="311">
        <v>44237</v>
      </c>
      <c r="N31" s="111" t="s">
        <v>505</v>
      </c>
      <c r="O31" s="311">
        <v>44247</v>
      </c>
    </row>
    <row r="32" spans="1:15" ht="15" customHeight="1">
      <c r="A32" s="180">
        <v>2106711</v>
      </c>
      <c r="B32" s="111" t="s">
        <v>15</v>
      </c>
      <c r="C32" s="111" t="s">
        <v>738</v>
      </c>
      <c r="D32" s="311">
        <v>44238</v>
      </c>
      <c r="E32" s="163">
        <v>0.32013888888888886</v>
      </c>
      <c r="F32" s="111" t="s">
        <v>509</v>
      </c>
      <c r="G32" s="111" t="s">
        <v>209</v>
      </c>
      <c r="H32" s="111" t="s">
        <v>210</v>
      </c>
      <c r="I32" s="111" t="s">
        <v>57</v>
      </c>
      <c r="J32" s="111">
        <v>5</v>
      </c>
      <c r="K32" s="112">
        <v>5</v>
      </c>
      <c r="L32" s="111" t="s">
        <v>18</v>
      </c>
      <c r="M32" s="311">
        <v>44238</v>
      </c>
      <c r="N32" s="111" t="s">
        <v>505</v>
      </c>
      <c r="O32" s="311">
        <v>44239</v>
      </c>
    </row>
    <row r="33" spans="1:15" ht="15" customHeight="1">
      <c r="A33" s="180">
        <v>2106711</v>
      </c>
      <c r="B33" s="111" t="s">
        <v>15</v>
      </c>
      <c r="C33" s="111" t="s">
        <v>738</v>
      </c>
      <c r="D33" s="311">
        <v>44238</v>
      </c>
      <c r="E33" s="163">
        <v>0.32013888888888886</v>
      </c>
      <c r="F33" s="111" t="s">
        <v>516</v>
      </c>
      <c r="G33" s="111" t="s">
        <v>209</v>
      </c>
      <c r="H33" s="111" t="s">
        <v>210</v>
      </c>
      <c r="I33" s="111" t="s">
        <v>57</v>
      </c>
      <c r="J33" s="111">
        <v>1</v>
      </c>
      <c r="K33" s="112">
        <v>1</v>
      </c>
      <c r="L33" s="111" t="s">
        <v>18</v>
      </c>
      <c r="M33" s="311">
        <v>44238</v>
      </c>
      <c r="N33" s="111" t="s">
        <v>505</v>
      </c>
      <c r="O33" s="311">
        <v>44247</v>
      </c>
    </row>
    <row r="34" spans="1:15" ht="15" customHeight="1">
      <c r="A34" s="180">
        <v>2106088</v>
      </c>
      <c r="B34" s="111" t="s">
        <v>15</v>
      </c>
      <c r="C34" s="111" t="s">
        <v>738</v>
      </c>
      <c r="D34" s="311">
        <v>44236</v>
      </c>
      <c r="E34" s="163">
        <v>0.39791666666666664</v>
      </c>
      <c r="F34" s="111" t="s">
        <v>509</v>
      </c>
      <c r="G34" s="111" t="s">
        <v>211</v>
      </c>
      <c r="H34" s="111" t="s">
        <v>212</v>
      </c>
      <c r="I34" s="111" t="s">
        <v>57</v>
      </c>
      <c r="J34" s="111">
        <v>2.5</v>
      </c>
      <c r="K34" s="112">
        <v>2.5</v>
      </c>
      <c r="L34" s="111" t="s">
        <v>18</v>
      </c>
      <c r="M34" s="311">
        <v>44236</v>
      </c>
      <c r="N34" s="111" t="s">
        <v>505</v>
      </c>
      <c r="O34" s="311">
        <v>44239</v>
      </c>
    </row>
    <row r="35" spans="1:15" ht="15" customHeight="1">
      <c r="A35" s="180">
        <v>2106462</v>
      </c>
      <c r="B35" s="111" t="s">
        <v>15</v>
      </c>
      <c r="C35" s="111" t="s">
        <v>738</v>
      </c>
      <c r="D35" s="311">
        <v>44237</v>
      </c>
      <c r="E35" s="163">
        <v>0.29583333333333334</v>
      </c>
      <c r="F35" s="111" t="s">
        <v>509</v>
      </c>
      <c r="G35" s="111" t="s">
        <v>211</v>
      </c>
      <c r="H35" s="111" t="s">
        <v>212</v>
      </c>
      <c r="I35" s="111" t="s">
        <v>57</v>
      </c>
      <c r="J35" s="111">
        <v>2.5</v>
      </c>
      <c r="K35" s="112">
        <v>2.5</v>
      </c>
      <c r="L35" s="111" t="s">
        <v>18</v>
      </c>
      <c r="M35" s="311">
        <v>44237</v>
      </c>
      <c r="N35" s="111" t="s">
        <v>505</v>
      </c>
      <c r="O35" s="311">
        <v>44239</v>
      </c>
    </row>
    <row r="36" spans="1:15" ht="15" customHeight="1">
      <c r="A36" s="180">
        <v>2106711</v>
      </c>
      <c r="B36" s="111" t="s">
        <v>15</v>
      </c>
      <c r="C36" s="111" t="s">
        <v>738</v>
      </c>
      <c r="D36" s="311">
        <v>44238</v>
      </c>
      <c r="E36" s="163">
        <v>0.32013888888888886</v>
      </c>
      <c r="F36" s="111" t="s">
        <v>509</v>
      </c>
      <c r="G36" s="111" t="s">
        <v>211</v>
      </c>
      <c r="H36" s="111" t="s">
        <v>212</v>
      </c>
      <c r="I36" s="111" t="s">
        <v>57</v>
      </c>
      <c r="J36" s="111">
        <v>2.5</v>
      </c>
      <c r="K36" s="112">
        <v>2.5</v>
      </c>
      <c r="L36" s="111" t="s">
        <v>18</v>
      </c>
      <c r="M36" s="311">
        <v>44238</v>
      </c>
      <c r="N36" s="111" t="s">
        <v>505</v>
      </c>
      <c r="O36" s="311">
        <v>44239</v>
      </c>
    </row>
    <row r="37" spans="1:15" ht="15" customHeight="1">
      <c r="A37" s="180">
        <v>2106088</v>
      </c>
      <c r="B37" s="111" t="s">
        <v>15</v>
      </c>
      <c r="C37" s="111" t="s">
        <v>738</v>
      </c>
      <c r="D37" s="311">
        <v>44236</v>
      </c>
      <c r="E37" s="163">
        <v>0.39791666666666664</v>
      </c>
      <c r="F37" s="111" t="s">
        <v>509</v>
      </c>
      <c r="G37" s="111" t="s">
        <v>213</v>
      </c>
      <c r="H37" s="111" t="s">
        <v>214</v>
      </c>
      <c r="I37" s="111" t="s">
        <v>57</v>
      </c>
      <c r="J37" s="111">
        <v>2.5</v>
      </c>
      <c r="K37" s="112">
        <v>2.5</v>
      </c>
      <c r="L37" s="111" t="s">
        <v>18</v>
      </c>
      <c r="M37" s="311">
        <v>44236</v>
      </c>
      <c r="N37" s="111" t="s">
        <v>505</v>
      </c>
      <c r="O37" s="311">
        <v>44239</v>
      </c>
    </row>
    <row r="38" spans="1:15" ht="15" customHeight="1">
      <c r="A38" s="180">
        <v>2106462</v>
      </c>
      <c r="B38" s="111" t="s">
        <v>15</v>
      </c>
      <c r="C38" s="111" t="s">
        <v>738</v>
      </c>
      <c r="D38" s="311">
        <v>44237</v>
      </c>
      <c r="E38" s="163">
        <v>0.29583333333333334</v>
      </c>
      <c r="F38" s="111" t="s">
        <v>509</v>
      </c>
      <c r="G38" s="111" t="s">
        <v>213</v>
      </c>
      <c r="H38" s="111" t="s">
        <v>214</v>
      </c>
      <c r="I38" s="111" t="s">
        <v>57</v>
      </c>
      <c r="J38" s="111">
        <v>2.5</v>
      </c>
      <c r="K38" s="112">
        <v>2.5</v>
      </c>
      <c r="L38" s="111" t="s">
        <v>18</v>
      </c>
      <c r="M38" s="311">
        <v>44237</v>
      </c>
      <c r="N38" s="111" t="s">
        <v>505</v>
      </c>
      <c r="O38" s="311">
        <v>44239</v>
      </c>
    </row>
    <row r="39" spans="1:15" ht="15" customHeight="1">
      <c r="A39" s="180">
        <v>2106711</v>
      </c>
      <c r="B39" s="111" t="s">
        <v>15</v>
      </c>
      <c r="C39" s="111" t="s">
        <v>738</v>
      </c>
      <c r="D39" s="311">
        <v>44238</v>
      </c>
      <c r="E39" s="163">
        <v>0.32013888888888886</v>
      </c>
      <c r="F39" s="111" t="s">
        <v>509</v>
      </c>
      <c r="G39" s="111" t="s">
        <v>213</v>
      </c>
      <c r="H39" s="111" t="s">
        <v>214</v>
      </c>
      <c r="I39" s="111" t="s">
        <v>57</v>
      </c>
      <c r="J39" s="111">
        <v>2.5</v>
      </c>
      <c r="K39" s="524">
        <v>2.5</v>
      </c>
      <c r="L39" s="111" t="s">
        <v>18</v>
      </c>
      <c r="M39" s="311">
        <v>44238</v>
      </c>
      <c r="N39" s="111" t="s">
        <v>505</v>
      </c>
      <c r="O39" s="311">
        <v>44239</v>
      </c>
    </row>
    <row r="40" spans="1:15" ht="15" customHeight="1">
      <c r="A40" s="180">
        <v>2106088</v>
      </c>
      <c r="B40" s="111" t="s">
        <v>15</v>
      </c>
      <c r="C40" s="111" t="s">
        <v>738</v>
      </c>
      <c r="D40" s="311">
        <v>44236</v>
      </c>
      <c r="E40" s="163">
        <v>0.39791666666666664</v>
      </c>
      <c r="F40" s="111" t="s">
        <v>509</v>
      </c>
      <c r="G40" s="111" t="s">
        <v>215</v>
      </c>
      <c r="H40" s="111" t="s">
        <v>216</v>
      </c>
      <c r="I40" s="111" t="s">
        <v>57</v>
      </c>
      <c r="J40" s="111">
        <v>2.5</v>
      </c>
      <c r="K40" s="112">
        <v>2.5</v>
      </c>
      <c r="L40" s="111" t="s">
        <v>18</v>
      </c>
      <c r="M40" s="311">
        <v>44236</v>
      </c>
      <c r="N40" s="111" t="s">
        <v>505</v>
      </c>
      <c r="O40" s="311">
        <v>44239</v>
      </c>
    </row>
    <row r="41" spans="1:15" ht="15" customHeight="1">
      <c r="A41" s="180">
        <v>2106462</v>
      </c>
      <c r="B41" s="111" t="s">
        <v>15</v>
      </c>
      <c r="C41" s="111" t="s">
        <v>738</v>
      </c>
      <c r="D41" s="311">
        <v>44237</v>
      </c>
      <c r="E41" s="163">
        <v>0.29583333333333334</v>
      </c>
      <c r="F41" s="111" t="s">
        <v>509</v>
      </c>
      <c r="G41" s="111" t="s">
        <v>215</v>
      </c>
      <c r="H41" s="111" t="s">
        <v>216</v>
      </c>
      <c r="I41" s="111" t="s">
        <v>57</v>
      </c>
      <c r="J41" s="111">
        <v>2.5</v>
      </c>
      <c r="K41" s="524">
        <v>2.5</v>
      </c>
      <c r="L41" s="111" t="s">
        <v>18</v>
      </c>
      <c r="M41" s="311">
        <v>44237</v>
      </c>
      <c r="N41" s="111" t="s">
        <v>505</v>
      </c>
      <c r="O41" s="311">
        <v>44239</v>
      </c>
    </row>
    <row r="42" spans="1:15" ht="15" customHeight="1">
      <c r="A42" s="180">
        <v>2106711</v>
      </c>
      <c r="B42" s="111" t="s">
        <v>15</v>
      </c>
      <c r="C42" s="111" t="s">
        <v>738</v>
      </c>
      <c r="D42" s="311">
        <v>44238</v>
      </c>
      <c r="E42" s="163">
        <v>0.32013888888888886</v>
      </c>
      <c r="F42" s="111" t="s">
        <v>509</v>
      </c>
      <c r="G42" s="111" t="s">
        <v>215</v>
      </c>
      <c r="H42" s="111" t="s">
        <v>216</v>
      </c>
      <c r="I42" s="111" t="s">
        <v>57</v>
      </c>
      <c r="J42" s="111">
        <v>2.5</v>
      </c>
      <c r="K42" s="112">
        <v>2.5</v>
      </c>
      <c r="L42" s="111" t="s">
        <v>18</v>
      </c>
      <c r="M42" s="311">
        <v>44238</v>
      </c>
      <c r="N42" s="111" t="s">
        <v>505</v>
      </c>
      <c r="O42" s="311">
        <v>44239</v>
      </c>
    </row>
    <row r="43" spans="1:15" ht="15" customHeight="1">
      <c r="A43" s="180">
        <v>2106088</v>
      </c>
      <c r="B43" s="111" t="s">
        <v>15</v>
      </c>
      <c r="C43" s="111" t="s">
        <v>738</v>
      </c>
      <c r="D43" s="311">
        <v>44236</v>
      </c>
      <c r="E43" s="163">
        <v>0.39791666666666664</v>
      </c>
      <c r="F43" s="111" t="s">
        <v>509</v>
      </c>
      <c r="G43" s="111" t="s">
        <v>217</v>
      </c>
      <c r="H43" s="111" t="s">
        <v>218</v>
      </c>
      <c r="I43" s="111" t="s">
        <v>57</v>
      </c>
      <c r="J43" s="111">
        <v>2.5</v>
      </c>
      <c r="K43" s="112">
        <v>2.5</v>
      </c>
      <c r="L43" s="111" t="s">
        <v>18</v>
      </c>
      <c r="M43" s="311">
        <v>44236</v>
      </c>
      <c r="N43" s="111" t="s">
        <v>505</v>
      </c>
      <c r="O43" s="311">
        <v>44239</v>
      </c>
    </row>
    <row r="44" spans="1:15" ht="15" customHeight="1">
      <c r="A44" s="180">
        <v>2106462</v>
      </c>
      <c r="B44" s="111" t="s">
        <v>15</v>
      </c>
      <c r="C44" s="111" t="s">
        <v>738</v>
      </c>
      <c r="D44" s="311">
        <v>44237</v>
      </c>
      <c r="E44" s="163">
        <v>0.29583333333333334</v>
      </c>
      <c r="F44" s="111" t="s">
        <v>509</v>
      </c>
      <c r="G44" s="111" t="s">
        <v>217</v>
      </c>
      <c r="H44" s="111" t="s">
        <v>218</v>
      </c>
      <c r="I44" s="111" t="s">
        <v>57</v>
      </c>
      <c r="J44" s="111">
        <v>2.5</v>
      </c>
      <c r="K44" s="112">
        <v>2.5</v>
      </c>
      <c r="L44" s="111" t="s">
        <v>18</v>
      </c>
      <c r="M44" s="311">
        <v>44237</v>
      </c>
      <c r="N44" s="111" t="s">
        <v>505</v>
      </c>
      <c r="O44" s="311">
        <v>44239</v>
      </c>
    </row>
    <row r="45" spans="1:15" ht="15" customHeight="1">
      <c r="A45" s="180">
        <v>2106711</v>
      </c>
      <c r="B45" s="111" t="s">
        <v>15</v>
      </c>
      <c r="C45" s="111" t="s">
        <v>738</v>
      </c>
      <c r="D45" s="311">
        <v>44238</v>
      </c>
      <c r="E45" s="163">
        <v>0.32013888888888886</v>
      </c>
      <c r="F45" s="111" t="s">
        <v>509</v>
      </c>
      <c r="G45" s="111" t="s">
        <v>217</v>
      </c>
      <c r="H45" s="111" t="s">
        <v>218</v>
      </c>
      <c r="I45" s="111" t="s">
        <v>57</v>
      </c>
      <c r="J45" s="111">
        <v>2.5</v>
      </c>
      <c r="K45" s="112">
        <v>2.5</v>
      </c>
      <c r="L45" s="111" t="s">
        <v>18</v>
      </c>
      <c r="M45" s="311">
        <v>44238</v>
      </c>
      <c r="N45" s="111" t="s">
        <v>505</v>
      </c>
      <c r="O45" s="311">
        <v>44239</v>
      </c>
    </row>
    <row r="46" spans="1:15" ht="15" customHeight="1">
      <c r="A46" s="180">
        <v>2106088</v>
      </c>
      <c r="B46" s="111" t="s">
        <v>15</v>
      </c>
      <c r="C46" s="111" t="s">
        <v>738</v>
      </c>
      <c r="D46" s="311">
        <v>44236</v>
      </c>
      <c r="E46" s="163">
        <v>0.39791666666666664</v>
      </c>
      <c r="F46" s="111" t="s">
        <v>516</v>
      </c>
      <c r="G46" s="111" t="s">
        <v>311</v>
      </c>
      <c r="H46" s="111" t="s">
        <v>312</v>
      </c>
      <c r="I46" s="111" t="s">
        <v>57</v>
      </c>
      <c r="J46" s="111">
        <v>1</v>
      </c>
      <c r="K46" s="112">
        <v>1</v>
      </c>
      <c r="L46" s="111" t="s">
        <v>18</v>
      </c>
      <c r="M46" s="311">
        <v>44236</v>
      </c>
      <c r="N46" s="111" t="s">
        <v>505</v>
      </c>
      <c r="O46" s="311">
        <v>44247</v>
      </c>
    </row>
    <row r="47" spans="1:15" ht="15" customHeight="1">
      <c r="A47" s="180">
        <v>2106462</v>
      </c>
      <c r="B47" s="111" t="s">
        <v>15</v>
      </c>
      <c r="C47" s="111" t="s">
        <v>738</v>
      </c>
      <c r="D47" s="311">
        <v>44237</v>
      </c>
      <c r="E47" s="163">
        <v>0.29583333333333334</v>
      </c>
      <c r="F47" s="111" t="s">
        <v>516</v>
      </c>
      <c r="G47" s="111" t="s">
        <v>311</v>
      </c>
      <c r="H47" s="111" t="s">
        <v>312</v>
      </c>
      <c r="I47" s="111" t="s">
        <v>57</v>
      </c>
      <c r="J47" s="111">
        <v>1</v>
      </c>
      <c r="K47" s="112">
        <v>1</v>
      </c>
      <c r="L47" s="111" t="s">
        <v>18</v>
      </c>
      <c r="M47" s="311">
        <v>44237</v>
      </c>
      <c r="N47" s="111" t="s">
        <v>505</v>
      </c>
      <c r="O47" s="311">
        <v>44247</v>
      </c>
    </row>
    <row r="48" spans="1:15" ht="15" customHeight="1">
      <c r="A48" s="180">
        <v>2106711</v>
      </c>
      <c r="B48" s="111" t="s">
        <v>15</v>
      </c>
      <c r="C48" s="111" t="s">
        <v>738</v>
      </c>
      <c r="D48" s="311">
        <v>44238</v>
      </c>
      <c r="E48" s="163">
        <v>0.32013888888888886</v>
      </c>
      <c r="F48" s="111" t="s">
        <v>516</v>
      </c>
      <c r="G48" s="111" t="s">
        <v>311</v>
      </c>
      <c r="H48" s="111" t="s">
        <v>312</v>
      </c>
      <c r="I48" s="111" t="s">
        <v>57</v>
      </c>
      <c r="J48" s="111">
        <v>1</v>
      </c>
      <c r="K48" s="112">
        <v>1</v>
      </c>
      <c r="L48" s="111" t="s">
        <v>18</v>
      </c>
      <c r="M48" s="311">
        <v>44238</v>
      </c>
      <c r="N48" s="111" t="s">
        <v>505</v>
      </c>
      <c r="O48" s="311">
        <v>44247</v>
      </c>
    </row>
    <row r="49" spans="1:15" ht="15" customHeight="1">
      <c r="A49" s="180">
        <v>2106088</v>
      </c>
      <c r="B49" s="111" t="s">
        <v>15</v>
      </c>
      <c r="C49" s="111" t="s">
        <v>738</v>
      </c>
      <c r="D49" s="311">
        <v>44236</v>
      </c>
      <c r="E49" s="163">
        <v>0.39791666666666664</v>
      </c>
      <c r="F49" s="111" t="s">
        <v>509</v>
      </c>
      <c r="G49" s="111" t="s">
        <v>219</v>
      </c>
      <c r="H49" s="111" t="s">
        <v>220</v>
      </c>
      <c r="I49" s="111" t="s">
        <v>57</v>
      </c>
      <c r="J49" s="111">
        <v>2.5</v>
      </c>
      <c r="K49" s="524">
        <v>2.5</v>
      </c>
      <c r="L49" s="111" t="s">
        <v>18</v>
      </c>
      <c r="M49" s="311">
        <v>44236</v>
      </c>
      <c r="N49" s="111" t="s">
        <v>505</v>
      </c>
      <c r="O49" s="311">
        <v>44239</v>
      </c>
    </row>
    <row r="50" spans="1:15" ht="15" customHeight="1">
      <c r="A50" s="180">
        <v>2106462</v>
      </c>
      <c r="B50" s="111" t="s">
        <v>15</v>
      </c>
      <c r="C50" s="111" t="s">
        <v>738</v>
      </c>
      <c r="D50" s="311">
        <v>44237</v>
      </c>
      <c r="E50" s="163">
        <v>0.29583333333333334</v>
      </c>
      <c r="F50" s="111" t="s">
        <v>509</v>
      </c>
      <c r="G50" s="111" t="s">
        <v>219</v>
      </c>
      <c r="H50" s="111" t="s">
        <v>220</v>
      </c>
      <c r="I50" s="111" t="s">
        <v>57</v>
      </c>
      <c r="J50" s="111">
        <v>2.5</v>
      </c>
      <c r="K50" s="524">
        <v>2.5</v>
      </c>
      <c r="L50" s="111" t="s">
        <v>18</v>
      </c>
      <c r="M50" s="311">
        <v>44237</v>
      </c>
      <c r="N50" s="111" t="s">
        <v>505</v>
      </c>
      <c r="O50" s="311">
        <v>44239</v>
      </c>
    </row>
    <row r="51" spans="1:15" ht="15" customHeight="1">
      <c r="A51" s="180">
        <v>2106711</v>
      </c>
      <c r="B51" s="111" t="s">
        <v>15</v>
      </c>
      <c r="C51" s="111" t="s">
        <v>738</v>
      </c>
      <c r="D51" s="311">
        <v>44238</v>
      </c>
      <c r="E51" s="163">
        <v>0.32013888888888886</v>
      </c>
      <c r="F51" s="111" t="s">
        <v>509</v>
      </c>
      <c r="G51" s="111" t="s">
        <v>219</v>
      </c>
      <c r="H51" s="111" t="s">
        <v>220</v>
      </c>
      <c r="I51" s="111" t="s">
        <v>57</v>
      </c>
      <c r="J51" s="111">
        <v>2.5</v>
      </c>
      <c r="K51" s="524">
        <v>2.5</v>
      </c>
      <c r="L51" s="111" t="s">
        <v>18</v>
      </c>
      <c r="M51" s="311">
        <v>44238</v>
      </c>
      <c r="N51" s="111" t="s">
        <v>505</v>
      </c>
      <c r="O51" s="311">
        <v>44239</v>
      </c>
    </row>
    <row r="52" spans="1:15" ht="15" customHeight="1">
      <c r="A52" s="180">
        <v>2106088</v>
      </c>
      <c r="B52" s="111" t="s">
        <v>15</v>
      </c>
      <c r="C52" s="111" t="s">
        <v>738</v>
      </c>
      <c r="D52" s="311">
        <v>44236</v>
      </c>
      <c r="E52" s="163">
        <v>0.39791666666666664</v>
      </c>
      <c r="F52" s="111" t="s">
        <v>509</v>
      </c>
      <c r="G52" s="111" t="s">
        <v>221</v>
      </c>
      <c r="H52" s="111" t="s">
        <v>222</v>
      </c>
      <c r="I52" s="111" t="s">
        <v>57</v>
      </c>
      <c r="J52" s="111">
        <v>2.5</v>
      </c>
      <c r="K52" s="112">
        <v>2.5</v>
      </c>
      <c r="L52" s="111" t="s">
        <v>18</v>
      </c>
      <c r="M52" s="311">
        <v>44236</v>
      </c>
      <c r="N52" s="111" t="s">
        <v>505</v>
      </c>
      <c r="O52" s="311">
        <v>44239</v>
      </c>
    </row>
    <row r="53" spans="1:15" ht="15" customHeight="1">
      <c r="A53" s="180">
        <v>2106462</v>
      </c>
      <c r="B53" s="111" t="s">
        <v>15</v>
      </c>
      <c r="C53" s="111" t="s">
        <v>738</v>
      </c>
      <c r="D53" s="311">
        <v>44237</v>
      </c>
      <c r="E53" s="163">
        <v>0.29583333333333334</v>
      </c>
      <c r="F53" s="111" t="s">
        <v>509</v>
      </c>
      <c r="G53" s="111" t="s">
        <v>221</v>
      </c>
      <c r="H53" s="111" t="s">
        <v>222</v>
      </c>
      <c r="I53" s="111" t="s">
        <v>57</v>
      </c>
      <c r="J53" s="111">
        <v>2.5</v>
      </c>
      <c r="K53" s="112">
        <v>2.5</v>
      </c>
      <c r="L53" s="111" t="s">
        <v>18</v>
      </c>
      <c r="M53" s="311">
        <v>44237</v>
      </c>
      <c r="N53" s="111" t="s">
        <v>505</v>
      </c>
      <c r="O53" s="311">
        <v>44239</v>
      </c>
    </row>
    <row r="54" spans="1:15" ht="15" customHeight="1">
      <c r="A54" s="180">
        <v>2106711</v>
      </c>
      <c r="B54" s="111" t="s">
        <v>15</v>
      </c>
      <c r="C54" s="111" t="s">
        <v>738</v>
      </c>
      <c r="D54" s="311">
        <v>44238</v>
      </c>
      <c r="E54" s="163">
        <v>0.32013888888888886</v>
      </c>
      <c r="F54" s="111" t="s">
        <v>509</v>
      </c>
      <c r="G54" s="111" t="s">
        <v>221</v>
      </c>
      <c r="H54" s="111" t="s">
        <v>222</v>
      </c>
      <c r="I54" s="111" t="s">
        <v>57</v>
      </c>
      <c r="J54" s="111">
        <v>2.5</v>
      </c>
      <c r="K54" s="112">
        <v>2.5</v>
      </c>
      <c r="L54" s="111" t="s">
        <v>18</v>
      </c>
      <c r="M54" s="311">
        <v>44238</v>
      </c>
      <c r="N54" s="111" t="s">
        <v>505</v>
      </c>
      <c r="O54" s="311">
        <v>44239</v>
      </c>
    </row>
    <row r="55" spans="1:15" ht="15" customHeight="1">
      <c r="A55" s="180">
        <v>2106088</v>
      </c>
      <c r="B55" s="111" t="s">
        <v>15</v>
      </c>
      <c r="C55" s="111" t="s">
        <v>738</v>
      </c>
      <c r="D55" s="311">
        <v>44236</v>
      </c>
      <c r="E55" s="163">
        <v>0.39791666666666664</v>
      </c>
      <c r="F55" s="111" t="s">
        <v>509</v>
      </c>
      <c r="G55" s="111" t="s">
        <v>223</v>
      </c>
      <c r="H55" s="111" t="s">
        <v>224</v>
      </c>
      <c r="I55" s="111" t="s">
        <v>57</v>
      </c>
      <c r="J55" s="111">
        <v>2.5</v>
      </c>
      <c r="K55" s="112">
        <v>2.5</v>
      </c>
      <c r="L55" s="111" t="s">
        <v>18</v>
      </c>
      <c r="M55" s="311">
        <v>44236</v>
      </c>
      <c r="N55" s="111" t="s">
        <v>505</v>
      </c>
      <c r="O55" s="311">
        <v>44239</v>
      </c>
    </row>
    <row r="56" spans="1:15" ht="15" customHeight="1">
      <c r="A56" s="180">
        <v>2106462</v>
      </c>
      <c r="B56" s="111" t="s">
        <v>15</v>
      </c>
      <c r="C56" s="111" t="s">
        <v>738</v>
      </c>
      <c r="D56" s="311">
        <v>44237</v>
      </c>
      <c r="E56" s="163">
        <v>0.29583333333333334</v>
      </c>
      <c r="F56" s="111" t="s">
        <v>509</v>
      </c>
      <c r="G56" s="111" t="s">
        <v>223</v>
      </c>
      <c r="H56" s="111" t="s">
        <v>224</v>
      </c>
      <c r="I56" s="111" t="s">
        <v>57</v>
      </c>
      <c r="J56" s="111">
        <v>2.5</v>
      </c>
      <c r="K56" s="524">
        <v>2.5</v>
      </c>
      <c r="L56" s="111" t="s">
        <v>18</v>
      </c>
      <c r="M56" s="311">
        <v>44237</v>
      </c>
      <c r="N56" s="111" t="s">
        <v>505</v>
      </c>
      <c r="O56" s="311">
        <v>44239</v>
      </c>
    </row>
    <row r="57" spans="1:15" ht="15" customHeight="1">
      <c r="A57" s="180">
        <v>2106711</v>
      </c>
      <c r="B57" s="111" t="s">
        <v>15</v>
      </c>
      <c r="C57" s="111" t="s">
        <v>738</v>
      </c>
      <c r="D57" s="311">
        <v>44238</v>
      </c>
      <c r="E57" s="163">
        <v>0.32013888888888886</v>
      </c>
      <c r="F57" s="111" t="s">
        <v>509</v>
      </c>
      <c r="G57" s="111" t="s">
        <v>223</v>
      </c>
      <c r="H57" s="111" t="s">
        <v>224</v>
      </c>
      <c r="I57" s="111" t="s">
        <v>57</v>
      </c>
      <c r="J57" s="111">
        <v>2.5</v>
      </c>
      <c r="K57" s="112">
        <v>2.5</v>
      </c>
      <c r="L57" s="111" t="s">
        <v>18</v>
      </c>
      <c r="M57" s="311">
        <v>44238</v>
      </c>
      <c r="N57" s="111" t="s">
        <v>505</v>
      </c>
      <c r="O57" s="311">
        <v>44239</v>
      </c>
    </row>
    <row r="58" spans="1:15" ht="15" customHeight="1">
      <c r="A58" s="180">
        <v>2106088</v>
      </c>
      <c r="B58" s="111" t="s">
        <v>15</v>
      </c>
      <c r="C58" s="111" t="s">
        <v>738</v>
      </c>
      <c r="D58" s="311">
        <v>44236</v>
      </c>
      <c r="E58" s="163">
        <v>0.39791666666666664</v>
      </c>
      <c r="F58" s="111" t="s">
        <v>509</v>
      </c>
      <c r="G58" s="111" t="s">
        <v>225</v>
      </c>
      <c r="H58" s="111" t="s">
        <v>226</v>
      </c>
      <c r="I58" s="111" t="s">
        <v>57</v>
      </c>
      <c r="J58" s="111">
        <v>2.5</v>
      </c>
      <c r="K58" s="112">
        <v>2.5</v>
      </c>
      <c r="L58" s="111" t="s">
        <v>18</v>
      </c>
      <c r="M58" s="311">
        <v>44236</v>
      </c>
      <c r="N58" s="111" t="s">
        <v>505</v>
      </c>
      <c r="O58" s="311">
        <v>44239</v>
      </c>
    </row>
    <row r="59" spans="1:15" ht="15" customHeight="1">
      <c r="A59" s="180">
        <v>2106462</v>
      </c>
      <c r="B59" s="111" t="s">
        <v>15</v>
      </c>
      <c r="C59" s="111" t="s">
        <v>738</v>
      </c>
      <c r="D59" s="311">
        <v>44237</v>
      </c>
      <c r="E59" s="163">
        <v>0.29583333333333334</v>
      </c>
      <c r="F59" s="111" t="s">
        <v>509</v>
      </c>
      <c r="G59" s="111" t="s">
        <v>225</v>
      </c>
      <c r="H59" s="111" t="s">
        <v>226</v>
      </c>
      <c r="I59" s="111" t="s">
        <v>57</v>
      </c>
      <c r="J59" s="111">
        <v>2.5</v>
      </c>
      <c r="K59" s="112">
        <v>2.5</v>
      </c>
      <c r="L59" s="111" t="s">
        <v>18</v>
      </c>
      <c r="M59" s="311">
        <v>44237</v>
      </c>
      <c r="N59" s="111" t="s">
        <v>505</v>
      </c>
      <c r="O59" s="311">
        <v>44239</v>
      </c>
    </row>
    <row r="60" spans="1:15" ht="15" customHeight="1">
      <c r="A60" s="180">
        <v>2106711</v>
      </c>
      <c r="B60" s="111" t="s">
        <v>15</v>
      </c>
      <c r="C60" s="111" t="s">
        <v>738</v>
      </c>
      <c r="D60" s="311">
        <v>44238</v>
      </c>
      <c r="E60" s="163">
        <v>0.32013888888888886</v>
      </c>
      <c r="F60" s="111" t="s">
        <v>509</v>
      </c>
      <c r="G60" s="111" t="s">
        <v>225</v>
      </c>
      <c r="H60" s="111" t="s">
        <v>226</v>
      </c>
      <c r="I60" s="111" t="s">
        <v>57</v>
      </c>
      <c r="J60" s="111">
        <v>2.5</v>
      </c>
      <c r="K60" s="112">
        <v>2.5</v>
      </c>
      <c r="L60" s="111" t="s">
        <v>18</v>
      </c>
      <c r="M60" s="311">
        <v>44238</v>
      </c>
      <c r="N60" s="111" t="s">
        <v>505</v>
      </c>
      <c r="O60" s="311">
        <v>44239</v>
      </c>
    </row>
    <row r="61" spans="1:15" ht="15" customHeight="1">
      <c r="A61" s="180">
        <v>2106088</v>
      </c>
      <c r="B61" s="111" t="s">
        <v>15</v>
      </c>
      <c r="C61" s="111" t="s">
        <v>738</v>
      </c>
      <c r="D61" s="311">
        <v>44236</v>
      </c>
      <c r="E61" s="163">
        <v>0.39791666666666664</v>
      </c>
      <c r="F61" s="111" t="s">
        <v>516</v>
      </c>
      <c r="G61" s="111" t="s">
        <v>313</v>
      </c>
      <c r="H61" s="111" t="s">
        <v>314</v>
      </c>
      <c r="I61" s="111" t="s">
        <v>57</v>
      </c>
      <c r="J61" s="111">
        <v>1</v>
      </c>
      <c r="K61" s="112">
        <v>1</v>
      </c>
      <c r="L61" s="111" t="s">
        <v>18</v>
      </c>
      <c r="M61" s="311">
        <v>44236</v>
      </c>
      <c r="N61" s="111" t="s">
        <v>505</v>
      </c>
      <c r="O61" s="311">
        <v>44247</v>
      </c>
    </row>
    <row r="62" spans="1:15" ht="15" customHeight="1">
      <c r="A62" s="180">
        <v>2106462</v>
      </c>
      <c r="B62" s="111" t="s">
        <v>15</v>
      </c>
      <c r="C62" s="111" t="s">
        <v>738</v>
      </c>
      <c r="D62" s="311">
        <v>44237</v>
      </c>
      <c r="E62" s="163">
        <v>0.29583333333333334</v>
      </c>
      <c r="F62" s="111" t="s">
        <v>516</v>
      </c>
      <c r="G62" s="111" t="s">
        <v>313</v>
      </c>
      <c r="H62" s="111" t="s">
        <v>314</v>
      </c>
      <c r="I62" s="111" t="s">
        <v>57</v>
      </c>
      <c r="J62" s="111">
        <v>1</v>
      </c>
      <c r="K62" s="112">
        <v>1</v>
      </c>
      <c r="L62" s="111" t="s">
        <v>18</v>
      </c>
      <c r="M62" s="311">
        <v>44237</v>
      </c>
      <c r="N62" s="111" t="s">
        <v>505</v>
      </c>
      <c r="O62" s="311">
        <v>44247</v>
      </c>
    </row>
    <row r="63" spans="1:15" ht="15" customHeight="1">
      <c r="A63" s="180">
        <v>2106711</v>
      </c>
      <c r="B63" s="111" t="s">
        <v>15</v>
      </c>
      <c r="C63" s="111" t="s">
        <v>738</v>
      </c>
      <c r="D63" s="311">
        <v>44238</v>
      </c>
      <c r="E63" s="163">
        <v>0.32013888888888886</v>
      </c>
      <c r="F63" s="111" t="s">
        <v>516</v>
      </c>
      <c r="G63" s="111" t="s">
        <v>313</v>
      </c>
      <c r="H63" s="111" t="s">
        <v>314</v>
      </c>
      <c r="I63" s="111" t="s">
        <v>57</v>
      </c>
      <c r="J63" s="111">
        <v>1</v>
      </c>
      <c r="K63" s="524">
        <v>1</v>
      </c>
      <c r="L63" s="111" t="s">
        <v>18</v>
      </c>
      <c r="M63" s="311">
        <v>44238</v>
      </c>
      <c r="N63" s="111" t="s">
        <v>505</v>
      </c>
      <c r="O63" s="311">
        <v>44247</v>
      </c>
    </row>
    <row r="64" spans="1:15" ht="15" customHeight="1">
      <c r="A64" s="180">
        <v>2106088</v>
      </c>
      <c r="B64" s="111" t="s">
        <v>15</v>
      </c>
      <c r="C64" s="111" t="s">
        <v>738</v>
      </c>
      <c r="D64" s="311">
        <v>44236</v>
      </c>
      <c r="E64" s="163">
        <v>0.39791666666666664</v>
      </c>
      <c r="F64" s="111" t="s">
        <v>516</v>
      </c>
      <c r="G64" s="111" t="s">
        <v>315</v>
      </c>
      <c r="H64" s="111" t="s">
        <v>316</v>
      </c>
      <c r="I64" s="111" t="s">
        <v>57</v>
      </c>
      <c r="J64" s="111">
        <v>1</v>
      </c>
      <c r="K64" s="524">
        <v>1</v>
      </c>
      <c r="L64" s="111" t="s">
        <v>18</v>
      </c>
      <c r="M64" s="311">
        <v>44236</v>
      </c>
      <c r="N64" s="111" t="s">
        <v>505</v>
      </c>
      <c r="O64" s="311">
        <v>44247</v>
      </c>
    </row>
    <row r="65" spans="1:15" ht="15" customHeight="1">
      <c r="A65" s="180">
        <v>2106462</v>
      </c>
      <c r="B65" s="111" t="s">
        <v>15</v>
      </c>
      <c r="C65" s="111" t="s">
        <v>738</v>
      </c>
      <c r="D65" s="311">
        <v>44237</v>
      </c>
      <c r="E65" s="163">
        <v>0.29583333333333334</v>
      </c>
      <c r="F65" s="111" t="s">
        <v>516</v>
      </c>
      <c r="G65" s="111" t="s">
        <v>315</v>
      </c>
      <c r="H65" s="111" t="s">
        <v>316</v>
      </c>
      <c r="I65" s="111" t="s">
        <v>57</v>
      </c>
      <c r="J65" s="111">
        <v>1</v>
      </c>
      <c r="K65" s="112">
        <v>1</v>
      </c>
      <c r="L65" s="111" t="s">
        <v>18</v>
      </c>
      <c r="M65" s="311">
        <v>44237</v>
      </c>
      <c r="N65" s="111" t="s">
        <v>505</v>
      </c>
      <c r="O65" s="311">
        <v>44247</v>
      </c>
    </row>
    <row r="66" spans="1:15" ht="15" customHeight="1">
      <c r="A66" s="180">
        <v>2106711</v>
      </c>
      <c r="B66" s="111" t="s">
        <v>15</v>
      </c>
      <c r="C66" s="111" t="s">
        <v>738</v>
      </c>
      <c r="D66" s="311">
        <v>44238</v>
      </c>
      <c r="E66" s="163">
        <v>0.32013888888888886</v>
      </c>
      <c r="F66" s="111" t="s">
        <v>516</v>
      </c>
      <c r="G66" s="111" t="s">
        <v>315</v>
      </c>
      <c r="H66" s="111" t="s">
        <v>316</v>
      </c>
      <c r="I66" s="111" t="s">
        <v>57</v>
      </c>
      <c r="J66" s="111">
        <v>1</v>
      </c>
      <c r="K66" s="112">
        <v>1</v>
      </c>
      <c r="L66" s="111" t="s">
        <v>18</v>
      </c>
      <c r="M66" s="311">
        <v>44238</v>
      </c>
      <c r="N66" s="111" t="s">
        <v>505</v>
      </c>
      <c r="O66" s="311">
        <v>44247</v>
      </c>
    </row>
    <row r="67" spans="1:15" ht="15" customHeight="1">
      <c r="A67" s="180">
        <v>2106088</v>
      </c>
      <c r="B67" s="111" t="s">
        <v>15</v>
      </c>
      <c r="C67" s="111" t="s">
        <v>738</v>
      </c>
      <c r="D67" s="311">
        <v>44236</v>
      </c>
      <c r="E67" s="163">
        <v>0.39791666666666664</v>
      </c>
      <c r="F67" s="111" t="s">
        <v>516</v>
      </c>
      <c r="G67" s="111" t="s">
        <v>317</v>
      </c>
      <c r="H67" s="111" t="s">
        <v>318</v>
      </c>
      <c r="I67" s="111" t="s">
        <v>57</v>
      </c>
      <c r="J67" s="111">
        <v>1</v>
      </c>
      <c r="K67" s="112">
        <v>1</v>
      </c>
      <c r="L67" s="111" t="s">
        <v>18</v>
      </c>
      <c r="M67" s="311">
        <v>44236</v>
      </c>
      <c r="N67" s="111" t="s">
        <v>505</v>
      </c>
      <c r="O67" s="311">
        <v>44247</v>
      </c>
    </row>
    <row r="68" spans="1:15" ht="15" customHeight="1">
      <c r="A68" s="180">
        <v>2106462</v>
      </c>
      <c r="B68" s="111" t="s">
        <v>15</v>
      </c>
      <c r="C68" s="111" t="s">
        <v>738</v>
      </c>
      <c r="D68" s="311">
        <v>44237</v>
      </c>
      <c r="E68" s="163">
        <v>0.29583333333333334</v>
      </c>
      <c r="F68" s="111" t="s">
        <v>516</v>
      </c>
      <c r="G68" s="111" t="s">
        <v>317</v>
      </c>
      <c r="H68" s="111" t="s">
        <v>318</v>
      </c>
      <c r="I68" s="111" t="s">
        <v>57</v>
      </c>
      <c r="J68" s="111">
        <v>1</v>
      </c>
      <c r="K68" s="524">
        <v>1</v>
      </c>
      <c r="L68" s="111" t="s">
        <v>18</v>
      </c>
      <c r="M68" s="311">
        <v>44237</v>
      </c>
      <c r="N68" s="111" t="s">
        <v>505</v>
      </c>
      <c r="O68" s="311">
        <v>44247</v>
      </c>
    </row>
    <row r="69" spans="1:15" ht="15" customHeight="1">
      <c r="A69" s="180">
        <v>2106711</v>
      </c>
      <c r="B69" s="111" t="s">
        <v>15</v>
      </c>
      <c r="C69" s="111" t="s">
        <v>738</v>
      </c>
      <c r="D69" s="311">
        <v>44238</v>
      </c>
      <c r="E69" s="163">
        <v>0.32013888888888886</v>
      </c>
      <c r="F69" s="111" t="s">
        <v>516</v>
      </c>
      <c r="G69" s="111" t="s">
        <v>317</v>
      </c>
      <c r="H69" s="111" t="s">
        <v>318</v>
      </c>
      <c r="I69" s="111" t="s">
        <v>57</v>
      </c>
      <c r="J69" s="111">
        <v>1</v>
      </c>
      <c r="K69" s="112">
        <v>1</v>
      </c>
      <c r="L69" s="111" t="s">
        <v>18</v>
      </c>
      <c r="M69" s="311">
        <v>44238</v>
      </c>
      <c r="N69" s="111" t="s">
        <v>505</v>
      </c>
      <c r="O69" s="311">
        <v>44247</v>
      </c>
    </row>
    <row r="70" spans="1:15" ht="15" customHeight="1">
      <c r="A70" s="180">
        <v>2106088</v>
      </c>
      <c r="B70" s="111" t="s">
        <v>15</v>
      </c>
      <c r="C70" s="111" t="s">
        <v>738</v>
      </c>
      <c r="D70" s="311">
        <v>44236</v>
      </c>
      <c r="E70" s="163">
        <v>0.39791666666666664</v>
      </c>
      <c r="F70" s="111" t="s">
        <v>516</v>
      </c>
      <c r="G70" s="111" t="s">
        <v>319</v>
      </c>
      <c r="H70" s="111" t="s">
        <v>320</v>
      </c>
      <c r="I70" s="111" t="s">
        <v>57</v>
      </c>
      <c r="J70" s="111">
        <v>1</v>
      </c>
      <c r="K70" s="112">
        <v>1</v>
      </c>
      <c r="L70" s="111" t="s">
        <v>18</v>
      </c>
      <c r="M70" s="311">
        <v>44236</v>
      </c>
      <c r="N70" s="111" t="s">
        <v>505</v>
      </c>
      <c r="O70" s="311">
        <v>44247</v>
      </c>
    </row>
    <row r="71" spans="1:15" ht="15" customHeight="1">
      <c r="A71" s="180">
        <v>2106462</v>
      </c>
      <c r="B71" s="111" t="s">
        <v>15</v>
      </c>
      <c r="C71" s="111" t="s">
        <v>738</v>
      </c>
      <c r="D71" s="311">
        <v>44237</v>
      </c>
      <c r="E71" s="163">
        <v>0.29583333333333334</v>
      </c>
      <c r="F71" s="111" t="s">
        <v>516</v>
      </c>
      <c r="G71" s="111" t="s">
        <v>319</v>
      </c>
      <c r="H71" s="111" t="s">
        <v>320</v>
      </c>
      <c r="I71" s="111" t="s">
        <v>57</v>
      </c>
      <c r="J71" s="111">
        <v>1</v>
      </c>
      <c r="K71" s="112">
        <v>1</v>
      </c>
      <c r="L71" s="111" t="s">
        <v>18</v>
      </c>
      <c r="M71" s="311">
        <v>44237</v>
      </c>
      <c r="N71" s="111" t="s">
        <v>505</v>
      </c>
      <c r="O71" s="311">
        <v>44247</v>
      </c>
    </row>
    <row r="72" spans="1:15" ht="15" customHeight="1">
      <c r="A72" s="180">
        <v>2106711</v>
      </c>
      <c r="B72" s="111" t="s">
        <v>15</v>
      </c>
      <c r="C72" s="111" t="s">
        <v>738</v>
      </c>
      <c r="D72" s="311">
        <v>44238</v>
      </c>
      <c r="E72" s="163">
        <v>0.32013888888888886</v>
      </c>
      <c r="F72" s="111" t="s">
        <v>516</v>
      </c>
      <c r="G72" s="111" t="s">
        <v>319</v>
      </c>
      <c r="H72" s="111" t="s">
        <v>320</v>
      </c>
      <c r="I72" s="111" t="s">
        <v>57</v>
      </c>
      <c r="J72" s="111">
        <v>1</v>
      </c>
      <c r="K72" s="112">
        <v>1</v>
      </c>
      <c r="L72" s="111" t="s">
        <v>18</v>
      </c>
      <c r="M72" s="311">
        <v>44238</v>
      </c>
      <c r="N72" s="111" t="s">
        <v>505</v>
      </c>
      <c r="O72" s="311">
        <v>44247</v>
      </c>
    </row>
    <row r="73" spans="1:15" ht="15" customHeight="1">
      <c r="A73" s="180">
        <v>2106088</v>
      </c>
      <c r="B73" s="111" t="s">
        <v>15</v>
      </c>
      <c r="C73" s="111" t="s">
        <v>738</v>
      </c>
      <c r="D73" s="311">
        <v>44236</v>
      </c>
      <c r="E73" s="163">
        <v>0.39791666666666664</v>
      </c>
      <c r="F73" s="111" t="s">
        <v>516</v>
      </c>
      <c r="G73" s="111" t="s">
        <v>321</v>
      </c>
      <c r="H73" s="111" t="s">
        <v>322</v>
      </c>
      <c r="I73" s="111" t="s">
        <v>57</v>
      </c>
      <c r="J73" s="111">
        <v>1</v>
      </c>
      <c r="K73" s="524">
        <v>1</v>
      </c>
      <c r="L73" s="111" t="s">
        <v>18</v>
      </c>
      <c r="M73" s="311">
        <v>44236</v>
      </c>
      <c r="N73" s="111" t="s">
        <v>505</v>
      </c>
      <c r="O73" s="311">
        <v>44247</v>
      </c>
    </row>
    <row r="74" spans="1:15" ht="15" customHeight="1">
      <c r="A74" s="180">
        <v>2106462</v>
      </c>
      <c r="B74" s="111" t="s">
        <v>15</v>
      </c>
      <c r="C74" s="111" t="s">
        <v>738</v>
      </c>
      <c r="D74" s="311">
        <v>44237</v>
      </c>
      <c r="E74" s="163">
        <v>0.29583333333333334</v>
      </c>
      <c r="F74" s="111" t="s">
        <v>516</v>
      </c>
      <c r="G74" s="111" t="s">
        <v>321</v>
      </c>
      <c r="H74" s="111" t="s">
        <v>322</v>
      </c>
      <c r="I74" s="111" t="s">
        <v>57</v>
      </c>
      <c r="J74" s="111">
        <v>1</v>
      </c>
      <c r="K74" s="112">
        <v>1</v>
      </c>
      <c r="L74" s="111" t="s">
        <v>18</v>
      </c>
      <c r="M74" s="311">
        <v>44237</v>
      </c>
      <c r="N74" s="111" t="s">
        <v>505</v>
      </c>
      <c r="O74" s="311">
        <v>44247</v>
      </c>
    </row>
    <row r="75" spans="1:15" ht="15" customHeight="1">
      <c r="A75" s="180">
        <v>2106711</v>
      </c>
      <c r="B75" s="111" t="s">
        <v>15</v>
      </c>
      <c r="C75" s="111" t="s">
        <v>738</v>
      </c>
      <c r="D75" s="311">
        <v>44238</v>
      </c>
      <c r="E75" s="163">
        <v>0.32013888888888886</v>
      </c>
      <c r="F75" s="111" t="s">
        <v>516</v>
      </c>
      <c r="G75" s="111" t="s">
        <v>321</v>
      </c>
      <c r="H75" s="111" t="s">
        <v>322</v>
      </c>
      <c r="I75" s="111" t="s">
        <v>57</v>
      </c>
      <c r="J75" s="111">
        <v>1</v>
      </c>
      <c r="K75" s="112">
        <v>1</v>
      </c>
      <c r="L75" s="111" t="s">
        <v>18</v>
      </c>
      <c r="M75" s="311">
        <v>44238</v>
      </c>
      <c r="N75" s="111" t="s">
        <v>505</v>
      </c>
      <c r="O75" s="311">
        <v>44247</v>
      </c>
    </row>
    <row r="76" spans="1:15" ht="15" customHeight="1">
      <c r="A76" s="180">
        <v>2106088</v>
      </c>
      <c r="B76" s="111" t="s">
        <v>15</v>
      </c>
      <c r="C76" s="111" t="s">
        <v>738</v>
      </c>
      <c r="D76" s="311">
        <v>44236</v>
      </c>
      <c r="E76" s="163">
        <v>0.39791666666666664</v>
      </c>
      <c r="F76" s="111" t="s">
        <v>516</v>
      </c>
      <c r="G76" s="111" t="s">
        <v>323</v>
      </c>
      <c r="H76" s="111" t="s">
        <v>324</v>
      </c>
      <c r="I76" s="111" t="s">
        <v>57</v>
      </c>
      <c r="J76" s="111">
        <v>1</v>
      </c>
      <c r="K76" s="112">
        <v>1</v>
      </c>
      <c r="L76" s="111" t="s">
        <v>18</v>
      </c>
      <c r="M76" s="311">
        <v>44236</v>
      </c>
      <c r="N76" s="111" t="s">
        <v>505</v>
      </c>
      <c r="O76" s="311">
        <v>44247</v>
      </c>
    </row>
    <row r="77" spans="1:15" ht="15" customHeight="1">
      <c r="A77" s="180">
        <v>2106462</v>
      </c>
      <c r="B77" s="111" t="s">
        <v>15</v>
      </c>
      <c r="C77" s="111" t="s">
        <v>738</v>
      </c>
      <c r="D77" s="311">
        <v>44237</v>
      </c>
      <c r="E77" s="163">
        <v>0.29583333333333334</v>
      </c>
      <c r="F77" s="111" t="s">
        <v>516</v>
      </c>
      <c r="G77" s="111" t="s">
        <v>323</v>
      </c>
      <c r="H77" s="111" t="s">
        <v>324</v>
      </c>
      <c r="I77" s="111" t="s">
        <v>57</v>
      </c>
      <c r="J77" s="111">
        <v>1</v>
      </c>
      <c r="K77" s="112">
        <v>1</v>
      </c>
      <c r="L77" s="111" t="s">
        <v>18</v>
      </c>
      <c r="M77" s="311">
        <v>44237</v>
      </c>
      <c r="N77" s="111" t="s">
        <v>505</v>
      </c>
      <c r="O77" s="311">
        <v>44247</v>
      </c>
    </row>
    <row r="78" spans="1:15" ht="15" customHeight="1">
      <c r="A78" s="180">
        <v>2106711</v>
      </c>
      <c r="B78" s="111" t="s">
        <v>15</v>
      </c>
      <c r="C78" s="111" t="s">
        <v>738</v>
      </c>
      <c r="D78" s="311">
        <v>44238</v>
      </c>
      <c r="E78" s="163">
        <v>0.32013888888888886</v>
      </c>
      <c r="F78" s="111" t="s">
        <v>516</v>
      </c>
      <c r="G78" s="111" t="s">
        <v>323</v>
      </c>
      <c r="H78" s="111" t="s">
        <v>324</v>
      </c>
      <c r="I78" s="111" t="s">
        <v>57</v>
      </c>
      <c r="J78" s="111">
        <v>1</v>
      </c>
      <c r="K78" s="524">
        <v>1</v>
      </c>
      <c r="L78" s="111" t="s">
        <v>18</v>
      </c>
      <c r="M78" s="311">
        <v>44238</v>
      </c>
      <c r="N78" s="111" t="s">
        <v>505</v>
      </c>
      <c r="O78" s="311">
        <v>44247</v>
      </c>
    </row>
    <row r="79" spans="1:15" ht="15" customHeight="1">
      <c r="A79" s="180">
        <v>2106088</v>
      </c>
      <c r="B79" s="111" t="s">
        <v>15</v>
      </c>
      <c r="C79" s="111" t="s">
        <v>738</v>
      </c>
      <c r="D79" s="311">
        <v>44236</v>
      </c>
      <c r="E79" s="163">
        <v>0.39791666666666664</v>
      </c>
      <c r="F79" s="111" t="s">
        <v>516</v>
      </c>
      <c r="G79" s="111" t="s">
        <v>325</v>
      </c>
      <c r="H79" s="111" t="s">
        <v>326</v>
      </c>
      <c r="I79" s="111" t="s">
        <v>57</v>
      </c>
      <c r="J79" s="111">
        <v>1</v>
      </c>
      <c r="K79" s="112">
        <v>1</v>
      </c>
      <c r="L79" s="111" t="s">
        <v>18</v>
      </c>
      <c r="M79" s="311">
        <v>44236</v>
      </c>
      <c r="N79" s="111" t="s">
        <v>505</v>
      </c>
      <c r="O79" s="311">
        <v>44247</v>
      </c>
    </row>
    <row r="80" spans="1:15" ht="15" customHeight="1">
      <c r="A80" s="180">
        <v>2106462</v>
      </c>
      <c r="B80" s="111" t="s">
        <v>15</v>
      </c>
      <c r="C80" s="111" t="s">
        <v>738</v>
      </c>
      <c r="D80" s="311">
        <v>44237</v>
      </c>
      <c r="E80" s="163">
        <v>0.29583333333333334</v>
      </c>
      <c r="F80" s="111" t="s">
        <v>516</v>
      </c>
      <c r="G80" s="111" t="s">
        <v>325</v>
      </c>
      <c r="H80" s="111" t="s">
        <v>326</v>
      </c>
      <c r="I80" s="111" t="s">
        <v>57</v>
      </c>
      <c r="J80" s="111">
        <v>1</v>
      </c>
      <c r="K80" s="112">
        <v>1</v>
      </c>
      <c r="L80" s="111" t="s">
        <v>18</v>
      </c>
      <c r="M80" s="311">
        <v>44237</v>
      </c>
      <c r="N80" s="111" t="s">
        <v>505</v>
      </c>
      <c r="O80" s="311">
        <v>44247</v>
      </c>
    </row>
    <row r="81" spans="1:15" ht="15" customHeight="1">
      <c r="A81" s="180">
        <v>2106711</v>
      </c>
      <c r="B81" s="111" t="s">
        <v>15</v>
      </c>
      <c r="C81" s="111" t="s">
        <v>738</v>
      </c>
      <c r="D81" s="311">
        <v>44238</v>
      </c>
      <c r="E81" s="163">
        <v>0.32013888888888886</v>
      </c>
      <c r="F81" s="111" t="s">
        <v>516</v>
      </c>
      <c r="G81" s="111" t="s">
        <v>325</v>
      </c>
      <c r="H81" s="111" t="s">
        <v>326</v>
      </c>
      <c r="I81" s="111" t="s">
        <v>57</v>
      </c>
      <c r="J81" s="111">
        <v>1</v>
      </c>
      <c r="K81" s="112">
        <v>1</v>
      </c>
      <c r="L81" s="111" t="s">
        <v>18</v>
      </c>
      <c r="M81" s="311">
        <v>44238</v>
      </c>
      <c r="N81" s="111" t="s">
        <v>505</v>
      </c>
      <c r="O81" s="311">
        <v>44247</v>
      </c>
    </row>
    <row r="82" spans="1:15" ht="15" customHeight="1">
      <c r="A82" s="180">
        <v>2106088</v>
      </c>
      <c r="B82" s="111" t="s">
        <v>15</v>
      </c>
      <c r="C82" s="111" t="s">
        <v>738</v>
      </c>
      <c r="D82" s="311">
        <v>44236</v>
      </c>
      <c r="E82" s="163">
        <v>0.39791666666666664</v>
      </c>
      <c r="F82" s="111" t="s">
        <v>509</v>
      </c>
      <c r="G82" s="111" t="s">
        <v>227</v>
      </c>
      <c r="H82" s="111" t="s">
        <v>228</v>
      </c>
      <c r="I82" s="111" t="s">
        <v>57</v>
      </c>
      <c r="J82" s="111">
        <v>2.5</v>
      </c>
      <c r="K82" s="112">
        <v>2.5</v>
      </c>
      <c r="L82" s="111" t="s">
        <v>18</v>
      </c>
      <c r="M82" s="311">
        <v>44236</v>
      </c>
      <c r="N82" s="111" t="s">
        <v>505</v>
      </c>
      <c r="O82" s="311">
        <v>44239</v>
      </c>
    </row>
    <row r="83" spans="1:15" ht="15" customHeight="1">
      <c r="A83" s="180">
        <v>2106462</v>
      </c>
      <c r="B83" s="111" t="s">
        <v>15</v>
      </c>
      <c r="C83" s="111" t="s">
        <v>738</v>
      </c>
      <c r="D83" s="311">
        <v>44237</v>
      </c>
      <c r="E83" s="163">
        <v>0.29583333333333334</v>
      </c>
      <c r="F83" s="111" t="s">
        <v>509</v>
      </c>
      <c r="G83" s="111" t="s">
        <v>227</v>
      </c>
      <c r="H83" s="111" t="s">
        <v>228</v>
      </c>
      <c r="I83" s="111" t="s">
        <v>57</v>
      </c>
      <c r="J83" s="111">
        <v>2.5</v>
      </c>
      <c r="K83" s="112">
        <v>2.5</v>
      </c>
      <c r="L83" s="111" t="s">
        <v>18</v>
      </c>
      <c r="M83" s="311">
        <v>44237</v>
      </c>
      <c r="N83" s="111" t="s">
        <v>505</v>
      </c>
      <c r="O83" s="311">
        <v>44239</v>
      </c>
    </row>
    <row r="84" spans="1:15" ht="15" customHeight="1">
      <c r="A84" s="180">
        <v>2106711</v>
      </c>
      <c r="B84" s="111" t="s">
        <v>15</v>
      </c>
      <c r="C84" s="111" t="s">
        <v>738</v>
      </c>
      <c r="D84" s="311">
        <v>44238</v>
      </c>
      <c r="E84" s="163">
        <v>0.32013888888888886</v>
      </c>
      <c r="F84" s="111" t="s">
        <v>509</v>
      </c>
      <c r="G84" s="111" t="s">
        <v>227</v>
      </c>
      <c r="H84" s="111" t="s">
        <v>228</v>
      </c>
      <c r="I84" s="111" t="s">
        <v>57</v>
      </c>
      <c r="J84" s="111">
        <v>2.5</v>
      </c>
      <c r="K84" s="112">
        <v>2.5</v>
      </c>
      <c r="L84" s="111" t="s">
        <v>18</v>
      </c>
      <c r="M84" s="311">
        <v>44238</v>
      </c>
      <c r="N84" s="111" t="s">
        <v>505</v>
      </c>
      <c r="O84" s="311">
        <v>44239</v>
      </c>
    </row>
    <row r="85" spans="1:15" ht="15" customHeight="1">
      <c r="A85" s="180">
        <v>2106088</v>
      </c>
      <c r="B85" s="111" t="s">
        <v>15</v>
      </c>
      <c r="C85" s="111" t="s">
        <v>738</v>
      </c>
      <c r="D85" s="311">
        <v>44236</v>
      </c>
      <c r="E85" s="163">
        <v>0.39791666666666664</v>
      </c>
      <c r="F85" s="111" t="s">
        <v>516</v>
      </c>
      <c r="G85" s="111" t="s">
        <v>327</v>
      </c>
      <c r="H85" s="111" t="s">
        <v>328</v>
      </c>
      <c r="I85" s="111" t="s">
        <v>57</v>
      </c>
      <c r="J85" s="111">
        <v>1</v>
      </c>
      <c r="K85" s="112">
        <v>1</v>
      </c>
      <c r="L85" s="111" t="s">
        <v>18</v>
      </c>
      <c r="M85" s="311">
        <v>44236</v>
      </c>
      <c r="N85" s="111" t="s">
        <v>505</v>
      </c>
      <c r="O85" s="311">
        <v>44247</v>
      </c>
    </row>
    <row r="86" spans="1:15" ht="15" customHeight="1">
      <c r="A86" s="180">
        <v>2106462</v>
      </c>
      <c r="B86" s="111" t="s">
        <v>15</v>
      </c>
      <c r="C86" s="111" t="s">
        <v>738</v>
      </c>
      <c r="D86" s="311">
        <v>44237</v>
      </c>
      <c r="E86" s="163">
        <v>0.29583333333333334</v>
      </c>
      <c r="F86" s="111" t="s">
        <v>516</v>
      </c>
      <c r="G86" s="111" t="s">
        <v>327</v>
      </c>
      <c r="H86" s="111" t="s">
        <v>328</v>
      </c>
      <c r="I86" s="111" t="s">
        <v>57</v>
      </c>
      <c r="J86" s="111">
        <v>1</v>
      </c>
      <c r="K86" s="524">
        <v>1</v>
      </c>
      <c r="L86" s="111" t="s">
        <v>18</v>
      </c>
      <c r="M86" s="311">
        <v>44237</v>
      </c>
      <c r="N86" s="111" t="s">
        <v>505</v>
      </c>
      <c r="O86" s="311">
        <v>44247</v>
      </c>
    </row>
    <row r="87" spans="1:15" ht="15" customHeight="1">
      <c r="A87" s="180">
        <v>2106711</v>
      </c>
      <c r="B87" s="111" t="s">
        <v>15</v>
      </c>
      <c r="C87" s="111" t="s">
        <v>738</v>
      </c>
      <c r="D87" s="311">
        <v>44238</v>
      </c>
      <c r="E87" s="163">
        <v>0.32013888888888886</v>
      </c>
      <c r="F87" s="111" t="s">
        <v>516</v>
      </c>
      <c r="G87" s="111" t="s">
        <v>327</v>
      </c>
      <c r="H87" s="111" t="s">
        <v>328</v>
      </c>
      <c r="I87" s="111" t="s">
        <v>57</v>
      </c>
      <c r="J87" s="111">
        <v>1</v>
      </c>
      <c r="K87" s="524">
        <v>1</v>
      </c>
      <c r="L87" s="111" t="s">
        <v>18</v>
      </c>
      <c r="M87" s="311">
        <v>44238</v>
      </c>
      <c r="N87" s="111" t="s">
        <v>505</v>
      </c>
      <c r="O87" s="311">
        <v>44247</v>
      </c>
    </row>
    <row r="88" spans="1:15" ht="15" customHeight="1">
      <c r="A88" s="180">
        <v>2106088</v>
      </c>
      <c r="B88" s="111" t="s">
        <v>15</v>
      </c>
      <c r="C88" s="111" t="s">
        <v>738</v>
      </c>
      <c r="D88" s="311">
        <v>44236</v>
      </c>
      <c r="E88" s="163">
        <v>0.39791666666666664</v>
      </c>
      <c r="F88" s="111" t="s">
        <v>516</v>
      </c>
      <c r="G88" s="111" t="s">
        <v>329</v>
      </c>
      <c r="H88" s="111" t="s">
        <v>330</v>
      </c>
      <c r="I88" s="111" t="s">
        <v>57</v>
      </c>
      <c r="J88" s="111">
        <v>1</v>
      </c>
      <c r="K88" s="524">
        <v>1</v>
      </c>
      <c r="L88" s="111" t="s">
        <v>18</v>
      </c>
      <c r="M88" s="311">
        <v>44236</v>
      </c>
      <c r="N88" s="111" t="s">
        <v>505</v>
      </c>
      <c r="O88" s="311">
        <v>44247</v>
      </c>
    </row>
    <row r="89" spans="1:15" ht="15" customHeight="1">
      <c r="A89" s="180">
        <v>2106462</v>
      </c>
      <c r="B89" s="111" t="s">
        <v>15</v>
      </c>
      <c r="C89" s="111" t="s">
        <v>738</v>
      </c>
      <c r="D89" s="311">
        <v>44237</v>
      </c>
      <c r="E89" s="163">
        <v>0.29583333333333334</v>
      </c>
      <c r="F89" s="111" t="s">
        <v>516</v>
      </c>
      <c r="G89" s="111" t="s">
        <v>329</v>
      </c>
      <c r="H89" s="111" t="s">
        <v>330</v>
      </c>
      <c r="I89" s="111" t="s">
        <v>57</v>
      </c>
      <c r="J89" s="111">
        <v>1</v>
      </c>
      <c r="K89" s="112">
        <v>1</v>
      </c>
      <c r="L89" s="111" t="s">
        <v>18</v>
      </c>
      <c r="M89" s="311">
        <v>44237</v>
      </c>
      <c r="N89" s="111" t="s">
        <v>505</v>
      </c>
      <c r="O89" s="311">
        <v>44247</v>
      </c>
    </row>
    <row r="90" spans="1:15" ht="15" customHeight="1">
      <c r="A90" s="180">
        <v>2106711</v>
      </c>
      <c r="B90" s="111" t="s">
        <v>15</v>
      </c>
      <c r="C90" s="111" t="s">
        <v>738</v>
      </c>
      <c r="D90" s="311">
        <v>44238</v>
      </c>
      <c r="E90" s="163">
        <v>0.32013888888888886</v>
      </c>
      <c r="F90" s="111" t="s">
        <v>516</v>
      </c>
      <c r="G90" s="111" t="s">
        <v>329</v>
      </c>
      <c r="H90" s="111" t="s">
        <v>330</v>
      </c>
      <c r="I90" s="111" t="s">
        <v>57</v>
      </c>
      <c r="J90" s="111">
        <v>1</v>
      </c>
      <c r="K90" s="524">
        <v>1</v>
      </c>
      <c r="L90" s="111" t="s">
        <v>18</v>
      </c>
      <c r="M90" s="311">
        <v>44238</v>
      </c>
      <c r="N90" s="111" t="s">
        <v>505</v>
      </c>
      <c r="O90" s="311">
        <v>44247</v>
      </c>
    </row>
    <row r="91" spans="1:15" ht="15" customHeight="1">
      <c r="A91" s="180">
        <v>2106088</v>
      </c>
      <c r="B91" s="111" t="s">
        <v>15</v>
      </c>
      <c r="C91" s="111" t="s">
        <v>738</v>
      </c>
      <c r="D91" s="311">
        <v>44236</v>
      </c>
      <c r="E91" s="163">
        <v>0.39791666666666664</v>
      </c>
      <c r="F91" s="111" t="s">
        <v>509</v>
      </c>
      <c r="G91" s="111" t="s">
        <v>229</v>
      </c>
      <c r="H91" s="111" t="s">
        <v>230</v>
      </c>
      <c r="I91" s="111" t="s">
        <v>57</v>
      </c>
      <c r="J91" s="111">
        <v>2.5</v>
      </c>
      <c r="K91" s="112">
        <v>2.5</v>
      </c>
      <c r="L91" s="111" t="s">
        <v>18</v>
      </c>
      <c r="M91" s="311">
        <v>44236</v>
      </c>
      <c r="N91" s="111" t="s">
        <v>505</v>
      </c>
      <c r="O91" s="311">
        <v>44239</v>
      </c>
    </row>
    <row r="92" spans="1:15" ht="15" customHeight="1">
      <c r="A92" s="180">
        <v>2106462</v>
      </c>
      <c r="B92" s="111" t="s">
        <v>15</v>
      </c>
      <c r="C92" s="111" t="s">
        <v>738</v>
      </c>
      <c r="D92" s="311">
        <v>44237</v>
      </c>
      <c r="E92" s="163">
        <v>0.29583333333333334</v>
      </c>
      <c r="F92" s="111" t="s">
        <v>509</v>
      </c>
      <c r="G92" s="111" t="s">
        <v>229</v>
      </c>
      <c r="H92" s="111" t="s">
        <v>230</v>
      </c>
      <c r="I92" s="111" t="s">
        <v>57</v>
      </c>
      <c r="J92" s="111">
        <v>2.5</v>
      </c>
      <c r="K92" s="524">
        <v>2.5</v>
      </c>
      <c r="L92" s="111" t="s">
        <v>18</v>
      </c>
      <c r="M92" s="311">
        <v>44237</v>
      </c>
      <c r="N92" s="111" t="s">
        <v>505</v>
      </c>
      <c r="O92" s="311">
        <v>44239</v>
      </c>
    </row>
    <row r="93" spans="1:15" ht="15" customHeight="1">
      <c r="A93" s="180">
        <v>2106711</v>
      </c>
      <c r="B93" s="111" t="s">
        <v>15</v>
      </c>
      <c r="C93" s="111" t="s">
        <v>738</v>
      </c>
      <c r="D93" s="311">
        <v>44238</v>
      </c>
      <c r="E93" s="163">
        <v>0.32013888888888886</v>
      </c>
      <c r="F93" s="111" t="s">
        <v>509</v>
      </c>
      <c r="G93" s="111" t="s">
        <v>229</v>
      </c>
      <c r="H93" s="111" t="s">
        <v>230</v>
      </c>
      <c r="I93" s="111" t="s">
        <v>57</v>
      </c>
      <c r="J93" s="111">
        <v>2.5</v>
      </c>
      <c r="K93" s="112">
        <v>2.5</v>
      </c>
      <c r="L93" s="111" t="s">
        <v>18</v>
      </c>
      <c r="M93" s="311">
        <v>44238</v>
      </c>
      <c r="N93" s="111" t="s">
        <v>505</v>
      </c>
      <c r="O93" s="311">
        <v>44239</v>
      </c>
    </row>
    <row r="94" spans="1:15" ht="15" customHeight="1">
      <c r="A94" s="180">
        <v>2106088</v>
      </c>
      <c r="B94" s="111" t="s">
        <v>15</v>
      </c>
      <c r="C94" s="111" t="s">
        <v>738</v>
      </c>
      <c r="D94" s="311">
        <v>44236</v>
      </c>
      <c r="E94" s="163">
        <v>0.39791666666666664</v>
      </c>
      <c r="F94" s="111" t="s">
        <v>509</v>
      </c>
      <c r="G94" s="111" t="s">
        <v>231</v>
      </c>
      <c r="H94" s="111" t="s">
        <v>232</v>
      </c>
      <c r="I94" s="111" t="s">
        <v>57</v>
      </c>
      <c r="J94" s="111">
        <v>2.5</v>
      </c>
      <c r="K94" s="112">
        <v>2.5</v>
      </c>
      <c r="L94" s="111" t="s">
        <v>18</v>
      </c>
      <c r="M94" s="311">
        <v>44236</v>
      </c>
      <c r="N94" s="111" t="s">
        <v>505</v>
      </c>
      <c r="O94" s="311">
        <v>44239</v>
      </c>
    </row>
    <row r="95" spans="1:15" ht="15" customHeight="1">
      <c r="A95" s="180">
        <v>2106462</v>
      </c>
      <c r="B95" s="111" t="s">
        <v>15</v>
      </c>
      <c r="C95" s="111" t="s">
        <v>738</v>
      </c>
      <c r="D95" s="311">
        <v>44237</v>
      </c>
      <c r="E95" s="163">
        <v>0.29583333333333334</v>
      </c>
      <c r="F95" s="111" t="s">
        <v>509</v>
      </c>
      <c r="G95" s="111" t="s">
        <v>231</v>
      </c>
      <c r="H95" s="111" t="s">
        <v>232</v>
      </c>
      <c r="I95" s="111" t="s">
        <v>57</v>
      </c>
      <c r="J95" s="111">
        <v>2.5</v>
      </c>
      <c r="K95" s="112">
        <v>2.5</v>
      </c>
      <c r="L95" s="111" t="s">
        <v>18</v>
      </c>
      <c r="M95" s="311">
        <v>44237</v>
      </c>
      <c r="N95" s="111" t="s">
        <v>505</v>
      </c>
      <c r="O95" s="311">
        <v>44239</v>
      </c>
    </row>
    <row r="96" spans="1:15" ht="15" customHeight="1">
      <c r="A96" s="180">
        <v>2106711</v>
      </c>
      <c r="B96" s="111" t="s">
        <v>15</v>
      </c>
      <c r="C96" s="111" t="s">
        <v>738</v>
      </c>
      <c r="D96" s="311">
        <v>44238</v>
      </c>
      <c r="E96" s="163">
        <v>0.32013888888888886</v>
      </c>
      <c r="F96" s="111" t="s">
        <v>509</v>
      </c>
      <c r="G96" s="111" t="s">
        <v>231</v>
      </c>
      <c r="H96" s="111" t="s">
        <v>232</v>
      </c>
      <c r="I96" s="111" t="s">
        <v>57</v>
      </c>
      <c r="J96" s="111">
        <v>2.5</v>
      </c>
      <c r="K96" s="112">
        <v>2.5</v>
      </c>
      <c r="L96" s="111" t="s">
        <v>18</v>
      </c>
      <c r="M96" s="311">
        <v>44238</v>
      </c>
      <c r="N96" s="111" t="s">
        <v>505</v>
      </c>
      <c r="O96" s="311">
        <v>44239</v>
      </c>
    </row>
    <row r="97" spans="1:15" ht="15" customHeight="1">
      <c r="A97" s="180">
        <v>2106088</v>
      </c>
      <c r="B97" s="111" t="s">
        <v>15</v>
      </c>
      <c r="C97" s="111" t="s">
        <v>738</v>
      </c>
      <c r="D97" s="311">
        <v>44236</v>
      </c>
      <c r="E97" s="163">
        <v>0.39791666666666664</v>
      </c>
      <c r="F97" s="111" t="s">
        <v>516</v>
      </c>
      <c r="G97" s="111" t="s">
        <v>331</v>
      </c>
      <c r="H97" s="111" t="s">
        <v>332</v>
      </c>
      <c r="I97" s="111" t="s">
        <v>57</v>
      </c>
      <c r="J97" s="111">
        <v>1</v>
      </c>
      <c r="K97" s="524">
        <v>1</v>
      </c>
      <c r="L97" s="111" t="s">
        <v>18</v>
      </c>
      <c r="M97" s="311">
        <v>44236</v>
      </c>
      <c r="N97" s="111" t="s">
        <v>505</v>
      </c>
      <c r="O97" s="311">
        <v>44247</v>
      </c>
    </row>
    <row r="98" spans="1:15" ht="15" customHeight="1">
      <c r="A98" s="180">
        <v>2106462</v>
      </c>
      <c r="B98" s="111" t="s">
        <v>15</v>
      </c>
      <c r="C98" s="111" t="s">
        <v>738</v>
      </c>
      <c r="D98" s="311">
        <v>44237</v>
      </c>
      <c r="E98" s="163">
        <v>0.29583333333333334</v>
      </c>
      <c r="F98" s="111" t="s">
        <v>516</v>
      </c>
      <c r="G98" s="111" t="s">
        <v>331</v>
      </c>
      <c r="H98" s="111" t="s">
        <v>332</v>
      </c>
      <c r="I98" s="111" t="s">
        <v>57</v>
      </c>
      <c r="J98" s="111">
        <v>1</v>
      </c>
      <c r="K98" s="524">
        <v>1</v>
      </c>
      <c r="L98" s="111" t="s">
        <v>18</v>
      </c>
      <c r="M98" s="311">
        <v>44237</v>
      </c>
      <c r="N98" s="111" t="s">
        <v>505</v>
      </c>
      <c r="O98" s="311">
        <v>44247</v>
      </c>
    </row>
    <row r="99" spans="1:15" ht="15" customHeight="1">
      <c r="A99" s="180">
        <v>2106711</v>
      </c>
      <c r="B99" s="111" t="s">
        <v>15</v>
      </c>
      <c r="C99" s="111" t="s">
        <v>738</v>
      </c>
      <c r="D99" s="311">
        <v>44238</v>
      </c>
      <c r="E99" s="163">
        <v>0.32013888888888886</v>
      </c>
      <c r="F99" s="111" t="s">
        <v>516</v>
      </c>
      <c r="G99" s="111" t="s">
        <v>331</v>
      </c>
      <c r="H99" s="111" t="s">
        <v>332</v>
      </c>
      <c r="I99" s="111" t="s">
        <v>57</v>
      </c>
      <c r="J99" s="111">
        <v>1</v>
      </c>
      <c r="K99" s="112">
        <v>1</v>
      </c>
      <c r="L99" s="111" t="s">
        <v>18</v>
      </c>
      <c r="M99" s="311">
        <v>44238</v>
      </c>
      <c r="N99" s="111" t="s">
        <v>505</v>
      </c>
      <c r="O99" s="311">
        <v>44247</v>
      </c>
    </row>
    <row r="100" spans="1:15" ht="15" customHeight="1">
      <c r="A100" s="180">
        <v>2106088</v>
      </c>
      <c r="B100" s="111" t="s">
        <v>15</v>
      </c>
      <c r="C100" s="111" t="s">
        <v>738</v>
      </c>
      <c r="D100" s="311">
        <v>44236</v>
      </c>
      <c r="E100" s="163">
        <v>0.39791666666666664</v>
      </c>
      <c r="F100" s="111" t="s">
        <v>516</v>
      </c>
      <c r="G100" s="111" t="s">
        <v>333</v>
      </c>
      <c r="H100" s="111" t="s">
        <v>334</v>
      </c>
      <c r="I100" s="111" t="s">
        <v>57</v>
      </c>
      <c r="J100" s="111">
        <v>1</v>
      </c>
      <c r="K100" s="112">
        <v>1</v>
      </c>
      <c r="L100" s="111" t="s">
        <v>18</v>
      </c>
      <c r="M100" s="311">
        <v>44236</v>
      </c>
      <c r="N100" s="111" t="s">
        <v>505</v>
      </c>
      <c r="O100" s="311">
        <v>44247</v>
      </c>
    </row>
    <row r="101" spans="1:15" ht="15" customHeight="1">
      <c r="A101" s="180">
        <v>2106462</v>
      </c>
      <c r="B101" s="111" t="s">
        <v>15</v>
      </c>
      <c r="C101" s="111" t="s">
        <v>738</v>
      </c>
      <c r="D101" s="311">
        <v>44237</v>
      </c>
      <c r="E101" s="163">
        <v>0.29583333333333334</v>
      </c>
      <c r="F101" s="111" t="s">
        <v>516</v>
      </c>
      <c r="G101" s="111" t="s">
        <v>333</v>
      </c>
      <c r="H101" s="111" t="s">
        <v>334</v>
      </c>
      <c r="I101" s="111" t="s">
        <v>57</v>
      </c>
      <c r="J101" s="111">
        <v>1</v>
      </c>
      <c r="K101" s="112">
        <v>1</v>
      </c>
      <c r="L101" s="111" t="s">
        <v>18</v>
      </c>
      <c r="M101" s="311">
        <v>44237</v>
      </c>
      <c r="N101" s="111" t="s">
        <v>505</v>
      </c>
      <c r="O101" s="311">
        <v>44247</v>
      </c>
    </row>
    <row r="102" spans="1:15" ht="15" customHeight="1">
      <c r="A102" s="180">
        <v>2106711</v>
      </c>
      <c r="B102" s="111" t="s">
        <v>15</v>
      </c>
      <c r="C102" s="111" t="s">
        <v>738</v>
      </c>
      <c r="D102" s="311">
        <v>44238</v>
      </c>
      <c r="E102" s="163">
        <v>0.32013888888888886</v>
      </c>
      <c r="F102" s="111" t="s">
        <v>516</v>
      </c>
      <c r="G102" s="111" t="s">
        <v>333</v>
      </c>
      <c r="H102" s="111" t="s">
        <v>334</v>
      </c>
      <c r="I102" s="111" t="s">
        <v>57</v>
      </c>
      <c r="J102" s="111">
        <v>1</v>
      </c>
      <c r="K102" s="112">
        <v>1</v>
      </c>
      <c r="L102" s="111" t="s">
        <v>18</v>
      </c>
      <c r="M102" s="311">
        <v>44238</v>
      </c>
      <c r="N102" s="111" t="s">
        <v>505</v>
      </c>
      <c r="O102" s="311">
        <v>44247</v>
      </c>
    </row>
    <row r="103" spans="1:15" ht="15" customHeight="1">
      <c r="A103" s="180">
        <v>2106088</v>
      </c>
      <c r="B103" s="111" t="s">
        <v>15</v>
      </c>
      <c r="C103" s="111" t="s">
        <v>738</v>
      </c>
      <c r="D103" s="311">
        <v>44236</v>
      </c>
      <c r="E103" s="163">
        <v>0.39791666666666664</v>
      </c>
      <c r="F103" s="111" t="s">
        <v>516</v>
      </c>
      <c r="G103" s="111" t="s">
        <v>335</v>
      </c>
      <c r="H103" s="111" t="s">
        <v>336</v>
      </c>
      <c r="I103" s="111" t="s">
        <v>57</v>
      </c>
      <c r="J103" s="111">
        <v>1</v>
      </c>
      <c r="K103" s="112">
        <v>1</v>
      </c>
      <c r="L103" s="111" t="s">
        <v>18</v>
      </c>
      <c r="M103" s="311">
        <v>44236</v>
      </c>
      <c r="N103" s="111" t="s">
        <v>505</v>
      </c>
      <c r="O103" s="311">
        <v>44247</v>
      </c>
    </row>
    <row r="104" spans="1:15" ht="15" customHeight="1">
      <c r="A104" s="180">
        <v>2106462</v>
      </c>
      <c r="B104" s="111" t="s">
        <v>15</v>
      </c>
      <c r="C104" s="111" t="s">
        <v>738</v>
      </c>
      <c r="D104" s="311">
        <v>44237</v>
      </c>
      <c r="E104" s="163">
        <v>0.29583333333333334</v>
      </c>
      <c r="F104" s="111" t="s">
        <v>516</v>
      </c>
      <c r="G104" s="111" t="s">
        <v>335</v>
      </c>
      <c r="H104" s="111" t="s">
        <v>336</v>
      </c>
      <c r="I104" s="111" t="s">
        <v>57</v>
      </c>
      <c r="J104" s="111">
        <v>1</v>
      </c>
      <c r="K104" s="112">
        <v>1</v>
      </c>
      <c r="L104" s="111" t="s">
        <v>18</v>
      </c>
      <c r="M104" s="311">
        <v>44237</v>
      </c>
      <c r="N104" s="111" t="s">
        <v>505</v>
      </c>
      <c r="O104" s="311">
        <v>44247</v>
      </c>
    </row>
    <row r="105" spans="1:15" ht="15" customHeight="1">
      <c r="A105" s="180">
        <v>2106711</v>
      </c>
      <c r="B105" s="111" t="s">
        <v>15</v>
      </c>
      <c r="C105" s="111" t="s">
        <v>738</v>
      </c>
      <c r="D105" s="311">
        <v>44238</v>
      </c>
      <c r="E105" s="163">
        <v>0.32013888888888886</v>
      </c>
      <c r="F105" s="111" t="s">
        <v>516</v>
      </c>
      <c r="G105" s="111" t="s">
        <v>335</v>
      </c>
      <c r="H105" s="111" t="s">
        <v>336</v>
      </c>
      <c r="I105" s="111" t="s">
        <v>57</v>
      </c>
      <c r="J105" s="111">
        <v>1</v>
      </c>
      <c r="K105" s="524">
        <v>1</v>
      </c>
      <c r="L105" s="111" t="s">
        <v>18</v>
      </c>
      <c r="M105" s="311">
        <v>44238</v>
      </c>
      <c r="N105" s="111" t="s">
        <v>505</v>
      </c>
      <c r="O105" s="311">
        <v>44247</v>
      </c>
    </row>
    <row r="106" spans="1:15" ht="15" customHeight="1">
      <c r="A106" s="180">
        <v>2106088</v>
      </c>
      <c r="B106" s="111" t="s">
        <v>15</v>
      </c>
      <c r="C106" s="111" t="s">
        <v>738</v>
      </c>
      <c r="D106" s="311">
        <v>44236</v>
      </c>
      <c r="E106" s="163">
        <v>0.39791666666666664</v>
      </c>
      <c r="F106" s="111" t="s">
        <v>516</v>
      </c>
      <c r="G106" s="111" t="s">
        <v>337</v>
      </c>
      <c r="H106" s="111" t="s">
        <v>338</v>
      </c>
      <c r="I106" s="111" t="s">
        <v>57</v>
      </c>
      <c r="J106" s="111">
        <v>1</v>
      </c>
      <c r="K106" s="524">
        <v>1</v>
      </c>
      <c r="L106" s="111" t="s">
        <v>18</v>
      </c>
      <c r="M106" s="311">
        <v>44236</v>
      </c>
      <c r="N106" s="111" t="s">
        <v>505</v>
      </c>
      <c r="O106" s="311">
        <v>44247</v>
      </c>
    </row>
    <row r="107" spans="1:15" ht="15" customHeight="1">
      <c r="A107" s="180">
        <v>2106462</v>
      </c>
      <c r="B107" s="111" t="s">
        <v>15</v>
      </c>
      <c r="C107" s="111" t="s">
        <v>738</v>
      </c>
      <c r="D107" s="311">
        <v>44237</v>
      </c>
      <c r="E107" s="163">
        <v>0.29583333333333334</v>
      </c>
      <c r="F107" s="111" t="s">
        <v>516</v>
      </c>
      <c r="G107" s="111" t="s">
        <v>337</v>
      </c>
      <c r="H107" s="111" t="s">
        <v>338</v>
      </c>
      <c r="I107" s="111" t="s">
        <v>57</v>
      </c>
      <c r="J107" s="111">
        <v>1</v>
      </c>
      <c r="K107" s="524">
        <v>1</v>
      </c>
      <c r="L107" s="111" t="s">
        <v>18</v>
      </c>
      <c r="M107" s="311">
        <v>44237</v>
      </c>
      <c r="N107" s="111" t="s">
        <v>505</v>
      </c>
      <c r="O107" s="311">
        <v>44247</v>
      </c>
    </row>
    <row r="108" spans="1:15" ht="15" customHeight="1">
      <c r="A108" s="180">
        <v>2106711</v>
      </c>
      <c r="B108" s="111" t="s">
        <v>15</v>
      </c>
      <c r="C108" s="111" t="s">
        <v>738</v>
      </c>
      <c r="D108" s="311">
        <v>44238</v>
      </c>
      <c r="E108" s="163">
        <v>0.32013888888888886</v>
      </c>
      <c r="F108" s="111" t="s">
        <v>516</v>
      </c>
      <c r="G108" s="111" t="s">
        <v>337</v>
      </c>
      <c r="H108" s="111" t="s">
        <v>338</v>
      </c>
      <c r="I108" s="111" t="s">
        <v>57</v>
      </c>
      <c r="J108" s="111">
        <v>1</v>
      </c>
      <c r="K108" s="112">
        <v>1</v>
      </c>
      <c r="L108" s="111" t="s">
        <v>18</v>
      </c>
      <c r="M108" s="311">
        <v>44238</v>
      </c>
      <c r="N108" s="111" t="s">
        <v>505</v>
      </c>
      <c r="O108" s="558">
        <v>44247</v>
      </c>
    </row>
    <row r="109" spans="1:15" ht="15" customHeight="1">
      <c r="A109" s="180">
        <v>2106088</v>
      </c>
      <c r="B109" s="111" t="s">
        <v>15</v>
      </c>
      <c r="C109" s="111" t="s">
        <v>738</v>
      </c>
      <c r="D109" s="311">
        <v>44236</v>
      </c>
      <c r="E109" s="163">
        <v>0.39791666666666664</v>
      </c>
      <c r="F109" s="111" t="s">
        <v>516</v>
      </c>
      <c r="G109" s="111" t="s">
        <v>339</v>
      </c>
      <c r="H109" s="111" t="s">
        <v>340</v>
      </c>
      <c r="I109" s="111" t="s">
        <v>57</v>
      </c>
      <c r="J109" s="111">
        <v>1</v>
      </c>
      <c r="K109" s="112">
        <v>1</v>
      </c>
      <c r="L109" s="111" t="s">
        <v>18</v>
      </c>
      <c r="M109" s="311">
        <v>44236</v>
      </c>
      <c r="N109" s="111" t="s">
        <v>505</v>
      </c>
      <c r="O109" s="311">
        <v>44247</v>
      </c>
    </row>
    <row r="110" spans="1:15" ht="15" customHeight="1">
      <c r="A110" s="180">
        <v>2106462</v>
      </c>
      <c r="B110" s="111" t="s">
        <v>15</v>
      </c>
      <c r="C110" s="111" t="s">
        <v>738</v>
      </c>
      <c r="D110" s="311">
        <v>44237</v>
      </c>
      <c r="E110" s="163">
        <v>0.29583333333333334</v>
      </c>
      <c r="F110" s="111" t="s">
        <v>516</v>
      </c>
      <c r="G110" s="111" t="s">
        <v>339</v>
      </c>
      <c r="H110" s="111" t="s">
        <v>340</v>
      </c>
      <c r="I110" s="111" t="s">
        <v>57</v>
      </c>
      <c r="J110" s="111">
        <v>1</v>
      </c>
      <c r="K110" s="112">
        <v>1</v>
      </c>
      <c r="L110" s="111" t="s">
        <v>18</v>
      </c>
      <c r="M110" s="311">
        <v>44237</v>
      </c>
      <c r="N110" s="111" t="s">
        <v>505</v>
      </c>
      <c r="O110" s="311">
        <v>44247</v>
      </c>
    </row>
    <row r="111" spans="1:15" ht="15" customHeight="1">
      <c r="A111" s="180">
        <v>2106711</v>
      </c>
      <c r="B111" s="111" t="s">
        <v>15</v>
      </c>
      <c r="C111" s="111" t="s">
        <v>738</v>
      </c>
      <c r="D111" s="311">
        <v>44238</v>
      </c>
      <c r="E111" s="163">
        <v>0.32013888888888886</v>
      </c>
      <c r="F111" s="111" t="s">
        <v>516</v>
      </c>
      <c r="G111" s="111" t="s">
        <v>339</v>
      </c>
      <c r="H111" s="111" t="s">
        <v>340</v>
      </c>
      <c r="I111" s="111" t="s">
        <v>57</v>
      </c>
      <c r="J111" s="111">
        <v>1</v>
      </c>
      <c r="K111" s="112">
        <v>1</v>
      </c>
      <c r="L111" s="111" t="s">
        <v>18</v>
      </c>
      <c r="M111" s="311">
        <v>44238</v>
      </c>
      <c r="N111" s="111" t="s">
        <v>505</v>
      </c>
      <c r="O111" s="311">
        <v>44247</v>
      </c>
    </row>
    <row r="112" spans="1:15" ht="15" customHeight="1">
      <c r="A112" s="180">
        <v>2106088</v>
      </c>
      <c r="B112" s="111" t="s">
        <v>15</v>
      </c>
      <c r="C112" s="111" t="s">
        <v>738</v>
      </c>
      <c r="D112" s="311">
        <v>44236</v>
      </c>
      <c r="E112" s="163">
        <v>0.39791666666666664</v>
      </c>
      <c r="F112" s="111" t="s">
        <v>516</v>
      </c>
      <c r="G112" s="111" t="s">
        <v>341</v>
      </c>
      <c r="H112" s="111" t="s">
        <v>342</v>
      </c>
      <c r="I112" s="111" t="s">
        <v>57</v>
      </c>
      <c r="J112" s="111">
        <v>1</v>
      </c>
      <c r="K112" s="112">
        <v>1</v>
      </c>
      <c r="L112" s="111" t="s">
        <v>18</v>
      </c>
      <c r="M112" s="311">
        <v>44236</v>
      </c>
      <c r="N112" s="111" t="s">
        <v>505</v>
      </c>
      <c r="O112" s="311">
        <v>44247</v>
      </c>
    </row>
    <row r="113" spans="1:15" ht="15" customHeight="1">
      <c r="A113" s="180">
        <v>2106462</v>
      </c>
      <c r="B113" s="111" t="s">
        <v>15</v>
      </c>
      <c r="C113" s="111" t="s">
        <v>738</v>
      </c>
      <c r="D113" s="311">
        <v>44237</v>
      </c>
      <c r="E113" s="163">
        <v>0.29583333333333334</v>
      </c>
      <c r="F113" s="111" t="s">
        <v>516</v>
      </c>
      <c r="G113" s="111" t="s">
        <v>341</v>
      </c>
      <c r="H113" s="111" t="s">
        <v>342</v>
      </c>
      <c r="I113" s="111" t="s">
        <v>57</v>
      </c>
      <c r="J113" s="111">
        <v>1</v>
      </c>
      <c r="K113" s="112">
        <v>1</v>
      </c>
      <c r="L113" s="111" t="s">
        <v>18</v>
      </c>
      <c r="M113" s="311">
        <v>44237</v>
      </c>
      <c r="N113" s="111" t="s">
        <v>505</v>
      </c>
      <c r="O113" s="311">
        <v>44247</v>
      </c>
    </row>
    <row r="114" spans="1:15" ht="15" customHeight="1">
      <c r="A114" s="180">
        <v>2106711</v>
      </c>
      <c r="B114" s="111" t="s">
        <v>15</v>
      </c>
      <c r="C114" s="111" t="s">
        <v>738</v>
      </c>
      <c r="D114" s="311">
        <v>44238</v>
      </c>
      <c r="E114" s="163">
        <v>0.32013888888888886</v>
      </c>
      <c r="F114" s="111" t="s">
        <v>516</v>
      </c>
      <c r="G114" s="111" t="s">
        <v>341</v>
      </c>
      <c r="H114" s="111" t="s">
        <v>342</v>
      </c>
      <c r="I114" s="111" t="s">
        <v>57</v>
      </c>
      <c r="J114" s="111">
        <v>1</v>
      </c>
      <c r="K114" s="112">
        <v>1</v>
      </c>
      <c r="L114" s="111" t="s">
        <v>18</v>
      </c>
      <c r="M114" s="311">
        <v>44238</v>
      </c>
      <c r="N114" s="111" t="s">
        <v>505</v>
      </c>
      <c r="O114" s="311">
        <v>44247</v>
      </c>
    </row>
    <row r="115" spans="1:15" ht="15" customHeight="1">
      <c r="A115" s="180">
        <v>2106088</v>
      </c>
      <c r="B115" s="111" t="s">
        <v>15</v>
      </c>
      <c r="C115" s="111" t="s">
        <v>738</v>
      </c>
      <c r="D115" s="311">
        <v>44236</v>
      </c>
      <c r="E115" s="163">
        <v>0.39791666666666664</v>
      </c>
      <c r="F115" s="111" t="s">
        <v>504</v>
      </c>
      <c r="G115" s="111" t="s">
        <v>139</v>
      </c>
      <c r="H115" s="111" t="s">
        <v>140</v>
      </c>
      <c r="I115" s="111" t="s">
        <v>57</v>
      </c>
      <c r="J115" s="111">
        <v>0.01</v>
      </c>
      <c r="K115" s="112">
        <v>0.01</v>
      </c>
      <c r="L115" s="111" t="s">
        <v>18</v>
      </c>
      <c r="M115" s="311">
        <v>44236</v>
      </c>
      <c r="N115" s="111" t="s">
        <v>505</v>
      </c>
      <c r="O115" s="311">
        <v>44246</v>
      </c>
    </row>
    <row r="116" spans="1:15" ht="15" customHeight="1">
      <c r="A116" s="180">
        <v>2106462</v>
      </c>
      <c r="B116" s="111" t="s">
        <v>15</v>
      </c>
      <c r="C116" s="111" t="s">
        <v>738</v>
      </c>
      <c r="D116" s="311">
        <v>44237</v>
      </c>
      <c r="E116" s="163">
        <v>0.29583333333333334</v>
      </c>
      <c r="F116" s="111" t="s">
        <v>504</v>
      </c>
      <c r="G116" s="111" t="s">
        <v>139</v>
      </c>
      <c r="H116" s="111" t="s">
        <v>140</v>
      </c>
      <c r="I116" s="111" t="s">
        <v>57</v>
      </c>
      <c r="J116" s="111">
        <v>0.01</v>
      </c>
      <c r="K116" s="112">
        <v>0.01</v>
      </c>
      <c r="L116" s="111" t="s">
        <v>18</v>
      </c>
      <c r="M116" s="311">
        <v>44237</v>
      </c>
      <c r="N116" s="111" t="s">
        <v>505</v>
      </c>
      <c r="O116" s="311">
        <v>44246</v>
      </c>
    </row>
    <row r="117" spans="1:15" ht="15" customHeight="1">
      <c r="A117" s="180">
        <v>2106711</v>
      </c>
      <c r="B117" s="111" t="s">
        <v>15</v>
      </c>
      <c r="C117" s="111" t="s">
        <v>738</v>
      </c>
      <c r="D117" s="311">
        <v>44238</v>
      </c>
      <c r="E117" s="163">
        <v>0.32013888888888886</v>
      </c>
      <c r="F117" s="111" t="s">
        <v>504</v>
      </c>
      <c r="G117" s="111" t="s">
        <v>139</v>
      </c>
      <c r="H117" s="111" t="s">
        <v>140</v>
      </c>
      <c r="I117" s="111" t="s">
        <v>57</v>
      </c>
      <c r="J117" s="111">
        <v>0.01</v>
      </c>
      <c r="K117" s="112">
        <v>0.01</v>
      </c>
      <c r="L117" s="111" t="s">
        <v>18</v>
      </c>
      <c r="M117" s="311">
        <v>44238</v>
      </c>
      <c r="N117" s="111" t="s">
        <v>505</v>
      </c>
      <c r="O117" s="311">
        <v>44246</v>
      </c>
    </row>
    <row r="118" spans="1:15" ht="15" customHeight="1">
      <c r="A118" s="180">
        <v>2106088</v>
      </c>
      <c r="B118" s="111" t="s">
        <v>15</v>
      </c>
      <c r="C118" s="111" t="s">
        <v>738</v>
      </c>
      <c r="D118" s="311">
        <v>44236</v>
      </c>
      <c r="E118" s="163">
        <v>0.39791666666666664</v>
      </c>
      <c r="F118" s="111" t="s">
        <v>504</v>
      </c>
      <c r="G118" s="111" t="s">
        <v>142</v>
      </c>
      <c r="H118" s="111" t="s">
        <v>143</v>
      </c>
      <c r="I118" s="111" t="s">
        <v>57</v>
      </c>
      <c r="J118" s="111">
        <v>0.01</v>
      </c>
      <c r="K118" s="112">
        <v>0.01</v>
      </c>
      <c r="L118" s="111" t="s">
        <v>18</v>
      </c>
      <c r="M118" s="311">
        <v>44236</v>
      </c>
      <c r="N118" s="111" t="s">
        <v>505</v>
      </c>
      <c r="O118" s="311">
        <v>44246</v>
      </c>
    </row>
    <row r="119" spans="1:15" ht="15" customHeight="1">
      <c r="A119" s="180">
        <v>2106462</v>
      </c>
      <c r="B119" s="111" t="s">
        <v>15</v>
      </c>
      <c r="C119" s="111" t="s">
        <v>738</v>
      </c>
      <c r="D119" s="311">
        <v>44237</v>
      </c>
      <c r="E119" s="163">
        <v>0.29583333333333334</v>
      </c>
      <c r="F119" s="111" t="s">
        <v>504</v>
      </c>
      <c r="G119" s="111" t="s">
        <v>142</v>
      </c>
      <c r="H119" s="111" t="s">
        <v>143</v>
      </c>
      <c r="I119" s="111" t="s">
        <v>57</v>
      </c>
      <c r="J119" s="111">
        <v>0.01</v>
      </c>
      <c r="K119" s="112">
        <v>0.01</v>
      </c>
      <c r="L119" s="111" t="s">
        <v>18</v>
      </c>
      <c r="M119" s="311">
        <v>44237</v>
      </c>
      <c r="N119" s="111" t="s">
        <v>505</v>
      </c>
      <c r="O119" s="311">
        <v>44246</v>
      </c>
    </row>
    <row r="120" spans="1:15" ht="15" customHeight="1">
      <c r="A120" s="180">
        <v>2106711</v>
      </c>
      <c r="B120" s="111" t="s">
        <v>15</v>
      </c>
      <c r="C120" s="111" t="s">
        <v>738</v>
      </c>
      <c r="D120" s="311">
        <v>44238</v>
      </c>
      <c r="E120" s="163">
        <v>0.32013888888888886</v>
      </c>
      <c r="F120" s="111" t="s">
        <v>504</v>
      </c>
      <c r="G120" s="111" t="s">
        <v>142</v>
      </c>
      <c r="H120" s="111" t="s">
        <v>143</v>
      </c>
      <c r="I120" s="111" t="s">
        <v>57</v>
      </c>
      <c r="J120" s="111">
        <v>0.01</v>
      </c>
      <c r="K120" s="112">
        <v>0.01</v>
      </c>
      <c r="L120" s="111" t="s">
        <v>18</v>
      </c>
      <c r="M120" s="311">
        <v>44238</v>
      </c>
      <c r="N120" s="111" t="s">
        <v>505</v>
      </c>
      <c r="O120" s="311">
        <v>44246</v>
      </c>
    </row>
    <row r="121" spans="1:15" ht="15" customHeight="1">
      <c r="A121" s="180">
        <v>2106088</v>
      </c>
      <c r="B121" s="111" t="s">
        <v>15</v>
      </c>
      <c r="C121" s="111" t="s">
        <v>738</v>
      </c>
      <c r="D121" s="311">
        <v>44236</v>
      </c>
      <c r="E121" s="163">
        <v>0.39791666666666664</v>
      </c>
      <c r="F121" s="111" t="s">
        <v>504</v>
      </c>
      <c r="G121" s="111" t="s">
        <v>144</v>
      </c>
      <c r="H121" s="111" t="s">
        <v>145</v>
      </c>
      <c r="I121" s="111" t="s">
        <v>57</v>
      </c>
      <c r="J121" s="111">
        <v>0.01</v>
      </c>
      <c r="K121" s="112">
        <v>0.01</v>
      </c>
      <c r="L121" s="111" t="s">
        <v>18</v>
      </c>
      <c r="M121" s="311">
        <v>44236</v>
      </c>
      <c r="N121" s="111" t="s">
        <v>505</v>
      </c>
      <c r="O121" s="311">
        <v>44246</v>
      </c>
    </row>
    <row r="122" spans="1:15" ht="15" customHeight="1">
      <c r="A122" s="180">
        <v>2106462</v>
      </c>
      <c r="B122" s="111" t="s">
        <v>15</v>
      </c>
      <c r="C122" s="111" t="s">
        <v>738</v>
      </c>
      <c r="D122" s="311">
        <v>44237</v>
      </c>
      <c r="E122" s="163">
        <v>0.29583333333333334</v>
      </c>
      <c r="F122" s="111" t="s">
        <v>504</v>
      </c>
      <c r="G122" s="111" t="s">
        <v>144</v>
      </c>
      <c r="H122" s="111" t="s">
        <v>145</v>
      </c>
      <c r="I122" s="111" t="s">
        <v>57</v>
      </c>
      <c r="J122" s="111">
        <v>0.01</v>
      </c>
      <c r="K122" s="112">
        <v>0.01</v>
      </c>
      <c r="L122" s="111" t="s">
        <v>18</v>
      </c>
      <c r="M122" s="311">
        <v>44237</v>
      </c>
      <c r="N122" s="111" t="s">
        <v>505</v>
      </c>
      <c r="O122" s="311">
        <v>44246</v>
      </c>
    </row>
    <row r="123" spans="1:15" ht="15" customHeight="1">
      <c r="A123" s="180">
        <v>2106711</v>
      </c>
      <c r="B123" s="111" t="s">
        <v>15</v>
      </c>
      <c r="C123" s="111" t="s">
        <v>738</v>
      </c>
      <c r="D123" s="311">
        <v>44238</v>
      </c>
      <c r="E123" s="163">
        <v>0.32013888888888886</v>
      </c>
      <c r="F123" s="111" t="s">
        <v>504</v>
      </c>
      <c r="G123" s="111" t="s">
        <v>144</v>
      </c>
      <c r="H123" s="111" t="s">
        <v>145</v>
      </c>
      <c r="I123" s="111" t="s">
        <v>57</v>
      </c>
      <c r="J123" s="111">
        <v>0.01</v>
      </c>
      <c r="K123" s="112">
        <v>0.01</v>
      </c>
      <c r="L123" s="111" t="s">
        <v>18</v>
      </c>
      <c r="M123" s="311">
        <v>44238</v>
      </c>
      <c r="N123" s="111" t="s">
        <v>505</v>
      </c>
      <c r="O123" s="311">
        <v>44246</v>
      </c>
    </row>
    <row r="124" spans="1:15" ht="15" customHeight="1">
      <c r="A124" s="180">
        <v>2106088</v>
      </c>
      <c r="B124" s="111" t="s">
        <v>15</v>
      </c>
      <c r="C124" s="111" t="s">
        <v>738</v>
      </c>
      <c r="D124" s="311">
        <v>44236</v>
      </c>
      <c r="E124" s="163">
        <v>0.39791666666666664</v>
      </c>
      <c r="F124" s="111" t="s">
        <v>516</v>
      </c>
      <c r="G124" s="111" t="s">
        <v>343</v>
      </c>
      <c r="H124" s="111" t="s">
        <v>344</v>
      </c>
      <c r="I124" s="111" t="s">
        <v>57</v>
      </c>
      <c r="J124" s="111">
        <v>1</v>
      </c>
      <c r="K124" s="112">
        <v>1</v>
      </c>
      <c r="L124" s="111" t="s">
        <v>18</v>
      </c>
      <c r="M124" s="311">
        <v>44236</v>
      </c>
      <c r="N124" s="111" t="s">
        <v>505</v>
      </c>
      <c r="O124" s="311">
        <v>44247</v>
      </c>
    </row>
    <row r="125" spans="1:15" ht="15" customHeight="1">
      <c r="A125" s="180">
        <v>2106462</v>
      </c>
      <c r="B125" s="111" t="s">
        <v>15</v>
      </c>
      <c r="C125" s="111" t="s">
        <v>738</v>
      </c>
      <c r="D125" s="311">
        <v>44237</v>
      </c>
      <c r="E125" s="163">
        <v>0.29583333333333334</v>
      </c>
      <c r="F125" s="111" t="s">
        <v>516</v>
      </c>
      <c r="G125" s="111" t="s">
        <v>343</v>
      </c>
      <c r="H125" s="111" t="s">
        <v>344</v>
      </c>
      <c r="I125" s="111" t="s">
        <v>57</v>
      </c>
      <c r="J125" s="111">
        <v>1</v>
      </c>
      <c r="K125" s="112">
        <v>1</v>
      </c>
      <c r="L125" s="111" t="s">
        <v>18</v>
      </c>
      <c r="M125" s="311">
        <v>44237</v>
      </c>
      <c r="N125" s="111" t="s">
        <v>505</v>
      </c>
      <c r="O125" s="311">
        <v>44247</v>
      </c>
    </row>
    <row r="126" spans="1:15" ht="15" customHeight="1">
      <c r="A126" s="180">
        <v>2106711</v>
      </c>
      <c r="B126" s="111" t="s">
        <v>15</v>
      </c>
      <c r="C126" s="111" t="s">
        <v>738</v>
      </c>
      <c r="D126" s="311">
        <v>44238</v>
      </c>
      <c r="E126" s="163">
        <v>0.32013888888888886</v>
      </c>
      <c r="F126" s="111" t="s">
        <v>516</v>
      </c>
      <c r="G126" s="111" t="s">
        <v>343</v>
      </c>
      <c r="H126" s="111" t="s">
        <v>344</v>
      </c>
      <c r="I126" s="111" t="s">
        <v>57</v>
      </c>
      <c r="J126" s="111">
        <v>1</v>
      </c>
      <c r="K126" s="112">
        <v>1</v>
      </c>
      <c r="L126" s="111" t="s">
        <v>18</v>
      </c>
      <c r="M126" s="311">
        <v>44238</v>
      </c>
      <c r="N126" s="111" t="s">
        <v>505</v>
      </c>
      <c r="O126" s="311">
        <v>44247</v>
      </c>
    </row>
    <row r="127" spans="1:15" ht="15" customHeight="1">
      <c r="A127" s="180">
        <v>2106088</v>
      </c>
      <c r="B127" s="111" t="s">
        <v>15</v>
      </c>
      <c r="C127" s="111" t="s">
        <v>738</v>
      </c>
      <c r="D127" s="311">
        <v>44236</v>
      </c>
      <c r="E127" s="163">
        <v>0.39791666666666664</v>
      </c>
      <c r="F127" s="111" t="s">
        <v>516</v>
      </c>
      <c r="G127" s="111" t="s">
        <v>345</v>
      </c>
      <c r="H127" s="111" t="s">
        <v>346</v>
      </c>
      <c r="I127" s="111" t="s">
        <v>57</v>
      </c>
      <c r="J127" s="111">
        <v>1</v>
      </c>
      <c r="K127" s="112">
        <v>1</v>
      </c>
      <c r="L127" s="111" t="s">
        <v>18</v>
      </c>
      <c r="M127" s="311">
        <v>44236</v>
      </c>
      <c r="N127" s="111" t="s">
        <v>505</v>
      </c>
      <c r="O127" s="311">
        <v>44247</v>
      </c>
    </row>
    <row r="128" spans="1:15" ht="15" customHeight="1">
      <c r="A128" s="180">
        <v>2106462</v>
      </c>
      <c r="B128" s="111" t="s">
        <v>15</v>
      </c>
      <c r="C128" s="111" t="s">
        <v>738</v>
      </c>
      <c r="D128" s="311">
        <v>44237</v>
      </c>
      <c r="E128" s="163">
        <v>0.29583333333333334</v>
      </c>
      <c r="F128" s="111" t="s">
        <v>516</v>
      </c>
      <c r="G128" s="111" t="s">
        <v>345</v>
      </c>
      <c r="H128" s="111" t="s">
        <v>346</v>
      </c>
      <c r="I128" s="111" t="s">
        <v>57</v>
      </c>
      <c r="J128" s="111">
        <v>1</v>
      </c>
      <c r="K128" s="112">
        <v>1</v>
      </c>
      <c r="L128" s="111" t="s">
        <v>18</v>
      </c>
      <c r="M128" s="311">
        <v>44237</v>
      </c>
      <c r="N128" s="111" t="s">
        <v>505</v>
      </c>
      <c r="O128" s="311">
        <v>44247</v>
      </c>
    </row>
    <row r="129" spans="1:15" ht="15" customHeight="1">
      <c r="A129" s="180">
        <v>2106711</v>
      </c>
      <c r="B129" s="111" t="s">
        <v>15</v>
      </c>
      <c r="C129" s="111" t="s">
        <v>738</v>
      </c>
      <c r="D129" s="311">
        <v>44238</v>
      </c>
      <c r="E129" s="163">
        <v>0.32013888888888886</v>
      </c>
      <c r="F129" s="111" t="s">
        <v>516</v>
      </c>
      <c r="G129" s="111" t="s">
        <v>345</v>
      </c>
      <c r="H129" s="111" t="s">
        <v>346</v>
      </c>
      <c r="I129" s="111" t="s">
        <v>57</v>
      </c>
      <c r="J129" s="111">
        <v>1</v>
      </c>
      <c r="K129" s="112">
        <v>1</v>
      </c>
      <c r="L129" s="111" t="s">
        <v>18</v>
      </c>
      <c r="M129" s="311">
        <v>44238</v>
      </c>
      <c r="N129" s="111" t="s">
        <v>505</v>
      </c>
      <c r="O129" s="311">
        <v>44247</v>
      </c>
    </row>
    <row r="130" spans="1:15" ht="15" customHeight="1">
      <c r="A130" s="180">
        <v>2106088</v>
      </c>
      <c r="B130" s="111" t="s">
        <v>15</v>
      </c>
      <c r="C130" s="111" t="s">
        <v>738</v>
      </c>
      <c r="D130" s="311">
        <v>44236</v>
      </c>
      <c r="E130" s="163">
        <v>0.39791666666666664</v>
      </c>
      <c r="F130" s="111" t="s">
        <v>516</v>
      </c>
      <c r="G130" s="111" t="s">
        <v>347</v>
      </c>
      <c r="H130" s="111" t="s">
        <v>348</v>
      </c>
      <c r="I130" s="111" t="s">
        <v>57</v>
      </c>
      <c r="J130" s="111">
        <v>1</v>
      </c>
      <c r="K130" s="112">
        <v>1</v>
      </c>
      <c r="L130" s="111" t="s">
        <v>18</v>
      </c>
      <c r="M130" s="311">
        <v>44236</v>
      </c>
      <c r="N130" s="111" t="s">
        <v>505</v>
      </c>
      <c r="O130" s="311">
        <v>44247</v>
      </c>
    </row>
    <row r="131" spans="1:15" ht="15" customHeight="1">
      <c r="A131" s="180">
        <v>2106462</v>
      </c>
      <c r="B131" s="111" t="s">
        <v>15</v>
      </c>
      <c r="C131" s="111" t="s">
        <v>738</v>
      </c>
      <c r="D131" s="311">
        <v>44237</v>
      </c>
      <c r="E131" s="163">
        <v>0.29583333333333334</v>
      </c>
      <c r="F131" s="111" t="s">
        <v>516</v>
      </c>
      <c r="G131" s="111" t="s">
        <v>347</v>
      </c>
      <c r="H131" s="111" t="s">
        <v>348</v>
      </c>
      <c r="I131" s="111" t="s">
        <v>57</v>
      </c>
      <c r="J131" s="111">
        <v>1</v>
      </c>
      <c r="K131" s="112">
        <v>1</v>
      </c>
      <c r="L131" s="111" t="s">
        <v>18</v>
      </c>
      <c r="M131" s="311">
        <v>44237</v>
      </c>
      <c r="N131" s="111" t="s">
        <v>505</v>
      </c>
      <c r="O131" s="311">
        <v>44247</v>
      </c>
    </row>
    <row r="132" spans="1:15" ht="15" customHeight="1">
      <c r="A132" s="180">
        <v>2106711</v>
      </c>
      <c r="B132" s="111" t="s">
        <v>15</v>
      </c>
      <c r="C132" s="111" t="s">
        <v>738</v>
      </c>
      <c r="D132" s="311">
        <v>44238</v>
      </c>
      <c r="E132" s="163">
        <v>0.32013888888888886</v>
      </c>
      <c r="F132" s="111" t="s">
        <v>516</v>
      </c>
      <c r="G132" s="111" t="s">
        <v>347</v>
      </c>
      <c r="H132" s="111" t="s">
        <v>348</v>
      </c>
      <c r="I132" s="111" t="s">
        <v>57</v>
      </c>
      <c r="J132" s="111">
        <v>1</v>
      </c>
      <c r="K132" s="112">
        <v>1</v>
      </c>
      <c r="L132" s="111" t="s">
        <v>18</v>
      </c>
      <c r="M132" s="311">
        <v>44238</v>
      </c>
      <c r="N132" s="111" t="s">
        <v>505</v>
      </c>
      <c r="O132" s="311">
        <v>44247</v>
      </c>
    </row>
    <row r="133" spans="1:15" ht="15" customHeight="1">
      <c r="A133" s="180">
        <v>2106088</v>
      </c>
      <c r="B133" s="111" t="s">
        <v>15</v>
      </c>
      <c r="C133" s="111" t="s">
        <v>738</v>
      </c>
      <c r="D133" s="311">
        <v>44236</v>
      </c>
      <c r="E133" s="163">
        <v>0.39791666666666664</v>
      </c>
      <c r="F133" s="111" t="s">
        <v>516</v>
      </c>
      <c r="G133" s="111" t="s">
        <v>349</v>
      </c>
      <c r="H133" s="111" t="s">
        <v>350</v>
      </c>
      <c r="I133" s="111" t="s">
        <v>57</v>
      </c>
      <c r="J133" s="111">
        <v>1</v>
      </c>
      <c r="K133" s="112">
        <v>1</v>
      </c>
      <c r="L133" s="111" t="s">
        <v>18</v>
      </c>
      <c r="M133" s="311">
        <v>44236</v>
      </c>
      <c r="N133" s="111" t="s">
        <v>505</v>
      </c>
      <c r="O133" s="311">
        <v>44247</v>
      </c>
    </row>
    <row r="134" spans="1:15" ht="15" customHeight="1">
      <c r="A134" s="180">
        <v>2106462</v>
      </c>
      <c r="B134" s="111" t="s">
        <v>15</v>
      </c>
      <c r="C134" s="111" t="s">
        <v>738</v>
      </c>
      <c r="D134" s="311">
        <v>44237</v>
      </c>
      <c r="E134" s="163">
        <v>0.29583333333333334</v>
      </c>
      <c r="F134" s="111" t="s">
        <v>516</v>
      </c>
      <c r="G134" s="111" t="s">
        <v>349</v>
      </c>
      <c r="H134" s="111" t="s">
        <v>350</v>
      </c>
      <c r="I134" s="111" t="s">
        <v>57</v>
      </c>
      <c r="J134" s="111">
        <v>1</v>
      </c>
      <c r="K134" s="112">
        <v>1</v>
      </c>
      <c r="L134" s="111" t="s">
        <v>18</v>
      </c>
      <c r="M134" s="311">
        <v>44237</v>
      </c>
      <c r="N134" s="111" t="s">
        <v>505</v>
      </c>
      <c r="O134" s="311">
        <v>44247</v>
      </c>
    </row>
    <row r="135" spans="1:15" ht="15" customHeight="1">
      <c r="A135" s="180">
        <v>2106711</v>
      </c>
      <c r="B135" s="111" t="s">
        <v>15</v>
      </c>
      <c r="C135" s="111" t="s">
        <v>738</v>
      </c>
      <c r="D135" s="311">
        <v>44238</v>
      </c>
      <c r="E135" s="163">
        <v>0.32013888888888886</v>
      </c>
      <c r="F135" s="111" t="s">
        <v>516</v>
      </c>
      <c r="G135" s="111" t="s">
        <v>349</v>
      </c>
      <c r="H135" s="111" t="s">
        <v>350</v>
      </c>
      <c r="I135" s="111" t="s">
        <v>57</v>
      </c>
      <c r="J135" s="111">
        <v>1</v>
      </c>
      <c r="K135" s="112">
        <v>1</v>
      </c>
      <c r="L135" s="111" t="s">
        <v>18</v>
      </c>
      <c r="M135" s="311">
        <v>44238</v>
      </c>
      <c r="N135" s="111" t="s">
        <v>505</v>
      </c>
      <c r="O135" s="558">
        <v>44247</v>
      </c>
    </row>
    <row r="136" spans="1:15" ht="15" customHeight="1">
      <c r="A136" s="180">
        <v>2106088</v>
      </c>
      <c r="B136" s="111" t="s">
        <v>15</v>
      </c>
      <c r="C136" s="111" t="s">
        <v>738</v>
      </c>
      <c r="D136" s="311">
        <v>44236</v>
      </c>
      <c r="E136" s="163">
        <v>0.39791666666666664</v>
      </c>
      <c r="F136" s="111" t="s">
        <v>509</v>
      </c>
      <c r="G136" s="111" t="s">
        <v>233</v>
      </c>
      <c r="H136" s="111" t="s">
        <v>234</v>
      </c>
      <c r="I136" s="111" t="s">
        <v>57</v>
      </c>
      <c r="J136" s="111">
        <v>2.5</v>
      </c>
      <c r="K136" s="112">
        <v>2.5</v>
      </c>
      <c r="L136" s="111" t="s">
        <v>18</v>
      </c>
      <c r="M136" s="311">
        <v>44236</v>
      </c>
      <c r="N136" s="111" t="s">
        <v>505</v>
      </c>
      <c r="O136" s="568">
        <v>44239</v>
      </c>
    </row>
    <row r="137" spans="1:15" ht="15" customHeight="1">
      <c r="A137" s="180">
        <v>2106462</v>
      </c>
      <c r="B137" s="111" t="s">
        <v>15</v>
      </c>
      <c r="C137" s="111" t="s">
        <v>738</v>
      </c>
      <c r="D137" s="311">
        <v>44237</v>
      </c>
      <c r="E137" s="163">
        <v>0.29583333333333334</v>
      </c>
      <c r="F137" s="111" t="s">
        <v>509</v>
      </c>
      <c r="G137" s="111" t="s">
        <v>233</v>
      </c>
      <c r="H137" s="111" t="s">
        <v>234</v>
      </c>
      <c r="I137" s="111" t="s">
        <v>57</v>
      </c>
      <c r="J137" s="111">
        <v>2.5</v>
      </c>
      <c r="K137" s="112">
        <v>2.5</v>
      </c>
      <c r="L137" s="111" t="s">
        <v>18</v>
      </c>
      <c r="M137" s="311">
        <v>44237</v>
      </c>
      <c r="N137" s="111" t="s">
        <v>505</v>
      </c>
      <c r="O137" s="558">
        <v>44239</v>
      </c>
    </row>
    <row r="138" spans="1:15" ht="15" customHeight="1">
      <c r="A138" s="180">
        <v>2106711</v>
      </c>
      <c r="B138" s="111" t="s">
        <v>15</v>
      </c>
      <c r="C138" s="111" t="s">
        <v>738</v>
      </c>
      <c r="D138" s="311">
        <v>44238</v>
      </c>
      <c r="E138" s="163">
        <v>0.32013888888888886</v>
      </c>
      <c r="F138" s="111" t="s">
        <v>509</v>
      </c>
      <c r="G138" s="111" t="s">
        <v>233</v>
      </c>
      <c r="H138" s="111" t="s">
        <v>234</v>
      </c>
      <c r="I138" s="111" t="s">
        <v>57</v>
      </c>
      <c r="J138" s="111">
        <v>2.5</v>
      </c>
      <c r="K138" s="112">
        <v>2.5</v>
      </c>
      <c r="L138" s="111" t="s">
        <v>18</v>
      </c>
      <c r="M138" s="311">
        <v>44238</v>
      </c>
      <c r="N138" s="111" t="s">
        <v>505</v>
      </c>
      <c r="O138" s="568">
        <v>44239</v>
      </c>
    </row>
    <row r="139" spans="1:15" ht="15" customHeight="1">
      <c r="A139" s="180">
        <v>2106088</v>
      </c>
      <c r="B139" s="111" t="s">
        <v>15</v>
      </c>
      <c r="C139" s="111" t="s">
        <v>738</v>
      </c>
      <c r="D139" s="311">
        <v>44236</v>
      </c>
      <c r="E139" s="163">
        <v>0.39791666666666664</v>
      </c>
      <c r="F139" s="111" t="s">
        <v>509</v>
      </c>
      <c r="G139" s="111" t="s">
        <v>510</v>
      </c>
      <c r="H139" s="111" t="s">
        <v>511</v>
      </c>
      <c r="I139" s="111" t="s">
        <v>57</v>
      </c>
      <c r="J139" s="111">
        <v>2.5</v>
      </c>
      <c r="K139" s="112">
        <v>2.5</v>
      </c>
      <c r="L139" s="111" t="s">
        <v>18</v>
      </c>
      <c r="M139" s="311">
        <v>44236</v>
      </c>
      <c r="N139" s="111" t="s">
        <v>505</v>
      </c>
      <c r="O139" s="568">
        <v>44239</v>
      </c>
    </row>
    <row r="140" spans="1:15" ht="15" customHeight="1">
      <c r="A140" s="180">
        <v>2106462</v>
      </c>
      <c r="B140" s="111" t="s">
        <v>15</v>
      </c>
      <c r="C140" s="111" t="s">
        <v>738</v>
      </c>
      <c r="D140" s="311">
        <v>44237</v>
      </c>
      <c r="E140" s="163">
        <v>0.29583333333333334</v>
      </c>
      <c r="F140" s="111" t="s">
        <v>509</v>
      </c>
      <c r="G140" s="111" t="s">
        <v>510</v>
      </c>
      <c r="H140" s="111" t="s">
        <v>511</v>
      </c>
      <c r="I140" s="111" t="s">
        <v>57</v>
      </c>
      <c r="J140" s="111">
        <v>2.5</v>
      </c>
      <c r="K140" s="112">
        <v>2.5</v>
      </c>
      <c r="L140" s="111" t="s">
        <v>18</v>
      </c>
      <c r="M140" s="311">
        <v>44237</v>
      </c>
      <c r="N140" s="111" t="s">
        <v>505</v>
      </c>
      <c r="O140" s="558">
        <v>44239</v>
      </c>
    </row>
    <row r="141" spans="1:15" ht="15" customHeight="1">
      <c r="A141" s="180">
        <v>2106711</v>
      </c>
      <c r="B141" s="111" t="s">
        <v>15</v>
      </c>
      <c r="C141" s="111" t="s">
        <v>738</v>
      </c>
      <c r="D141" s="311">
        <v>44238</v>
      </c>
      <c r="E141" s="163">
        <v>0.32013888888888886</v>
      </c>
      <c r="F141" s="111" t="s">
        <v>509</v>
      </c>
      <c r="G141" s="111" t="s">
        <v>510</v>
      </c>
      <c r="H141" s="111" t="s">
        <v>511</v>
      </c>
      <c r="I141" s="111" t="s">
        <v>57</v>
      </c>
      <c r="J141" s="111">
        <v>2.5</v>
      </c>
      <c r="K141" s="112">
        <v>2.5</v>
      </c>
      <c r="L141" s="111" t="s">
        <v>18</v>
      </c>
      <c r="M141" s="311">
        <v>44238</v>
      </c>
      <c r="N141" s="111" t="s">
        <v>505</v>
      </c>
      <c r="O141" s="568">
        <v>44239</v>
      </c>
    </row>
    <row r="142" spans="1:15" ht="15" customHeight="1">
      <c r="A142" s="180">
        <v>2106088</v>
      </c>
      <c r="B142" s="111" t="s">
        <v>15</v>
      </c>
      <c r="C142" s="111" t="s">
        <v>738</v>
      </c>
      <c r="D142" s="311">
        <v>44236</v>
      </c>
      <c r="E142" s="163">
        <v>0.39791666666666664</v>
      </c>
      <c r="F142" s="111" t="s">
        <v>516</v>
      </c>
      <c r="G142" s="111" t="s">
        <v>517</v>
      </c>
      <c r="H142" s="111" t="s">
        <v>518</v>
      </c>
      <c r="I142" s="111" t="s">
        <v>57</v>
      </c>
      <c r="J142" s="111">
        <v>1</v>
      </c>
      <c r="K142" s="112">
        <v>1</v>
      </c>
      <c r="L142" s="111" t="s">
        <v>18</v>
      </c>
      <c r="M142" s="311">
        <v>44236</v>
      </c>
      <c r="N142" s="111" t="s">
        <v>505</v>
      </c>
      <c r="O142" s="568">
        <v>44247</v>
      </c>
    </row>
    <row r="143" spans="1:15" ht="15" customHeight="1">
      <c r="A143" s="180">
        <v>2106462</v>
      </c>
      <c r="B143" s="111" t="s">
        <v>15</v>
      </c>
      <c r="C143" s="111" t="s">
        <v>738</v>
      </c>
      <c r="D143" s="311">
        <v>44237</v>
      </c>
      <c r="E143" s="163">
        <v>0.29583333333333334</v>
      </c>
      <c r="F143" s="111" t="s">
        <v>516</v>
      </c>
      <c r="G143" s="111" t="s">
        <v>517</v>
      </c>
      <c r="H143" s="111" t="s">
        <v>518</v>
      </c>
      <c r="I143" s="111" t="s">
        <v>57</v>
      </c>
      <c r="J143" s="111">
        <v>1</v>
      </c>
      <c r="K143" s="112">
        <v>1</v>
      </c>
      <c r="L143" s="111" t="s">
        <v>18</v>
      </c>
      <c r="M143" s="311">
        <v>44237</v>
      </c>
      <c r="N143" s="111" t="s">
        <v>505</v>
      </c>
      <c r="O143" s="568">
        <v>44247</v>
      </c>
    </row>
    <row r="144" spans="1:15" ht="15" customHeight="1">
      <c r="A144" s="180">
        <v>2106711</v>
      </c>
      <c r="B144" s="111" t="s">
        <v>15</v>
      </c>
      <c r="C144" s="111" t="s">
        <v>738</v>
      </c>
      <c r="D144" s="311">
        <v>44238</v>
      </c>
      <c r="E144" s="163">
        <v>0.32013888888888886</v>
      </c>
      <c r="F144" s="111" t="s">
        <v>516</v>
      </c>
      <c r="G144" s="111" t="s">
        <v>517</v>
      </c>
      <c r="H144" s="111" t="s">
        <v>518</v>
      </c>
      <c r="I144" s="111" t="s">
        <v>57</v>
      </c>
      <c r="J144" s="111">
        <v>1</v>
      </c>
      <c r="K144" s="112">
        <v>1</v>
      </c>
      <c r="L144" s="111" t="s">
        <v>18</v>
      </c>
      <c r="M144" s="311">
        <v>44238</v>
      </c>
      <c r="N144" s="111" t="s">
        <v>505</v>
      </c>
      <c r="O144" s="568">
        <v>44247</v>
      </c>
    </row>
    <row r="145" spans="1:15" ht="15" customHeight="1">
      <c r="A145" s="180">
        <v>2106088</v>
      </c>
      <c r="B145" s="111" t="s">
        <v>15</v>
      </c>
      <c r="C145" s="111" t="s">
        <v>738</v>
      </c>
      <c r="D145" s="311">
        <v>44236</v>
      </c>
      <c r="E145" s="163">
        <v>0.39791666666666664</v>
      </c>
      <c r="F145" s="111" t="s">
        <v>516</v>
      </c>
      <c r="G145" s="111" t="s">
        <v>351</v>
      </c>
      <c r="H145" s="111" t="s">
        <v>352</v>
      </c>
      <c r="I145" s="111" t="s">
        <v>57</v>
      </c>
      <c r="J145" s="111">
        <v>1</v>
      </c>
      <c r="K145" s="112">
        <v>1</v>
      </c>
      <c r="L145" s="111" t="s">
        <v>18</v>
      </c>
      <c r="M145" s="311">
        <v>44236</v>
      </c>
      <c r="N145" s="111" t="s">
        <v>505</v>
      </c>
      <c r="O145" s="568">
        <v>44247</v>
      </c>
    </row>
    <row r="146" spans="1:15" ht="15" customHeight="1">
      <c r="A146" s="180">
        <v>2106462</v>
      </c>
      <c r="B146" s="111" t="s">
        <v>15</v>
      </c>
      <c r="C146" s="111" t="s">
        <v>738</v>
      </c>
      <c r="D146" s="311">
        <v>44237</v>
      </c>
      <c r="E146" s="163">
        <v>0.29583333333333334</v>
      </c>
      <c r="F146" s="111" t="s">
        <v>516</v>
      </c>
      <c r="G146" s="111" t="s">
        <v>351</v>
      </c>
      <c r="H146" s="111" t="s">
        <v>352</v>
      </c>
      <c r="I146" s="111" t="s">
        <v>57</v>
      </c>
      <c r="J146" s="111">
        <v>1</v>
      </c>
      <c r="K146" s="112">
        <v>1</v>
      </c>
      <c r="L146" s="111" t="s">
        <v>18</v>
      </c>
      <c r="M146" s="311">
        <v>44237</v>
      </c>
      <c r="N146" s="111" t="s">
        <v>505</v>
      </c>
      <c r="O146" s="568">
        <v>44247</v>
      </c>
    </row>
    <row r="147" spans="1:15" ht="15" customHeight="1">
      <c r="A147" s="180">
        <v>2106711</v>
      </c>
      <c r="B147" s="111" t="s">
        <v>15</v>
      </c>
      <c r="C147" s="111" t="s">
        <v>738</v>
      </c>
      <c r="D147" s="311">
        <v>44238</v>
      </c>
      <c r="E147" s="163">
        <v>0.32013888888888886</v>
      </c>
      <c r="F147" s="111" t="s">
        <v>516</v>
      </c>
      <c r="G147" s="111" t="s">
        <v>351</v>
      </c>
      <c r="H147" s="111" t="s">
        <v>352</v>
      </c>
      <c r="I147" s="111" t="s">
        <v>57</v>
      </c>
      <c r="J147" s="111">
        <v>1</v>
      </c>
      <c r="K147" s="112">
        <v>1</v>
      </c>
      <c r="L147" s="111" t="s">
        <v>18</v>
      </c>
      <c r="M147" s="311">
        <v>44238</v>
      </c>
      <c r="N147" s="111" t="s">
        <v>505</v>
      </c>
      <c r="O147" s="568">
        <v>44247</v>
      </c>
    </row>
    <row r="148" spans="1:15" ht="15" customHeight="1">
      <c r="A148" s="180">
        <v>2106088</v>
      </c>
      <c r="B148" s="111" t="s">
        <v>15</v>
      </c>
      <c r="C148" s="111" t="s">
        <v>738</v>
      </c>
      <c r="D148" s="311">
        <v>44236</v>
      </c>
      <c r="E148" s="163">
        <v>0.39791666666666664</v>
      </c>
      <c r="F148" s="111" t="s">
        <v>516</v>
      </c>
      <c r="G148" s="111" t="s">
        <v>353</v>
      </c>
      <c r="H148" s="111" t="s">
        <v>354</v>
      </c>
      <c r="I148" s="111" t="s">
        <v>57</v>
      </c>
      <c r="J148" s="111">
        <v>1</v>
      </c>
      <c r="K148" s="112">
        <v>1</v>
      </c>
      <c r="L148" s="111" t="s">
        <v>18</v>
      </c>
      <c r="M148" s="311">
        <v>44236</v>
      </c>
      <c r="N148" s="111" t="s">
        <v>505</v>
      </c>
      <c r="O148" s="568">
        <v>44247</v>
      </c>
    </row>
    <row r="149" spans="1:15" ht="15" customHeight="1">
      <c r="A149" s="180">
        <v>2106462</v>
      </c>
      <c r="B149" s="111" t="s">
        <v>15</v>
      </c>
      <c r="C149" s="111" t="s">
        <v>738</v>
      </c>
      <c r="D149" s="311">
        <v>44237</v>
      </c>
      <c r="E149" s="163">
        <v>0.29583333333333334</v>
      </c>
      <c r="F149" s="111" t="s">
        <v>516</v>
      </c>
      <c r="G149" s="111" t="s">
        <v>353</v>
      </c>
      <c r="H149" s="111" t="s">
        <v>354</v>
      </c>
      <c r="I149" s="111" t="s">
        <v>57</v>
      </c>
      <c r="J149" s="111">
        <v>1</v>
      </c>
      <c r="K149" s="112">
        <v>1</v>
      </c>
      <c r="L149" s="111" t="s">
        <v>18</v>
      </c>
      <c r="M149" s="311">
        <v>44237</v>
      </c>
      <c r="N149" s="111" t="s">
        <v>505</v>
      </c>
      <c r="O149" s="558">
        <v>44247</v>
      </c>
    </row>
    <row r="150" spans="1:15" ht="15" customHeight="1">
      <c r="A150" s="180">
        <v>2106711</v>
      </c>
      <c r="B150" s="111" t="s">
        <v>15</v>
      </c>
      <c r="C150" s="111" t="s">
        <v>738</v>
      </c>
      <c r="D150" s="311">
        <v>44238</v>
      </c>
      <c r="E150" s="163">
        <v>0.32013888888888886</v>
      </c>
      <c r="F150" s="111" t="s">
        <v>516</v>
      </c>
      <c r="G150" s="111" t="s">
        <v>353</v>
      </c>
      <c r="H150" s="111" t="s">
        <v>354</v>
      </c>
      <c r="I150" s="111" t="s">
        <v>57</v>
      </c>
      <c r="J150" s="111">
        <v>1</v>
      </c>
      <c r="K150" s="112">
        <v>1</v>
      </c>
      <c r="L150" s="111" t="s">
        <v>18</v>
      </c>
      <c r="M150" s="311">
        <v>44238</v>
      </c>
      <c r="N150" s="111" t="s">
        <v>505</v>
      </c>
      <c r="O150" s="568">
        <v>44247</v>
      </c>
    </row>
    <row r="151" spans="1:15" ht="15" customHeight="1">
      <c r="A151" s="180">
        <v>2106088</v>
      </c>
      <c r="B151" s="111" t="s">
        <v>15</v>
      </c>
      <c r="C151" s="111" t="s">
        <v>738</v>
      </c>
      <c r="D151" s="311">
        <v>44236</v>
      </c>
      <c r="E151" s="163">
        <v>0.39791666666666664</v>
      </c>
      <c r="F151" s="111" t="s">
        <v>516</v>
      </c>
      <c r="G151" s="111" t="s">
        <v>355</v>
      </c>
      <c r="H151" s="111" t="s">
        <v>356</v>
      </c>
      <c r="I151" s="111" t="s">
        <v>57</v>
      </c>
      <c r="J151" s="111">
        <v>1</v>
      </c>
      <c r="K151" s="112">
        <v>1</v>
      </c>
      <c r="L151" s="111" t="s">
        <v>18</v>
      </c>
      <c r="M151" s="311">
        <v>44236</v>
      </c>
      <c r="N151" s="111" t="s">
        <v>505</v>
      </c>
      <c r="O151" s="568">
        <v>44247</v>
      </c>
    </row>
    <row r="152" spans="1:15" ht="15" customHeight="1">
      <c r="A152" s="180">
        <v>2106462</v>
      </c>
      <c r="B152" s="111" t="s">
        <v>15</v>
      </c>
      <c r="C152" s="111" t="s">
        <v>738</v>
      </c>
      <c r="D152" s="311">
        <v>44237</v>
      </c>
      <c r="E152" s="163">
        <v>0.29583333333333334</v>
      </c>
      <c r="F152" s="111" t="s">
        <v>516</v>
      </c>
      <c r="G152" s="111" t="s">
        <v>355</v>
      </c>
      <c r="H152" s="111" t="s">
        <v>356</v>
      </c>
      <c r="I152" s="111" t="s">
        <v>57</v>
      </c>
      <c r="J152" s="111">
        <v>1</v>
      </c>
      <c r="K152" s="112">
        <v>1</v>
      </c>
      <c r="L152" s="111" t="s">
        <v>18</v>
      </c>
      <c r="M152" s="311">
        <v>44237</v>
      </c>
      <c r="N152" s="111" t="s">
        <v>505</v>
      </c>
      <c r="O152" s="558">
        <v>44247</v>
      </c>
    </row>
    <row r="153" spans="1:15" ht="15" customHeight="1">
      <c r="A153" s="180">
        <v>2106711</v>
      </c>
      <c r="B153" s="111" t="s">
        <v>15</v>
      </c>
      <c r="C153" s="111" t="s">
        <v>738</v>
      </c>
      <c r="D153" s="311">
        <v>44238</v>
      </c>
      <c r="E153" s="163">
        <v>0.32013888888888886</v>
      </c>
      <c r="F153" s="111" t="s">
        <v>516</v>
      </c>
      <c r="G153" s="111" t="s">
        <v>355</v>
      </c>
      <c r="H153" s="111" t="s">
        <v>356</v>
      </c>
      <c r="I153" s="111" t="s">
        <v>57</v>
      </c>
      <c r="J153" s="111">
        <v>1</v>
      </c>
      <c r="K153" s="112">
        <v>1</v>
      </c>
      <c r="L153" s="111" t="s">
        <v>18</v>
      </c>
      <c r="M153" s="311">
        <v>44238</v>
      </c>
      <c r="N153" s="111" t="s">
        <v>505</v>
      </c>
      <c r="O153" s="568">
        <v>44247</v>
      </c>
    </row>
    <row r="154" spans="1:15" ht="15" customHeight="1">
      <c r="A154" s="180">
        <v>2106088</v>
      </c>
      <c r="B154" s="111" t="s">
        <v>15</v>
      </c>
      <c r="C154" s="111" t="s">
        <v>738</v>
      </c>
      <c r="D154" s="311">
        <v>44236</v>
      </c>
      <c r="E154" s="163">
        <v>0.39791666666666664</v>
      </c>
      <c r="F154" s="111" t="s">
        <v>516</v>
      </c>
      <c r="G154" s="111" t="s">
        <v>357</v>
      </c>
      <c r="H154" s="111" t="s">
        <v>358</v>
      </c>
      <c r="I154" s="111" t="s">
        <v>57</v>
      </c>
      <c r="J154" s="111">
        <v>1</v>
      </c>
      <c r="K154" s="112">
        <v>1</v>
      </c>
      <c r="L154" s="111" t="s">
        <v>18</v>
      </c>
      <c r="M154" s="311">
        <v>44236</v>
      </c>
      <c r="N154" s="111" t="s">
        <v>505</v>
      </c>
      <c r="O154" s="568">
        <v>44247</v>
      </c>
    </row>
    <row r="155" spans="1:15" ht="15" customHeight="1">
      <c r="A155" s="180">
        <v>2106462</v>
      </c>
      <c r="B155" s="111" t="s">
        <v>15</v>
      </c>
      <c r="C155" s="111" t="s">
        <v>738</v>
      </c>
      <c r="D155" s="311">
        <v>44237</v>
      </c>
      <c r="E155" s="163">
        <v>0.29583333333333334</v>
      </c>
      <c r="F155" s="111" t="s">
        <v>516</v>
      </c>
      <c r="G155" s="111" t="s">
        <v>357</v>
      </c>
      <c r="H155" s="111" t="s">
        <v>358</v>
      </c>
      <c r="I155" s="111" t="s">
        <v>57</v>
      </c>
      <c r="J155" s="111">
        <v>1</v>
      </c>
      <c r="K155" s="112">
        <v>1</v>
      </c>
      <c r="L155" s="111" t="s">
        <v>18</v>
      </c>
      <c r="M155" s="311">
        <v>44237</v>
      </c>
      <c r="N155" s="111" t="s">
        <v>505</v>
      </c>
      <c r="O155" s="558">
        <v>44247</v>
      </c>
    </row>
    <row r="156" spans="1:15" ht="15" customHeight="1">
      <c r="A156" s="180">
        <v>2106711</v>
      </c>
      <c r="B156" s="111" t="s">
        <v>15</v>
      </c>
      <c r="C156" s="111" t="s">
        <v>738</v>
      </c>
      <c r="D156" s="311">
        <v>44238</v>
      </c>
      <c r="E156" s="163">
        <v>0.32013888888888886</v>
      </c>
      <c r="F156" s="111" t="s">
        <v>516</v>
      </c>
      <c r="G156" s="111" t="s">
        <v>357</v>
      </c>
      <c r="H156" s="111" t="s">
        <v>358</v>
      </c>
      <c r="I156" s="111" t="s">
        <v>57</v>
      </c>
      <c r="J156" s="111">
        <v>1</v>
      </c>
      <c r="K156" s="112">
        <v>1</v>
      </c>
      <c r="L156" s="111" t="s">
        <v>18</v>
      </c>
      <c r="M156" s="311">
        <v>44238</v>
      </c>
      <c r="N156" s="111" t="s">
        <v>505</v>
      </c>
      <c r="O156" s="568">
        <v>44247</v>
      </c>
    </row>
    <row r="157" spans="1:15" ht="15" customHeight="1">
      <c r="A157" s="180">
        <v>2106088</v>
      </c>
      <c r="B157" s="111" t="s">
        <v>15</v>
      </c>
      <c r="C157" s="111" t="s">
        <v>738</v>
      </c>
      <c r="D157" s="311">
        <v>44236</v>
      </c>
      <c r="E157" s="163">
        <v>0.39791666666666664</v>
      </c>
      <c r="F157" s="111" t="s">
        <v>509</v>
      </c>
      <c r="G157" s="111" t="s">
        <v>235</v>
      </c>
      <c r="H157" s="111" t="s">
        <v>236</v>
      </c>
      <c r="I157" s="111" t="s">
        <v>57</v>
      </c>
      <c r="J157" s="111">
        <v>25</v>
      </c>
      <c r="K157" s="112">
        <v>25</v>
      </c>
      <c r="L157" s="111" t="s">
        <v>18</v>
      </c>
      <c r="M157" s="311">
        <v>44236</v>
      </c>
      <c r="N157" s="111" t="s">
        <v>505</v>
      </c>
      <c r="O157" s="568">
        <v>44239</v>
      </c>
    </row>
    <row r="158" spans="1:15" ht="15" customHeight="1">
      <c r="A158" s="180">
        <v>2106462</v>
      </c>
      <c r="B158" s="111" t="s">
        <v>15</v>
      </c>
      <c r="C158" s="111" t="s">
        <v>738</v>
      </c>
      <c r="D158" s="311">
        <v>44237</v>
      </c>
      <c r="E158" s="163">
        <v>0.29583333333333334</v>
      </c>
      <c r="F158" s="111" t="s">
        <v>509</v>
      </c>
      <c r="G158" s="111" t="s">
        <v>235</v>
      </c>
      <c r="H158" s="111" t="s">
        <v>236</v>
      </c>
      <c r="I158" s="111" t="s">
        <v>57</v>
      </c>
      <c r="J158" s="111">
        <v>25</v>
      </c>
      <c r="K158" s="112">
        <v>25</v>
      </c>
      <c r="L158" s="111" t="s">
        <v>18</v>
      </c>
      <c r="M158" s="311">
        <v>44237</v>
      </c>
      <c r="N158" s="111" t="s">
        <v>505</v>
      </c>
      <c r="O158" s="558">
        <v>44239</v>
      </c>
    </row>
    <row r="159" spans="1:15" ht="15" customHeight="1">
      <c r="A159" s="180">
        <v>2106711</v>
      </c>
      <c r="B159" s="111" t="s">
        <v>15</v>
      </c>
      <c r="C159" s="111" t="s">
        <v>738</v>
      </c>
      <c r="D159" s="311">
        <v>44238</v>
      </c>
      <c r="E159" s="163">
        <v>0.32013888888888886</v>
      </c>
      <c r="F159" s="111" t="s">
        <v>509</v>
      </c>
      <c r="G159" s="111" t="s">
        <v>235</v>
      </c>
      <c r="H159" s="111" t="s">
        <v>236</v>
      </c>
      <c r="I159" s="111" t="s">
        <v>57</v>
      </c>
      <c r="J159" s="111">
        <v>25</v>
      </c>
      <c r="K159" s="112">
        <v>25</v>
      </c>
      <c r="L159" s="111" t="s">
        <v>18</v>
      </c>
      <c r="M159" s="311">
        <v>44238</v>
      </c>
      <c r="N159" s="111" t="s">
        <v>505</v>
      </c>
      <c r="O159" s="568">
        <v>44239</v>
      </c>
    </row>
    <row r="160" spans="1:15" ht="15" customHeight="1">
      <c r="A160" s="180">
        <v>2106088</v>
      </c>
      <c r="B160" s="111" t="s">
        <v>15</v>
      </c>
      <c r="C160" s="111" t="s">
        <v>738</v>
      </c>
      <c r="D160" s="311">
        <v>44236</v>
      </c>
      <c r="E160" s="163">
        <v>0.39791666666666664</v>
      </c>
      <c r="F160" s="111" t="s">
        <v>504</v>
      </c>
      <c r="G160" s="111" t="s">
        <v>146</v>
      </c>
      <c r="H160" s="111" t="s">
        <v>147</v>
      </c>
      <c r="I160" s="111" t="s">
        <v>57</v>
      </c>
      <c r="J160" s="111">
        <v>0.01</v>
      </c>
      <c r="K160" s="112">
        <v>0.01</v>
      </c>
      <c r="L160" s="111" t="s">
        <v>18</v>
      </c>
      <c r="M160" s="311">
        <v>44236</v>
      </c>
      <c r="N160" s="111" t="s">
        <v>505</v>
      </c>
      <c r="O160" s="558">
        <v>44246</v>
      </c>
    </row>
    <row r="161" spans="1:15" ht="15" customHeight="1">
      <c r="A161" s="180">
        <v>2106462</v>
      </c>
      <c r="B161" s="111" t="s">
        <v>15</v>
      </c>
      <c r="C161" s="111" t="s">
        <v>738</v>
      </c>
      <c r="D161" s="311">
        <v>44237</v>
      </c>
      <c r="E161" s="163">
        <v>0.29583333333333334</v>
      </c>
      <c r="F161" s="111" t="s">
        <v>504</v>
      </c>
      <c r="G161" s="111" t="s">
        <v>146</v>
      </c>
      <c r="H161" s="111" t="s">
        <v>147</v>
      </c>
      <c r="I161" s="111" t="s">
        <v>57</v>
      </c>
      <c r="J161" s="111">
        <v>0.01</v>
      </c>
      <c r="K161" s="112">
        <v>0.01</v>
      </c>
      <c r="L161" s="111" t="s">
        <v>18</v>
      </c>
      <c r="M161" s="311">
        <v>44237</v>
      </c>
      <c r="N161" s="111" t="s">
        <v>505</v>
      </c>
      <c r="O161" s="558">
        <v>44246</v>
      </c>
    </row>
    <row r="162" spans="1:15" ht="15" customHeight="1">
      <c r="A162" s="180">
        <v>2106711</v>
      </c>
      <c r="B162" s="111" t="s">
        <v>15</v>
      </c>
      <c r="C162" s="111" t="s">
        <v>738</v>
      </c>
      <c r="D162" s="311">
        <v>44238</v>
      </c>
      <c r="E162" s="163">
        <v>0.32013888888888886</v>
      </c>
      <c r="F162" s="111" t="s">
        <v>504</v>
      </c>
      <c r="G162" s="111" t="s">
        <v>146</v>
      </c>
      <c r="H162" s="111" t="s">
        <v>147</v>
      </c>
      <c r="I162" s="111" t="s">
        <v>57</v>
      </c>
      <c r="J162" s="111">
        <v>0.01</v>
      </c>
      <c r="K162" s="112">
        <v>0.01</v>
      </c>
      <c r="L162" s="111" t="s">
        <v>18</v>
      </c>
      <c r="M162" s="311">
        <v>44238</v>
      </c>
      <c r="N162" s="111" t="s">
        <v>505</v>
      </c>
      <c r="O162" s="568">
        <v>44246</v>
      </c>
    </row>
    <row r="163" spans="1:15" ht="15" customHeight="1">
      <c r="A163" s="180">
        <v>2106088</v>
      </c>
      <c r="B163" s="111" t="s">
        <v>15</v>
      </c>
      <c r="C163" s="111" t="s">
        <v>738</v>
      </c>
      <c r="D163" s="311">
        <v>44236</v>
      </c>
      <c r="E163" s="163">
        <v>0.39791666666666664</v>
      </c>
      <c r="F163" s="111" t="s">
        <v>504</v>
      </c>
      <c r="G163" s="111" t="s">
        <v>148</v>
      </c>
      <c r="H163" s="111" t="s">
        <v>149</v>
      </c>
      <c r="I163" s="111" t="s">
        <v>57</v>
      </c>
      <c r="J163" s="111">
        <v>0.01</v>
      </c>
      <c r="K163" s="112">
        <v>0.01</v>
      </c>
      <c r="L163" s="111" t="s">
        <v>18</v>
      </c>
      <c r="M163" s="311">
        <v>44236</v>
      </c>
      <c r="N163" s="111" t="s">
        <v>505</v>
      </c>
      <c r="O163" s="558">
        <v>44246</v>
      </c>
    </row>
    <row r="164" spans="1:15" ht="15" customHeight="1">
      <c r="A164" s="180">
        <v>2106462</v>
      </c>
      <c r="B164" s="111" t="s">
        <v>15</v>
      </c>
      <c r="C164" s="111" t="s">
        <v>738</v>
      </c>
      <c r="D164" s="311">
        <v>44237</v>
      </c>
      <c r="E164" s="163">
        <v>0.29583333333333334</v>
      </c>
      <c r="F164" s="111" t="s">
        <v>504</v>
      </c>
      <c r="G164" s="111" t="s">
        <v>148</v>
      </c>
      <c r="H164" s="111" t="s">
        <v>149</v>
      </c>
      <c r="I164" s="111" t="s">
        <v>57</v>
      </c>
      <c r="J164" s="111">
        <v>0.01</v>
      </c>
      <c r="K164" s="112">
        <v>0.01</v>
      </c>
      <c r="L164" s="111" t="s">
        <v>18</v>
      </c>
      <c r="M164" s="311">
        <v>44237</v>
      </c>
      <c r="N164" s="111" t="s">
        <v>505</v>
      </c>
      <c r="O164" s="568">
        <v>44246</v>
      </c>
    </row>
    <row r="165" spans="1:15" ht="15" customHeight="1">
      <c r="A165" s="180">
        <v>2106711</v>
      </c>
      <c r="B165" s="111" t="s">
        <v>15</v>
      </c>
      <c r="C165" s="111" t="s">
        <v>738</v>
      </c>
      <c r="D165" s="311">
        <v>44238</v>
      </c>
      <c r="E165" s="163">
        <v>0.32013888888888886</v>
      </c>
      <c r="F165" s="111" t="s">
        <v>504</v>
      </c>
      <c r="G165" s="111" t="s">
        <v>148</v>
      </c>
      <c r="H165" s="111" t="s">
        <v>149</v>
      </c>
      <c r="I165" s="111" t="s">
        <v>57</v>
      </c>
      <c r="J165" s="111">
        <v>0.01</v>
      </c>
      <c r="K165" s="112">
        <v>0.01</v>
      </c>
      <c r="L165" s="111" t="s">
        <v>18</v>
      </c>
      <c r="M165" s="311">
        <v>44238</v>
      </c>
      <c r="N165" s="111" t="s">
        <v>505</v>
      </c>
      <c r="O165" s="568">
        <v>44246</v>
      </c>
    </row>
    <row r="166" spans="1:15" ht="15" customHeight="1">
      <c r="A166" s="180">
        <v>2106088</v>
      </c>
      <c r="B166" s="111" t="s">
        <v>15</v>
      </c>
      <c r="C166" s="111" t="s">
        <v>738</v>
      </c>
      <c r="D166" s="311">
        <v>44236</v>
      </c>
      <c r="E166" s="163">
        <v>0.39791666666666664</v>
      </c>
      <c r="F166" s="111" t="s">
        <v>516</v>
      </c>
      <c r="G166" s="111" t="s">
        <v>359</v>
      </c>
      <c r="H166" s="111" t="s">
        <v>360</v>
      </c>
      <c r="I166" s="111" t="s">
        <v>57</v>
      </c>
      <c r="J166" s="111">
        <v>1</v>
      </c>
      <c r="K166" s="112">
        <v>1</v>
      </c>
      <c r="L166" s="111" t="s">
        <v>18</v>
      </c>
      <c r="M166" s="311">
        <v>44236</v>
      </c>
      <c r="N166" s="111" t="s">
        <v>505</v>
      </c>
      <c r="O166" s="568">
        <v>44247</v>
      </c>
    </row>
    <row r="167" spans="1:15" ht="15" customHeight="1">
      <c r="A167" s="180">
        <v>2106462</v>
      </c>
      <c r="B167" s="111" t="s">
        <v>15</v>
      </c>
      <c r="C167" s="111" t="s">
        <v>738</v>
      </c>
      <c r="D167" s="311">
        <v>44237</v>
      </c>
      <c r="E167" s="163">
        <v>0.29583333333333334</v>
      </c>
      <c r="F167" s="111" t="s">
        <v>516</v>
      </c>
      <c r="G167" s="111" t="s">
        <v>359</v>
      </c>
      <c r="H167" s="111" t="s">
        <v>360</v>
      </c>
      <c r="I167" s="111" t="s">
        <v>57</v>
      </c>
      <c r="J167" s="111">
        <v>1</v>
      </c>
      <c r="K167" s="112">
        <v>1</v>
      </c>
      <c r="L167" s="111" t="s">
        <v>18</v>
      </c>
      <c r="M167" s="311">
        <v>44237</v>
      </c>
      <c r="N167" s="111" t="s">
        <v>505</v>
      </c>
      <c r="O167" s="558">
        <v>44247</v>
      </c>
    </row>
    <row r="168" spans="1:15" ht="15" customHeight="1">
      <c r="A168" s="180">
        <v>2106711</v>
      </c>
      <c r="B168" s="111" t="s">
        <v>15</v>
      </c>
      <c r="C168" s="111" t="s">
        <v>738</v>
      </c>
      <c r="D168" s="311">
        <v>44238</v>
      </c>
      <c r="E168" s="163">
        <v>0.32013888888888886</v>
      </c>
      <c r="F168" s="111" t="s">
        <v>516</v>
      </c>
      <c r="G168" s="111" t="s">
        <v>359</v>
      </c>
      <c r="H168" s="111" t="s">
        <v>360</v>
      </c>
      <c r="I168" s="111" t="s">
        <v>57</v>
      </c>
      <c r="J168" s="111">
        <v>1</v>
      </c>
      <c r="K168" s="112">
        <v>1</v>
      </c>
      <c r="L168" s="111" t="s">
        <v>18</v>
      </c>
      <c r="M168" s="311">
        <v>44238</v>
      </c>
      <c r="N168" s="111" t="s">
        <v>505</v>
      </c>
      <c r="O168" s="568">
        <v>44247</v>
      </c>
    </row>
    <row r="169" spans="1:15" ht="15" customHeight="1">
      <c r="A169" s="180">
        <v>2106088</v>
      </c>
      <c r="B169" s="111" t="s">
        <v>15</v>
      </c>
      <c r="C169" s="111" t="s">
        <v>738</v>
      </c>
      <c r="D169" s="311">
        <v>44236</v>
      </c>
      <c r="E169" s="163">
        <v>0.39791666666666664</v>
      </c>
      <c r="F169" s="111" t="s">
        <v>508</v>
      </c>
      <c r="G169" s="111" t="s">
        <v>177</v>
      </c>
      <c r="H169" s="111" t="s">
        <v>178</v>
      </c>
      <c r="I169" s="111" t="s">
        <v>57</v>
      </c>
      <c r="J169" s="111">
        <v>0.01</v>
      </c>
      <c r="K169" s="112">
        <v>0.01</v>
      </c>
      <c r="L169" s="111" t="s">
        <v>18</v>
      </c>
      <c r="M169" s="311">
        <v>44236</v>
      </c>
      <c r="N169" s="111" t="s">
        <v>505</v>
      </c>
      <c r="O169" s="568">
        <v>44245</v>
      </c>
    </row>
    <row r="170" spans="1:15" ht="15" customHeight="1">
      <c r="A170" s="180">
        <v>2106462</v>
      </c>
      <c r="B170" s="111" t="s">
        <v>15</v>
      </c>
      <c r="C170" s="111" t="s">
        <v>738</v>
      </c>
      <c r="D170" s="311">
        <v>44237</v>
      </c>
      <c r="E170" s="163">
        <v>0.29583333333333334</v>
      </c>
      <c r="F170" s="111" t="s">
        <v>508</v>
      </c>
      <c r="G170" s="111" t="s">
        <v>177</v>
      </c>
      <c r="H170" s="111" t="s">
        <v>178</v>
      </c>
      <c r="I170" s="111" t="s">
        <v>57</v>
      </c>
      <c r="J170" s="111">
        <v>0.01</v>
      </c>
      <c r="K170" s="112">
        <v>0.01</v>
      </c>
      <c r="L170" s="111" t="s">
        <v>18</v>
      </c>
      <c r="M170" s="311">
        <v>44237</v>
      </c>
      <c r="N170" s="111" t="s">
        <v>505</v>
      </c>
      <c r="O170" s="568">
        <v>44245</v>
      </c>
    </row>
    <row r="171" spans="1:15" ht="15" customHeight="1">
      <c r="A171" s="180">
        <v>2106711</v>
      </c>
      <c r="B171" s="111" t="s">
        <v>15</v>
      </c>
      <c r="C171" s="111" t="s">
        <v>738</v>
      </c>
      <c r="D171" s="311">
        <v>44238</v>
      </c>
      <c r="E171" s="163">
        <v>0.32013888888888886</v>
      </c>
      <c r="F171" s="111" t="s">
        <v>508</v>
      </c>
      <c r="G171" s="111" t="s">
        <v>177</v>
      </c>
      <c r="H171" s="111" t="s">
        <v>178</v>
      </c>
      <c r="I171" s="111" t="s">
        <v>57</v>
      </c>
      <c r="J171" s="111">
        <v>0.01</v>
      </c>
      <c r="K171" s="112">
        <v>0.01</v>
      </c>
      <c r="L171" s="111" t="s">
        <v>18</v>
      </c>
      <c r="M171" s="311">
        <v>44238</v>
      </c>
      <c r="N171" s="111" t="s">
        <v>505</v>
      </c>
      <c r="O171" s="568">
        <v>44245</v>
      </c>
    </row>
    <row r="172" spans="1:15" ht="15" customHeight="1">
      <c r="A172" s="180">
        <v>2106088</v>
      </c>
      <c r="B172" s="111" t="s">
        <v>15</v>
      </c>
      <c r="C172" s="111" t="s">
        <v>738</v>
      </c>
      <c r="D172" s="311">
        <v>44236</v>
      </c>
      <c r="E172" s="163">
        <v>0.39791666666666664</v>
      </c>
      <c r="F172" s="111" t="s">
        <v>508</v>
      </c>
      <c r="G172" s="111" t="s">
        <v>179</v>
      </c>
      <c r="H172" s="111" t="s">
        <v>180</v>
      </c>
      <c r="I172" s="111" t="s">
        <v>57</v>
      </c>
      <c r="J172" s="111">
        <v>0.01</v>
      </c>
      <c r="K172" s="112">
        <v>0.01</v>
      </c>
      <c r="L172" s="111" t="s">
        <v>18</v>
      </c>
      <c r="M172" s="311">
        <v>44236</v>
      </c>
      <c r="N172" s="111" t="s">
        <v>505</v>
      </c>
      <c r="O172" s="568">
        <v>44245</v>
      </c>
    </row>
    <row r="173" spans="1:15" ht="15" customHeight="1">
      <c r="A173" s="180">
        <v>2106462</v>
      </c>
      <c r="B173" s="111" t="s">
        <v>15</v>
      </c>
      <c r="C173" s="111" t="s">
        <v>738</v>
      </c>
      <c r="D173" s="311">
        <v>44237</v>
      </c>
      <c r="E173" s="163">
        <v>0.29583333333333334</v>
      </c>
      <c r="F173" s="111" t="s">
        <v>508</v>
      </c>
      <c r="G173" s="111" t="s">
        <v>179</v>
      </c>
      <c r="H173" s="111" t="s">
        <v>180</v>
      </c>
      <c r="I173" s="111" t="s">
        <v>57</v>
      </c>
      <c r="J173" s="111">
        <v>0.01</v>
      </c>
      <c r="K173" s="112">
        <v>0.01</v>
      </c>
      <c r="L173" s="111" t="s">
        <v>18</v>
      </c>
      <c r="M173" s="311">
        <v>44237</v>
      </c>
      <c r="N173" s="111" t="s">
        <v>505</v>
      </c>
      <c r="O173" s="568">
        <v>44245</v>
      </c>
    </row>
    <row r="174" spans="1:15" ht="15" customHeight="1">
      <c r="A174" s="180">
        <v>2106711</v>
      </c>
      <c r="B174" s="111" t="s">
        <v>15</v>
      </c>
      <c r="C174" s="111" t="s">
        <v>738</v>
      </c>
      <c r="D174" s="311">
        <v>44238</v>
      </c>
      <c r="E174" s="163">
        <v>0.32013888888888886</v>
      </c>
      <c r="F174" s="111" t="s">
        <v>508</v>
      </c>
      <c r="G174" s="111" t="s">
        <v>179</v>
      </c>
      <c r="H174" s="111" t="s">
        <v>180</v>
      </c>
      <c r="I174" s="111" t="s">
        <v>57</v>
      </c>
      <c r="J174" s="111">
        <v>0.01</v>
      </c>
      <c r="K174" s="112">
        <v>0.01</v>
      </c>
      <c r="L174" s="111" t="s">
        <v>18</v>
      </c>
      <c r="M174" s="311">
        <v>44238</v>
      </c>
      <c r="N174" s="111" t="s">
        <v>505</v>
      </c>
      <c r="O174" s="568">
        <v>44245</v>
      </c>
    </row>
    <row r="175" spans="1:15" ht="15" customHeight="1">
      <c r="A175" s="180">
        <v>2106088</v>
      </c>
      <c r="B175" s="111" t="s">
        <v>15</v>
      </c>
      <c r="C175" s="111" t="s">
        <v>738</v>
      </c>
      <c r="D175" s="311">
        <v>44236</v>
      </c>
      <c r="E175" s="163">
        <v>0.39791666666666664</v>
      </c>
      <c r="F175" s="111" t="s">
        <v>508</v>
      </c>
      <c r="G175" s="111" t="s">
        <v>181</v>
      </c>
      <c r="H175" s="111" t="s">
        <v>182</v>
      </c>
      <c r="I175" s="111" t="s">
        <v>57</v>
      </c>
      <c r="J175" s="111">
        <v>0.01</v>
      </c>
      <c r="K175" s="112">
        <v>0.01</v>
      </c>
      <c r="L175" s="111" t="s">
        <v>18</v>
      </c>
      <c r="M175" s="311">
        <v>44236</v>
      </c>
      <c r="N175" s="111" t="s">
        <v>505</v>
      </c>
      <c r="O175" s="568">
        <v>44245</v>
      </c>
    </row>
    <row r="176" spans="1:15" ht="15" customHeight="1">
      <c r="A176" s="180">
        <v>2106462</v>
      </c>
      <c r="B176" s="111" t="s">
        <v>15</v>
      </c>
      <c r="C176" s="111" t="s">
        <v>738</v>
      </c>
      <c r="D176" s="311">
        <v>44237</v>
      </c>
      <c r="E176" s="163">
        <v>0.29583333333333334</v>
      </c>
      <c r="F176" s="111" t="s">
        <v>508</v>
      </c>
      <c r="G176" s="111" t="s">
        <v>181</v>
      </c>
      <c r="H176" s="111" t="s">
        <v>182</v>
      </c>
      <c r="I176" s="111" t="s">
        <v>57</v>
      </c>
      <c r="J176" s="111">
        <v>0.01</v>
      </c>
      <c r="K176" s="112">
        <v>0.01</v>
      </c>
      <c r="L176" s="111" t="s">
        <v>18</v>
      </c>
      <c r="M176" s="311">
        <v>44237</v>
      </c>
      <c r="N176" s="111" t="s">
        <v>505</v>
      </c>
      <c r="O176" s="568">
        <v>44245</v>
      </c>
    </row>
    <row r="177" spans="1:15" ht="15" customHeight="1">
      <c r="A177" s="180">
        <v>2106711</v>
      </c>
      <c r="B177" s="111" t="s">
        <v>15</v>
      </c>
      <c r="C177" s="111" t="s">
        <v>738</v>
      </c>
      <c r="D177" s="311">
        <v>44238</v>
      </c>
      <c r="E177" s="163">
        <v>0.32013888888888886</v>
      </c>
      <c r="F177" s="111" t="s">
        <v>508</v>
      </c>
      <c r="G177" s="111" t="s">
        <v>181</v>
      </c>
      <c r="H177" s="111" t="s">
        <v>182</v>
      </c>
      <c r="I177" s="111" t="s">
        <v>57</v>
      </c>
      <c r="J177" s="111">
        <v>0.01</v>
      </c>
      <c r="K177" s="112">
        <v>0.01</v>
      </c>
      <c r="L177" s="111" t="s">
        <v>18</v>
      </c>
      <c r="M177" s="311">
        <v>44238</v>
      </c>
      <c r="N177" s="111" t="s">
        <v>505</v>
      </c>
      <c r="O177" s="568">
        <v>44245</v>
      </c>
    </row>
    <row r="178" spans="1:15" ht="15" customHeight="1">
      <c r="A178" s="180">
        <v>2106088</v>
      </c>
      <c r="B178" s="111" t="s">
        <v>15</v>
      </c>
      <c r="C178" s="111" t="s">
        <v>738</v>
      </c>
      <c r="D178" s="311">
        <v>44236</v>
      </c>
      <c r="E178" s="163">
        <v>0.39791666666666664</v>
      </c>
      <c r="F178" s="111" t="s">
        <v>508</v>
      </c>
      <c r="G178" s="111" t="s">
        <v>183</v>
      </c>
      <c r="H178" s="111" t="s">
        <v>184</v>
      </c>
      <c r="I178" s="111" t="s">
        <v>57</v>
      </c>
      <c r="J178" s="111">
        <v>0.01</v>
      </c>
      <c r="K178" s="112">
        <v>0.01</v>
      </c>
      <c r="L178" s="111" t="s">
        <v>18</v>
      </c>
      <c r="M178" s="311">
        <v>44236</v>
      </c>
      <c r="N178" s="111" t="s">
        <v>505</v>
      </c>
      <c r="O178" s="568">
        <v>44245</v>
      </c>
    </row>
    <row r="179" spans="1:15" ht="15" customHeight="1">
      <c r="A179" s="180">
        <v>2106462</v>
      </c>
      <c r="B179" s="111" t="s">
        <v>15</v>
      </c>
      <c r="C179" s="111" t="s">
        <v>738</v>
      </c>
      <c r="D179" s="311">
        <v>44237</v>
      </c>
      <c r="E179" s="163">
        <v>0.29583333333333334</v>
      </c>
      <c r="F179" s="111" t="s">
        <v>508</v>
      </c>
      <c r="G179" s="111" t="s">
        <v>183</v>
      </c>
      <c r="H179" s="111" t="s">
        <v>184</v>
      </c>
      <c r="I179" s="111" t="s">
        <v>57</v>
      </c>
      <c r="J179" s="111">
        <v>0.01</v>
      </c>
      <c r="K179" s="112">
        <v>0.01</v>
      </c>
      <c r="L179" s="111" t="s">
        <v>18</v>
      </c>
      <c r="M179" s="311">
        <v>44237</v>
      </c>
      <c r="N179" s="111" t="s">
        <v>505</v>
      </c>
      <c r="O179" s="568">
        <v>44245</v>
      </c>
    </row>
    <row r="180" spans="1:15" ht="15" customHeight="1">
      <c r="A180" s="180">
        <v>2106711</v>
      </c>
      <c r="B180" s="111" t="s">
        <v>15</v>
      </c>
      <c r="C180" s="111" t="s">
        <v>738</v>
      </c>
      <c r="D180" s="311">
        <v>44238</v>
      </c>
      <c r="E180" s="163">
        <v>0.32013888888888886</v>
      </c>
      <c r="F180" s="111" t="s">
        <v>508</v>
      </c>
      <c r="G180" s="111" t="s">
        <v>183</v>
      </c>
      <c r="H180" s="111" t="s">
        <v>184</v>
      </c>
      <c r="I180" s="111" t="s">
        <v>57</v>
      </c>
      <c r="J180" s="111">
        <v>0.01</v>
      </c>
      <c r="K180" s="112">
        <v>0.01</v>
      </c>
      <c r="L180" s="111" t="s">
        <v>18</v>
      </c>
      <c r="M180" s="311">
        <v>44238</v>
      </c>
      <c r="N180" s="111" t="s">
        <v>505</v>
      </c>
      <c r="O180" s="568">
        <v>44245</v>
      </c>
    </row>
    <row r="181" spans="1:15" ht="15" customHeight="1">
      <c r="A181" s="180">
        <v>2106088</v>
      </c>
      <c r="B181" s="111" t="s">
        <v>15</v>
      </c>
      <c r="C181" s="111" t="s">
        <v>738</v>
      </c>
      <c r="D181" s="311">
        <v>44236</v>
      </c>
      <c r="E181" s="163">
        <v>0.39791666666666664</v>
      </c>
      <c r="F181" s="111" t="s">
        <v>508</v>
      </c>
      <c r="G181" s="111" t="s">
        <v>185</v>
      </c>
      <c r="H181" s="111" t="s">
        <v>186</v>
      </c>
      <c r="I181" s="111" t="s">
        <v>57</v>
      </c>
      <c r="J181" s="111">
        <v>0.01</v>
      </c>
      <c r="K181" s="112">
        <v>0.01</v>
      </c>
      <c r="L181" s="111" t="s">
        <v>18</v>
      </c>
      <c r="M181" s="311">
        <v>44236</v>
      </c>
      <c r="N181" s="111" t="s">
        <v>505</v>
      </c>
      <c r="O181" s="568">
        <v>44245</v>
      </c>
    </row>
    <row r="182" spans="1:15" ht="15" customHeight="1">
      <c r="A182" s="180">
        <v>2106462</v>
      </c>
      <c r="B182" s="111" t="s">
        <v>15</v>
      </c>
      <c r="C182" s="111" t="s">
        <v>738</v>
      </c>
      <c r="D182" s="311">
        <v>44237</v>
      </c>
      <c r="E182" s="163">
        <v>0.29583333333333334</v>
      </c>
      <c r="F182" s="111" t="s">
        <v>508</v>
      </c>
      <c r="G182" s="111" t="s">
        <v>185</v>
      </c>
      <c r="H182" s="111" t="s">
        <v>186</v>
      </c>
      <c r="I182" s="111" t="s">
        <v>57</v>
      </c>
      <c r="J182" s="111">
        <v>0.01</v>
      </c>
      <c r="K182" s="112">
        <v>0.01</v>
      </c>
      <c r="L182" s="111" t="s">
        <v>18</v>
      </c>
      <c r="M182" s="311">
        <v>44237</v>
      </c>
      <c r="N182" s="111" t="s">
        <v>505</v>
      </c>
      <c r="O182" s="568">
        <v>44245</v>
      </c>
    </row>
    <row r="183" spans="1:15" ht="15" customHeight="1">
      <c r="A183" s="180">
        <v>2106711</v>
      </c>
      <c r="B183" s="111" t="s">
        <v>15</v>
      </c>
      <c r="C183" s="111" t="s">
        <v>738</v>
      </c>
      <c r="D183" s="311">
        <v>44238</v>
      </c>
      <c r="E183" s="163">
        <v>0.32013888888888886</v>
      </c>
      <c r="F183" s="111" t="s">
        <v>508</v>
      </c>
      <c r="G183" s="111" t="s">
        <v>185</v>
      </c>
      <c r="H183" s="111" t="s">
        <v>186</v>
      </c>
      <c r="I183" s="111" t="s">
        <v>57</v>
      </c>
      <c r="J183" s="111">
        <v>0.01</v>
      </c>
      <c r="K183" s="112">
        <v>0.01</v>
      </c>
      <c r="L183" s="111" t="s">
        <v>18</v>
      </c>
      <c r="M183" s="311">
        <v>44238</v>
      </c>
      <c r="N183" s="111" t="s">
        <v>505</v>
      </c>
      <c r="O183" s="568">
        <v>44245</v>
      </c>
    </row>
    <row r="184" spans="1:15" ht="15" customHeight="1">
      <c r="A184" s="180">
        <v>2106088</v>
      </c>
      <c r="B184" s="111" t="s">
        <v>15</v>
      </c>
      <c r="C184" s="111" t="s">
        <v>738</v>
      </c>
      <c r="D184" s="311">
        <v>44236</v>
      </c>
      <c r="E184" s="163">
        <v>0.39791666666666664</v>
      </c>
      <c r="F184" s="111" t="s">
        <v>508</v>
      </c>
      <c r="G184" s="111" t="s">
        <v>187</v>
      </c>
      <c r="H184" s="111" t="s">
        <v>188</v>
      </c>
      <c r="I184" s="111" t="s">
        <v>57</v>
      </c>
      <c r="J184" s="111">
        <v>0.01</v>
      </c>
      <c r="K184" s="112">
        <v>0.01</v>
      </c>
      <c r="L184" s="111" t="s">
        <v>18</v>
      </c>
      <c r="M184" s="311">
        <v>44236</v>
      </c>
      <c r="N184" s="111" t="s">
        <v>505</v>
      </c>
      <c r="O184" s="568">
        <v>44245</v>
      </c>
    </row>
    <row r="185" spans="1:15" ht="15" customHeight="1">
      <c r="A185" s="180">
        <v>2106462</v>
      </c>
      <c r="B185" s="111" t="s">
        <v>15</v>
      </c>
      <c r="C185" s="111" t="s">
        <v>738</v>
      </c>
      <c r="D185" s="311">
        <v>44237</v>
      </c>
      <c r="E185" s="163">
        <v>0.29583333333333334</v>
      </c>
      <c r="F185" s="111" t="s">
        <v>508</v>
      </c>
      <c r="G185" s="111" t="s">
        <v>187</v>
      </c>
      <c r="H185" s="111" t="s">
        <v>188</v>
      </c>
      <c r="I185" s="111" t="s">
        <v>57</v>
      </c>
      <c r="J185" s="111">
        <v>0.01</v>
      </c>
      <c r="K185" s="112">
        <v>0.01</v>
      </c>
      <c r="L185" s="111" t="s">
        <v>18</v>
      </c>
      <c r="M185" s="311">
        <v>44237</v>
      </c>
      <c r="N185" s="111" t="s">
        <v>505</v>
      </c>
      <c r="O185" s="568">
        <v>44245</v>
      </c>
    </row>
    <row r="186" spans="1:15" ht="15" customHeight="1">
      <c r="A186" s="180">
        <v>2106711</v>
      </c>
      <c r="B186" s="111" t="s">
        <v>15</v>
      </c>
      <c r="C186" s="111" t="s">
        <v>738</v>
      </c>
      <c r="D186" s="311">
        <v>44238</v>
      </c>
      <c r="E186" s="163">
        <v>0.32013888888888886</v>
      </c>
      <c r="F186" s="111" t="s">
        <v>508</v>
      </c>
      <c r="G186" s="111" t="s">
        <v>187</v>
      </c>
      <c r="H186" s="111" t="s">
        <v>188</v>
      </c>
      <c r="I186" s="111" t="s">
        <v>57</v>
      </c>
      <c r="J186" s="111">
        <v>0.01</v>
      </c>
      <c r="K186" s="112">
        <v>0.01</v>
      </c>
      <c r="L186" s="111" t="s">
        <v>18</v>
      </c>
      <c r="M186" s="311">
        <v>44238</v>
      </c>
      <c r="N186" s="111" t="s">
        <v>505</v>
      </c>
      <c r="O186" s="568">
        <v>44245</v>
      </c>
    </row>
    <row r="187" spans="1:15" ht="15" customHeight="1">
      <c r="A187" s="180">
        <v>2106088</v>
      </c>
      <c r="B187" s="111" t="s">
        <v>15</v>
      </c>
      <c r="C187" s="111" t="s">
        <v>738</v>
      </c>
      <c r="D187" s="311">
        <v>44236</v>
      </c>
      <c r="E187" s="163">
        <v>0.39791666666666664</v>
      </c>
      <c r="F187" s="111" t="s">
        <v>508</v>
      </c>
      <c r="G187" s="111" t="s">
        <v>189</v>
      </c>
      <c r="H187" s="111" t="s">
        <v>190</v>
      </c>
      <c r="I187" s="111" t="s">
        <v>57</v>
      </c>
      <c r="J187" s="111">
        <v>0.01</v>
      </c>
      <c r="K187" s="112">
        <v>0.01</v>
      </c>
      <c r="L187" s="111" t="s">
        <v>18</v>
      </c>
      <c r="M187" s="311">
        <v>44236</v>
      </c>
      <c r="N187" s="111" t="s">
        <v>505</v>
      </c>
      <c r="O187" s="568">
        <v>44245</v>
      </c>
    </row>
    <row r="188" spans="1:15" ht="15" customHeight="1">
      <c r="A188" s="180">
        <v>2106462</v>
      </c>
      <c r="B188" s="111" t="s">
        <v>15</v>
      </c>
      <c r="C188" s="111" t="s">
        <v>738</v>
      </c>
      <c r="D188" s="311">
        <v>44237</v>
      </c>
      <c r="E188" s="163">
        <v>0.29583333333333334</v>
      </c>
      <c r="F188" s="111" t="s">
        <v>508</v>
      </c>
      <c r="G188" s="111" t="s">
        <v>189</v>
      </c>
      <c r="H188" s="111" t="s">
        <v>190</v>
      </c>
      <c r="I188" s="111" t="s">
        <v>57</v>
      </c>
      <c r="J188" s="111">
        <v>0.01</v>
      </c>
      <c r="K188" s="112">
        <v>0.01</v>
      </c>
      <c r="L188" s="111" t="s">
        <v>18</v>
      </c>
      <c r="M188" s="311">
        <v>44237</v>
      </c>
      <c r="N188" s="111" t="s">
        <v>505</v>
      </c>
      <c r="O188" s="568">
        <v>44245</v>
      </c>
    </row>
    <row r="189" spans="1:15" ht="15" customHeight="1">
      <c r="A189" s="180">
        <v>2106711</v>
      </c>
      <c r="B189" s="111" t="s">
        <v>15</v>
      </c>
      <c r="C189" s="111" t="s">
        <v>738</v>
      </c>
      <c r="D189" s="311">
        <v>44238</v>
      </c>
      <c r="E189" s="163">
        <v>0.32013888888888886</v>
      </c>
      <c r="F189" s="111" t="s">
        <v>508</v>
      </c>
      <c r="G189" s="111" t="s">
        <v>189</v>
      </c>
      <c r="H189" s="111" t="s">
        <v>190</v>
      </c>
      <c r="I189" s="111" t="s">
        <v>57</v>
      </c>
      <c r="J189" s="111">
        <v>0.01</v>
      </c>
      <c r="K189" s="112">
        <v>0.01</v>
      </c>
      <c r="L189" s="111" t="s">
        <v>18</v>
      </c>
      <c r="M189" s="311">
        <v>44238</v>
      </c>
      <c r="N189" s="111" t="s">
        <v>505</v>
      </c>
      <c r="O189" s="568">
        <v>44245</v>
      </c>
    </row>
    <row r="190" spans="1:15" ht="15" customHeight="1">
      <c r="A190" s="571">
        <v>2106088</v>
      </c>
      <c r="B190" s="565" t="s">
        <v>15</v>
      </c>
      <c r="C190" s="565" t="s">
        <v>738</v>
      </c>
      <c r="D190" s="572">
        <v>44236</v>
      </c>
      <c r="E190" s="573">
        <v>0.39791666666666664</v>
      </c>
      <c r="F190" s="565" t="s">
        <v>521</v>
      </c>
      <c r="G190" s="565" t="s">
        <v>76</v>
      </c>
      <c r="H190" s="565" t="s">
        <v>522</v>
      </c>
      <c r="I190" s="565" t="s">
        <v>57</v>
      </c>
      <c r="J190" s="571">
        <v>42</v>
      </c>
      <c r="K190" s="574">
        <v>1</v>
      </c>
      <c r="L190" s="565" t="s">
        <v>18</v>
      </c>
      <c r="M190" s="572">
        <v>44236</v>
      </c>
      <c r="N190" s="565" t="s">
        <v>505</v>
      </c>
      <c r="O190" s="576">
        <v>44238</v>
      </c>
    </row>
    <row r="191" spans="1:15" ht="15" customHeight="1">
      <c r="A191" s="571">
        <v>2106462</v>
      </c>
      <c r="B191" s="565" t="s">
        <v>15</v>
      </c>
      <c r="C191" s="565" t="s">
        <v>738</v>
      </c>
      <c r="D191" s="572">
        <v>44237</v>
      </c>
      <c r="E191" s="573">
        <v>0.29583333333333334</v>
      </c>
      <c r="F191" s="565" t="s">
        <v>521</v>
      </c>
      <c r="G191" s="565" t="s">
        <v>76</v>
      </c>
      <c r="H191" s="565" t="s">
        <v>522</v>
      </c>
      <c r="I191" s="565" t="s">
        <v>57</v>
      </c>
      <c r="J191" s="571">
        <v>40</v>
      </c>
      <c r="K191" s="574">
        <v>1</v>
      </c>
      <c r="L191" s="565" t="s">
        <v>18</v>
      </c>
      <c r="M191" s="572">
        <v>44237</v>
      </c>
      <c r="N191" s="565" t="s">
        <v>505</v>
      </c>
      <c r="O191" s="576">
        <v>44242</v>
      </c>
    </row>
    <row r="192" spans="1:15" ht="15" customHeight="1">
      <c r="A192" s="571">
        <v>2106711</v>
      </c>
      <c r="B192" s="565" t="s">
        <v>15</v>
      </c>
      <c r="C192" s="565" t="s">
        <v>738</v>
      </c>
      <c r="D192" s="572">
        <v>44238</v>
      </c>
      <c r="E192" s="573">
        <v>0.32013888888888886</v>
      </c>
      <c r="F192" s="565" t="s">
        <v>521</v>
      </c>
      <c r="G192" s="565" t="s">
        <v>76</v>
      </c>
      <c r="H192" s="565" t="s">
        <v>522</v>
      </c>
      <c r="I192" s="565" t="s">
        <v>57</v>
      </c>
      <c r="J192" s="571">
        <v>40</v>
      </c>
      <c r="K192" s="574">
        <v>1</v>
      </c>
      <c r="L192" s="565" t="s">
        <v>18</v>
      </c>
      <c r="M192" s="572">
        <v>44238</v>
      </c>
      <c r="N192" s="565" t="s">
        <v>505</v>
      </c>
      <c r="O192" s="576">
        <v>44242</v>
      </c>
    </row>
    <row r="193" spans="1:15" ht="15" customHeight="1">
      <c r="A193" s="180">
        <v>2106088</v>
      </c>
      <c r="B193" s="111" t="s">
        <v>15</v>
      </c>
      <c r="C193" s="111" t="s">
        <v>738</v>
      </c>
      <c r="D193" s="311">
        <v>44236</v>
      </c>
      <c r="E193" s="163">
        <v>0.39791666666666664</v>
      </c>
      <c r="F193" s="111" t="s">
        <v>516</v>
      </c>
      <c r="G193" s="111" t="s">
        <v>519</v>
      </c>
      <c r="H193" s="111" t="s">
        <v>520</v>
      </c>
      <c r="I193" s="111" t="s">
        <v>57</v>
      </c>
      <c r="J193" s="111">
        <v>1</v>
      </c>
      <c r="K193" s="112">
        <v>1</v>
      </c>
      <c r="L193" s="111" t="s">
        <v>18</v>
      </c>
      <c r="M193" s="311">
        <v>44236</v>
      </c>
      <c r="N193" s="111" t="s">
        <v>505</v>
      </c>
      <c r="O193" s="568">
        <v>44247</v>
      </c>
    </row>
    <row r="194" spans="1:15" ht="15" customHeight="1">
      <c r="A194" s="180">
        <v>2106462</v>
      </c>
      <c r="B194" s="111" t="s">
        <v>15</v>
      </c>
      <c r="C194" s="111" t="s">
        <v>738</v>
      </c>
      <c r="D194" s="311">
        <v>44237</v>
      </c>
      <c r="E194" s="163">
        <v>0.29583333333333334</v>
      </c>
      <c r="F194" s="111" t="s">
        <v>516</v>
      </c>
      <c r="G194" s="111" t="s">
        <v>519</v>
      </c>
      <c r="H194" s="111" t="s">
        <v>520</v>
      </c>
      <c r="I194" s="111" t="s">
        <v>57</v>
      </c>
      <c r="J194" s="111">
        <v>1</v>
      </c>
      <c r="K194" s="112">
        <v>1</v>
      </c>
      <c r="L194" s="111" t="s">
        <v>18</v>
      </c>
      <c r="M194" s="311">
        <v>44237</v>
      </c>
      <c r="N194" s="111" t="s">
        <v>505</v>
      </c>
      <c r="O194" s="558">
        <v>44247</v>
      </c>
    </row>
    <row r="195" spans="1:15" ht="15" customHeight="1">
      <c r="A195" s="180">
        <v>2106711</v>
      </c>
      <c r="B195" s="111" t="s">
        <v>15</v>
      </c>
      <c r="C195" s="111" t="s">
        <v>738</v>
      </c>
      <c r="D195" s="311">
        <v>44238</v>
      </c>
      <c r="E195" s="163">
        <v>0.32013888888888886</v>
      </c>
      <c r="F195" s="111" t="s">
        <v>516</v>
      </c>
      <c r="G195" s="111" t="s">
        <v>519</v>
      </c>
      <c r="H195" s="111" t="s">
        <v>520</v>
      </c>
      <c r="I195" s="111" t="s">
        <v>57</v>
      </c>
      <c r="J195" s="111">
        <v>1</v>
      </c>
      <c r="K195" s="112">
        <v>1</v>
      </c>
      <c r="L195" s="111" t="s">
        <v>18</v>
      </c>
      <c r="M195" s="311">
        <v>44238</v>
      </c>
      <c r="N195" s="111" t="s">
        <v>505</v>
      </c>
      <c r="O195" s="568">
        <v>44247</v>
      </c>
    </row>
    <row r="196" spans="1:15" ht="15" customHeight="1">
      <c r="A196" s="180">
        <v>2106088</v>
      </c>
      <c r="B196" s="111" t="s">
        <v>15</v>
      </c>
      <c r="C196" s="111" t="s">
        <v>738</v>
      </c>
      <c r="D196" s="311">
        <v>44236</v>
      </c>
      <c r="E196" s="163">
        <v>0.39791666666666664</v>
      </c>
      <c r="F196" s="111" t="s">
        <v>509</v>
      </c>
      <c r="G196" s="111" t="s">
        <v>237</v>
      </c>
      <c r="H196" s="111" t="s">
        <v>238</v>
      </c>
      <c r="I196" s="111" t="s">
        <v>57</v>
      </c>
      <c r="J196" s="111">
        <v>2.5</v>
      </c>
      <c r="K196" s="112">
        <v>2.5</v>
      </c>
      <c r="L196" s="111" t="s">
        <v>18</v>
      </c>
      <c r="M196" s="311">
        <v>44236</v>
      </c>
      <c r="N196" s="111" t="s">
        <v>505</v>
      </c>
      <c r="O196" s="568">
        <v>44239</v>
      </c>
    </row>
    <row r="197" spans="1:15" ht="15" customHeight="1">
      <c r="A197" s="180">
        <v>2106462</v>
      </c>
      <c r="B197" s="111" t="s">
        <v>15</v>
      </c>
      <c r="C197" s="111" t="s">
        <v>738</v>
      </c>
      <c r="D197" s="311">
        <v>44237</v>
      </c>
      <c r="E197" s="163">
        <v>0.29583333333333334</v>
      </c>
      <c r="F197" s="111" t="s">
        <v>509</v>
      </c>
      <c r="G197" s="111" t="s">
        <v>237</v>
      </c>
      <c r="H197" s="111" t="s">
        <v>238</v>
      </c>
      <c r="I197" s="111" t="s">
        <v>57</v>
      </c>
      <c r="J197" s="111">
        <v>2.5</v>
      </c>
      <c r="K197" s="112">
        <v>2.5</v>
      </c>
      <c r="L197" s="111" t="s">
        <v>18</v>
      </c>
      <c r="M197" s="311">
        <v>44237</v>
      </c>
      <c r="N197" s="111" t="s">
        <v>505</v>
      </c>
      <c r="O197" s="558">
        <v>44239</v>
      </c>
    </row>
    <row r="198" spans="1:15" ht="15" customHeight="1">
      <c r="A198" s="180">
        <v>2106711</v>
      </c>
      <c r="B198" s="111" t="s">
        <v>15</v>
      </c>
      <c r="C198" s="111" t="s">
        <v>738</v>
      </c>
      <c r="D198" s="311">
        <v>44238</v>
      </c>
      <c r="E198" s="163">
        <v>0.32013888888888886</v>
      </c>
      <c r="F198" s="111" t="s">
        <v>509</v>
      </c>
      <c r="G198" s="111" t="s">
        <v>237</v>
      </c>
      <c r="H198" s="111" t="s">
        <v>238</v>
      </c>
      <c r="I198" s="111" t="s">
        <v>57</v>
      </c>
      <c r="J198" s="111">
        <v>2.5</v>
      </c>
      <c r="K198" s="112">
        <v>2.5</v>
      </c>
      <c r="L198" s="111" t="s">
        <v>18</v>
      </c>
      <c r="M198" s="311">
        <v>44238</v>
      </c>
      <c r="N198" s="111" t="s">
        <v>505</v>
      </c>
      <c r="O198" s="568">
        <v>44239</v>
      </c>
    </row>
    <row r="199" spans="1:15" ht="15" customHeight="1">
      <c r="A199" s="180">
        <v>2106088</v>
      </c>
      <c r="B199" s="111" t="s">
        <v>15</v>
      </c>
      <c r="C199" s="111" t="s">
        <v>738</v>
      </c>
      <c r="D199" s="311">
        <v>44236</v>
      </c>
      <c r="E199" s="163">
        <v>0.39791666666666664</v>
      </c>
      <c r="F199" s="111" t="s">
        <v>516</v>
      </c>
      <c r="G199" s="111" t="s">
        <v>361</v>
      </c>
      <c r="H199" s="111" t="s">
        <v>362</v>
      </c>
      <c r="I199" s="111" t="s">
        <v>57</v>
      </c>
      <c r="J199" s="111">
        <v>1</v>
      </c>
      <c r="K199" s="112">
        <v>1</v>
      </c>
      <c r="L199" s="111" t="s">
        <v>18</v>
      </c>
      <c r="M199" s="311">
        <v>44236</v>
      </c>
      <c r="N199" s="111" t="s">
        <v>505</v>
      </c>
      <c r="O199" s="568">
        <v>44247</v>
      </c>
    </row>
    <row r="200" spans="1:15" ht="15" customHeight="1">
      <c r="A200" s="180">
        <v>2106462</v>
      </c>
      <c r="B200" s="111" t="s">
        <v>15</v>
      </c>
      <c r="C200" s="111" t="s">
        <v>738</v>
      </c>
      <c r="D200" s="311">
        <v>44237</v>
      </c>
      <c r="E200" s="163">
        <v>0.29583333333333334</v>
      </c>
      <c r="F200" s="111" t="s">
        <v>516</v>
      </c>
      <c r="G200" s="111" t="s">
        <v>361</v>
      </c>
      <c r="H200" s="111" t="s">
        <v>362</v>
      </c>
      <c r="I200" s="111" t="s">
        <v>57</v>
      </c>
      <c r="J200" s="111">
        <v>1</v>
      </c>
      <c r="K200" s="112">
        <v>1</v>
      </c>
      <c r="L200" s="111" t="s">
        <v>18</v>
      </c>
      <c r="M200" s="311">
        <v>44237</v>
      </c>
      <c r="N200" s="111" t="s">
        <v>505</v>
      </c>
      <c r="O200" s="558">
        <v>44247</v>
      </c>
    </row>
    <row r="201" spans="1:15" ht="15" customHeight="1">
      <c r="A201" s="180">
        <v>2106711</v>
      </c>
      <c r="B201" s="111" t="s">
        <v>15</v>
      </c>
      <c r="C201" s="111" t="s">
        <v>738</v>
      </c>
      <c r="D201" s="311">
        <v>44238</v>
      </c>
      <c r="E201" s="163">
        <v>0.32013888888888886</v>
      </c>
      <c r="F201" s="111" t="s">
        <v>516</v>
      </c>
      <c r="G201" s="111" t="s">
        <v>361</v>
      </c>
      <c r="H201" s="111" t="s">
        <v>362</v>
      </c>
      <c r="I201" s="111" t="s">
        <v>57</v>
      </c>
      <c r="J201" s="111">
        <v>1</v>
      </c>
      <c r="K201" s="112">
        <v>1</v>
      </c>
      <c r="L201" s="111" t="s">
        <v>18</v>
      </c>
      <c r="M201" s="311">
        <v>44238</v>
      </c>
      <c r="N201" s="111" t="s">
        <v>505</v>
      </c>
      <c r="O201" s="568">
        <v>44247</v>
      </c>
    </row>
    <row r="202" spans="1:15" ht="15" customHeight="1">
      <c r="A202" s="180">
        <v>2106088</v>
      </c>
      <c r="B202" s="111" t="s">
        <v>15</v>
      </c>
      <c r="C202" s="111" t="s">
        <v>738</v>
      </c>
      <c r="D202" s="311">
        <v>44236</v>
      </c>
      <c r="E202" s="163">
        <v>0.39791666666666664</v>
      </c>
      <c r="F202" s="111" t="s">
        <v>504</v>
      </c>
      <c r="G202" s="111" t="s">
        <v>150</v>
      </c>
      <c r="H202" s="111" t="s">
        <v>151</v>
      </c>
      <c r="I202" s="111" t="s">
        <v>57</v>
      </c>
      <c r="J202" s="111">
        <v>0.01</v>
      </c>
      <c r="K202" s="112">
        <v>0.01</v>
      </c>
      <c r="L202" s="111" t="s">
        <v>18</v>
      </c>
      <c r="M202" s="311">
        <v>44236</v>
      </c>
      <c r="N202" s="111" t="s">
        <v>505</v>
      </c>
      <c r="O202" s="558">
        <v>44246</v>
      </c>
    </row>
    <row r="203" spans="1:15" ht="15" customHeight="1">
      <c r="A203" s="180">
        <v>2106462</v>
      </c>
      <c r="B203" s="111" t="s">
        <v>15</v>
      </c>
      <c r="C203" s="111" t="s">
        <v>738</v>
      </c>
      <c r="D203" s="311">
        <v>44237</v>
      </c>
      <c r="E203" s="163">
        <v>0.29583333333333334</v>
      </c>
      <c r="F203" s="111" t="s">
        <v>504</v>
      </c>
      <c r="G203" s="111" t="s">
        <v>150</v>
      </c>
      <c r="H203" s="111" t="s">
        <v>151</v>
      </c>
      <c r="I203" s="111" t="s">
        <v>57</v>
      </c>
      <c r="J203" s="111">
        <v>0.01</v>
      </c>
      <c r="K203" s="112">
        <v>0.01</v>
      </c>
      <c r="L203" s="111" t="s">
        <v>18</v>
      </c>
      <c r="M203" s="311">
        <v>44237</v>
      </c>
      <c r="N203" s="111" t="s">
        <v>505</v>
      </c>
      <c r="O203" s="568">
        <v>44246</v>
      </c>
    </row>
    <row r="204" spans="1:15" ht="15" customHeight="1">
      <c r="A204" s="180">
        <v>2106711</v>
      </c>
      <c r="B204" s="111" t="s">
        <v>15</v>
      </c>
      <c r="C204" s="111" t="s">
        <v>738</v>
      </c>
      <c r="D204" s="311">
        <v>44238</v>
      </c>
      <c r="E204" s="163">
        <v>0.32013888888888886</v>
      </c>
      <c r="F204" s="111" t="s">
        <v>504</v>
      </c>
      <c r="G204" s="111" t="s">
        <v>150</v>
      </c>
      <c r="H204" s="111" t="s">
        <v>151</v>
      </c>
      <c r="I204" s="111" t="s">
        <v>57</v>
      </c>
      <c r="J204" s="111">
        <v>0.01</v>
      </c>
      <c r="K204" s="112">
        <v>0.01</v>
      </c>
      <c r="L204" s="111" t="s">
        <v>18</v>
      </c>
      <c r="M204" s="311">
        <v>44238</v>
      </c>
      <c r="N204" s="111" t="s">
        <v>505</v>
      </c>
      <c r="O204" s="568">
        <v>44246</v>
      </c>
    </row>
    <row r="205" spans="1:15" ht="15" customHeight="1">
      <c r="A205" s="180">
        <v>2106088</v>
      </c>
      <c r="B205" s="111" t="s">
        <v>15</v>
      </c>
      <c r="C205" s="111" t="s">
        <v>738</v>
      </c>
      <c r="D205" s="311">
        <v>44236</v>
      </c>
      <c r="E205" s="163">
        <v>0.39791666666666664</v>
      </c>
      <c r="F205" s="111" t="s">
        <v>516</v>
      </c>
      <c r="G205" s="111" t="s">
        <v>363</v>
      </c>
      <c r="H205" s="111" t="s">
        <v>364</v>
      </c>
      <c r="I205" s="111" t="s">
        <v>57</v>
      </c>
      <c r="J205" s="111">
        <v>1</v>
      </c>
      <c r="K205" s="112">
        <v>1</v>
      </c>
      <c r="L205" s="111" t="s">
        <v>18</v>
      </c>
      <c r="M205" s="311">
        <v>44236</v>
      </c>
      <c r="N205" s="111" t="s">
        <v>505</v>
      </c>
      <c r="O205" s="568">
        <v>44247</v>
      </c>
    </row>
    <row r="206" spans="1:15" ht="15" customHeight="1">
      <c r="A206" s="180">
        <v>2106462</v>
      </c>
      <c r="B206" s="111" t="s">
        <v>15</v>
      </c>
      <c r="C206" s="111" t="s">
        <v>738</v>
      </c>
      <c r="D206" s="311">
        <v>44237</v>
      </c>
      <c r="E206" s="163">
        <v>0.29583333333333334</v>
      </c>
      <c r="F206" s="111" t="s">
        <v>516</v>
      </c>
      <c r="G206" s="111" t="s">
        <v>363</v>
      </c>
      <c r="H206" s="111" t="s">
        <v>364</v>
      </c>
      <c r="I206" s="111" t="s">
        <v>57</v>
      </c>
      <c r="J206" s="111">
        <v>1</v>
      </c>
      <c r="K206" s="112">
        <v>1</v>
      </c>
      <c r="L206" s="111" t="s">
        <v>18</v>
      </c>
      <c r="M206" s="311">
        <v>44237</v>
      </c>
      <c r="N206" s="111" t="s">
        <v>505</v>
      </c>
      <c r="O206" s="558">
        <v>44247</v>
      </c>
    </row>
    <row r="207" spans="1:15" ht="15" customHeight="1">
      <c r="A207" s="180">
        <v>2106711</v>
      </c>
      <c r="B207" s="111" t="s">
        <v>15</v>
      </c>
      <c r="C207" s="111" t="s">
        <v>738</v>
      </c>
      <c r="D207" s="311">
        <v>44238</v>
      </c>
      <c r="E207" s="163">
        <v>0.32013888888888886</v>
      </c>
      <c r="F207" s="111" t="s">
        <v>516</v>
      </c>
      <c r="G207" s="111" t="s">
        <v>363</v>
      </c>
      <c r="H207" s="111" t="s">
        <v>364</v>
      </c>
      <c r="I207" s="111" t="s">
        <v>57</v>
      </c>
      <c r="J207" s="111">
        <v>1</v>
      </c>
      <c r="K207" s="112">
        <v>1</v>
      </c>
      <c r="L207" s="111" t="s">
        <v>18</v>
      </c>
      <c r="M207" s="311">
        <v>44238</v>
      </c>
      <c r="N207" s="111" t="s">
        <v>505</v>
      </c>
      <c r="O207" s="568">
        <v>44247</v>
      </c>
    </row>
    <row r="208" spans="1:15" ht="15" customHeight="1">
      <c r="A208" s="180">
        <v>2106088</v>
      </c>
      <c r="B208" s="111" t="s">
        <v>15</v>
      </c>
      <c r="C208" s="111" t="s">
        <v>738</v>
      </c>
      <c r="D208" s="311">
        <v>44236</v>
      </c>
      <c r="E208" s="163">
        <v>0.39791666666666664</v>
      </c>
      <c r="F208" s="111" t="s">
        <v>516</v>
      </c>
      <c r="G208" s="111" t="s">
        <v>365</v>
      </c>
      <c r="H208" s="111" t="s">
        <v>366</v>
      </c>
      <c r="I208" s="111" t="s">
        <v>57</v>
      </c>
      <c r="J208" s="111">
        <v>1</v>
      </c>
      <c r="K208" s="112">
        <v>1</v>
      </c>
      <c r="L208" s="111" t="s">
        <v>18</v>
      </c>
      <c r="M208" s="311">
        <v>44236</v>
      </c>
      <c r="N208" s="111" t="s">
        <v>505</v>
      </c>
      <c r="O208" s="568">
        <v>44247</v>
      </c>
    </row>
    <row r="209" spans="1:15" ht="15" customHeight="1">
      <c r="A209" s="180">
        <v>2106462</v>
      </c>
      <c r="B209" s="111" t="s">
        <v>15</v>
      </c>
      <c r="C209" s="111" t="s">
        <v>738</v>
      </c>
      <c r="D209" s="311">
        <v>44237</v>
      </c>
      <c r="E209" s="163">
        <v>0.29583333333333334</v>
      </c>
      <c r="F209" s="111" t="s">
        <v>516</v>
      </c>
      <c r="G209" s="111" t="s">
        <v>365</v>
      </c>
      <c r="H209" s="111" t="s">
        <v>366</v>
      </c>
      <c r="I209" s="111" t="s">
        <v>57</v>
      </c>
      <c r="J209" s="111">
        <v>1</v>
      </c>
      <c r="K209" s="112">
        <v>1</v>
      </c>
      <c r="L209" s="111" t="s">
        <v>18</v>
      </c>
      <c r="M209" s="311">
        <v>44237</v>
      </c>
      <c r="N209" s="111" t="s">
        <v>505</v>
      </c>
      <c r="O209" s="558">
        <v>44247</v>
      </c>
    </row>
    <row r="210" spans="1:15" ht="15" customHeight="1">
      <c r="A210" s="180">
        <v>2106711</v>
      </c>
      <c r="B210" s="111" t="s">
        <v>15</v>
      </c>
      <c r="C210" s="111" t="s">
        <v>738</v>
      </c>
      <c r="D210" s="311">
        <v>44238</v>
      </c>
      <c r="E210" s="163">
        <v>0.32013888888888886</v>
      </c>
      <c r="F210" s="111" t="s">
        <v>516</v>
      </c>
      <c r="G210" s="111" t="s">
        <v>365</v>
      </c>
      <c r="H210" s="111" t="s">
        <v>366</v>
      </c>
      <c r="I210" s="111" t="s">
        <v>57</v>
      </c>
      <c r="J210" s="111">
        <v>1</v>
      </c>
      <c r="K210" s="112">
        <v>1</v>
      </c>
      <c r="L210" s="111" t="s">
        <v>18</v>
      </c>
      <c r="M210" s="311">
        <v>44238</v>
      </c>
      <c r="N210" s="111" t="s">
        <v>505</v>
      </c>
      <c r="O210" s="568">
        <v>44247</v>
      </c>
    </row>
    <row r="211" spans="1:15" ht="15" customHeight="1">
      <c r="A211" s="180">
        <v>2106088</v>
      </c>
      <c r="B211" s="111" t="s">
        <v>15</v>
      </c>
      <c r="C211" s="111" t="s">
        <v>738</v>
      </c>
      <c r="D211" s="311">
        <v>44236</v>
      </c>
      <c r="E211" s="163">
        <v>0.39791666666666664</v>
      </c>
      <c r="F211" s="111" t="s">
        <v>516</v>
      </c>
      <c r="G211" s="111" t="s">
        <v>367</v>
      </c>
      <c r="H211" s="111" t="s">
        <v>368</v>
      </c>
      <c r="I211" s="111" t="s">
        <v>57</v>
      </c>
      <c r="J211" s="111">
        <v>1</v>
      </c>
      <c r="K211" s="112">
        <v>1</v>
      </c>
      <c r="L211" s="111" t="s">
        <v>18</v>
      </c>
      <c r="M211" s="311">
        <v>44236</v>
      </c>
      <c r="N211" s="111" t="s">
        <v>505</v>
      </c>
      <c r="O211" s="568">
        <v>44247</v>
      </c>
    </row>
    <row r="212" spans="1:15" ht="15" customHeight="1">
      <c r="A212" s="180">
        <v>2106462</v>
      </c>
      <c r="B212" s="111" t="s">
        <v>15</v>
      </c>
      <c r="C212" s="111" t="s">
        <v>738</v>
      </c>
      <c r="D212" s="311">
        <v>44237</v>
      </c>
      <c r="E212" s="163">
        <v>0.29583333333333334</v>
      </c>
      <c r="F212" s="111" t="s">
        <v>516</v>
      </c>
      <c r="G212" s="111" t="s">
        <v>367</v>
      </c>
      <c r="H212" s="111" t="s">
        <v>368</v>
      </c>
      <c r="I212" s="111" t="s">
        <v>57</v>
      </c>
      <c r="J212" s="111">
        <v>1</v>
      </c>
      <c r="K212" s="112">
        <v>1</v>
      </c>
      <c r="L212" s="111" t="s">
        <v>18</v>
      </c>
      <c r="M212" s="311">
        <v>44237</v>
      </c>
      <c r="N212" s="111" t="s">
        <v>505</v>
      </c>
      <c r="O212" s="558">
        <v>44247</v>
      </c>
    </row>
    <row r="213" spans="1:15" ht="15" customHeight="1">
      <c r="A213" s="180">
        <v>2106711</v>
      </c>
      <c r="B213" s="111" t="s">
        <v>15</v>
      </c>
      <c r="C213" s="111" t="s">
        <v>738</v>
      </c>
      <c r="D213" s="311">
        <v>44238</v>
      </c>
      <c r="E213" s="163">
        <v>0.32013888888888886</v>
      </c>
      <c r="F213" s="111" t="s">
        <v>516</v>
      </c>
      <c r="G213" s="111" t="s">
        <v>367</v>
      </c>
      <c r="H213" s="111" t="s">
        <v>368</v>
      </c>
      <c r="I213" s="111" t="s">
        <v>57</v>
      </c>
      <c r="J213" s="111">
        <v>1</v>
      </c>
      <c r="K213" s="112">
        <v>1</v>
      </c>
      <c r="L213" s="111" t="s">
        <v>18</v>
      </c>
      <c r="M213" s="311">
        <v>44238</v>
      </c>
      <c r="N213" s="111" t="s">
        <v>505</v>
      </c>
      <c r="O213" s="568">
        <v>44247</v>
      </c>
    </row>
    <row r="214" spans="1:15" ht="15" customHeight="1">
      <c r="A214" s="180">
        <v>2106088</v>
      </c>
      <c r="B214" s="111" t="s">
        <v>15</v>
      </c>
      <c r="C214" s="111" t="s">
        <v>738</v>
      </c>
      <c r="D214" s="311">
        <v>44236</v>
      </c>
      <c r="E214" s="163">
        <v>0.39791666666666664</v>
      </c>
      <c r="F214" s="111" t="s">
        <v>516</v>
      </c>
      <c r="G214" s="111" t="s">
        <v>369</v>
      </c>
      <c r="H214" s="111" t="s">
        <v>370</v>
      </c>
      <c r="I214" s="111" t="s">
        <v>18</v>
      </c>
      <c r="J214" s="180">
        <v>1.0900000000000001</v>
      </c>
      <c r="K214" s="112">
        <v>1</v>
      </c>
      <c r="L214" s="111" t="s">
        <v>18</v>
      </c>
      <c r="M214" s="311">
        <v>44236</v>
      </c>
      <c r="N214" s="111" t="s">
        <v>505</v>
      </c>
      <c r="O214" s="568">
        <v>44247</v>
      </c>
    </row>
    <row r="215" spans="1:15" ht="15" customHeight="1">
      <c r="A215" s="180">
        <v>2106462</v>
      </c>
      <c r="B215" s="111" t="s">
        <v>15</v>
      </c>
      <c r="C215" s="111" t="s">
        <v>738</v>
      </c>
      <c r="D215" s="311">
        <v>44237</v>
      </c>
      <c r="E215" s="163">
        <v>0.29583333333333334</v>
      </c>
      <c r="F215" s="111" t="s">
        <v>516</v>
      </c>
      <c r="G215" s="111" t="s">
        <v>369</v>
      </c>
      <c r="H215" s="111" t="s">
        <v>370</v>
      </c>
      <c r="I215" s="111" t="s">
        <v>18</v>
      </c>
      <c r="J215" s="180">
        <v>1.17</v>
      </c>
      <c r="K215" s="112">
        <v>1</v>
      </c>
      <c r="L215" s="111" t="s">
        <v>18</v>
      </c>
      <c r="M215" s="311">
        <v>44237</v>
      </c>
      <c r="N215" s="111" t="s">
        <v>505</v>
      </c>
      <c r="O215" s="558">
        <v>44247</v>
      </c>
    </row>
    <row r="216" spans="1:15" ht="15" customHeight="1">
      <c r="A216" s="180">
        <v>2106711</v>
      </c>
      <c r="B216" s="111" t="s">
        <v>15</v>
      </c>
      <c r="C216" s="111" t="s">
        <v>738</v>
      </c>
      <c r="D216" s="311">
        <v>44238</v>
      </c>
      <c r="E216" s="163">
        <v>0.32013888888888886</v>
      </c>
      <c r="F216" s="111" t="s">
        <v>516</v>
      </c>
      <c r="G216" s="111" t="s">
        <v>369</v>
      </c>
      <c r="H216" s="111" t="s">
        <v>370</v>
      </c>
      <c r="I216" s="111" t="s">
        <v>57</v>
      </c>
      <c r="J216" s="111">
        <v>1</v>
      </c>
      <c r="K216" s="112">
        <v>1</v>
      </c>
      <c r="L216" s="111" t="s">
        <v>18</v>
      </c>
      <c r="M216" s="311">
        <v>44238</v>
      </c>
      <c r="N216" s="111" t="s">
        <v>505</v>
      </c>
      <c r="O216" s="568">
        <v>44247</v>
      </c>
    </row>
    <row r="217" spans="1:15" ht="15" customHeight="1">
      <c r="A217" s="180">
        <v>2106088</v>
      </c>
      <c r="B217" s="111" t="s">
        <v>15</v>
      </c>
      <c r="C217" s="111" t="s">
        <v>738</v>
      </c>
      <c r="D217" s="311">
        <v>44236</v>
      </c>
      <c r="E217" s="163">
        <v>0.39791666666666664</v>
      </c>
      <c r="F217" s="111" t="s">
        <v>509</v>
      </c>
      <c r="G217" s="111" t="s">
        <v>239</v>
      </c>
      <c r="H217" s="111" t="s">
        <v>240</v>
      </c>
      <c r="I217" s="111" t="s">
        <v>57</v>
      </c>
      <c r="J217" s="111">
        <v>2.5</v>
      </c>
      <c r="K217" s="112">
        <v>2.5</v>
      </c>
      <c r="L217" s="111" t="s">
        <v>18</v>
      </c>
      <c r="M217" s="311">
        <v>44236</v>
      </c>
      <c r="N217" s="111" t="s">
        <v>505</v>
      </c>
      <c r="O217" s="568">
        <v>44239</v>
      </c>
    </row>
    <row r="218" spans="1:15" ht="15" customHeight="1">
      <c r="A218" s="180">
        <v>2106462</v>
      </c>
      <c r="B218" s="111" t="s">
        <v>15</v>
      </c>
      <c r="C218" s="111" t="s">
        <v>738</v>
      </c>
      <c r="D218" s="311">
        <v>44237</v>
      </c>
      <c r="E218" s="163">
        <v>0.29583333333333334</v>
      </c>
      <c r="F218" s="111" t="s">
        <v>509</v>
      </c>
      <c r="G218" s="111" t="s">
        <v>239</v>
      </c>
      <c r="H218" s="111" t="s">
        <v>240</v>
      </c>
      <c r="I218" s="111" t="s">
        <v>57</v>
      </c>
      <c r="J218" s="111">
        <v>2.5</v>
      </c>
      <c r="K218" s="112">
        <v>2.5</v>
      </c>
      <c r="L218" s="111" t="s">
        <v>18</v>
      </c>
      <c r="M218" s="311">
        <v>44237</v>
      </c>
      <c r="N218" s="111" t="s">
        <v>505</v>
      </c>
      <c r="O218" s="558">
        <v>44239</v>
      </c>
    </row>
    <row r="219" spans="1:15" ht="15" customHeight="1">
      <c r="A219" s="180">
        <v>2106711</v>
      </c>
      <c r="B219" s="111" t="s">
        <v>15</v>
      </c>
      <c r="C219" s="111" t="s">
        <v>738</v>
      </c>
      <c r="D219" s="311">
        <v>44238</v>
      </c>
      <c r="E219" s="163">
        <v>0.32013888888888886</v>
      </c>
      <c r="F219" s="111" t="s">
        <v>509</v>
      </c>
      <c r="G219" s="111" t="s">
        <v>239</v>
      </c>
      <c r="H219" s="111" t="s">
        <v>240</v>
      </c>
      <c r="I219" s="111" t="s">
        <v>57</v>
      </c>
      <c r="J219" s="111">
        <v>2.5</v>
      </c>
      <c r="K219" s="112">
        <v>2.5</v>
      </c>
      <c r="L219" s="111" t="s">
        <v>18</v>
      </c>
      <c r="M219" s="311">
        <v>44238</v>
      </c>
      <c r="N219" s="111" t="s">
        <v>505</v>
      </c>
      <c r="O219" s="568">
        <v>44239</v>
      </c>
    </row>
    <row r="220" spans="1:15" ht="15" customHeight="1">
      <c r="A220" s="180">
        <v>2106088</v>
      </c>
      <c r="B220" s="111" t="s">
        <v>15</v>
      </c>
      <c r="C220" s="111" t="s">
        <v>738</v>
      </c>
      <c r="D220" s="311">
        <v>44236</v>
      </c>
      <c r="E220" s="163">
        <v>0.39791666666666664</v>
      </c>
      <c r="F220" s="111" t="s">
        <v>509</v>
      </c>
      <c r="G220" s="111" t="s">
        <v>241</v>
      </c>
      <c r="H220" s="111" t="s">
        <v>242</v>
      </c>
      <c r="I220" s="111" t="s">
        <v>57</v>
      </c>
      <c r="J220" s="111">
        <v>2.5</v>
      </c>
      <c r="K220" s="112">
        <v>2.5</v>
      </c>
      <c r="L220" s="111" t="s">
        <v>18</v>
      </c>
      <c r="M220" s="311">
        <v>44236</v>
      </c>
      <c r="N220" s="111" t="s">
        <v>505</v>
      </c>
      <c r="O220" s="568">
        <v>44239</v>
      </c>
    </row>
    <row r="221" spans="1:15" ht="15" customHeight="1">
      <c r="A221" s="180">
        <v>2106462</v>
      </c>
      <c r="B221" s="111" t="s">
        <v>15</v>
      </c>
      <c r="C221" s="111" t="s">
        <v>738</v>
      </c>
      <c r="D221" s="311">
        <v>44237</v>
      </c>
      <c r="E221" s="163">
        <v>0.29583333333333334</v>
      </c>
      <c r="F221" s="111" t="s">
        <v>509</v>
      </c>
      <c r="G221" s="111" t="s">
        <v>241</v>
      </c>
      <c r="H221" s="111" t="s">
        <v>242</v>
      </c>
      <c r="I221" s="111" t="s">
        <v>57</v>
      </c>
      <c r="J221" s="111">
        <v>2.5</v>
      </c>
      <c r="K221" s="112">
        <v>2.5</v>
      </c>
      <c r="L221" s="111" t="s">
        <v>18</v>
      </c>
      <c r="M221" s="311">
        <v>44237</v>
      </c>
      <c r="N221" s="111" t="s">
        <v>505</v>
      </c>
      <c r="O221" s="558">
        <v>44239</v>
      </c>
    </row>
    <row r="222" spans="1:15" ht="15" customHeight="1">
      <c r="A222" s="180">
        <v>2106711</v>
      </c>
      <c r="B222" s="111" t="s">
        <v>15</v>
      </c>
      <c r="C222" s="111" t="s">
        <v>738</v>
      </c>
      <c r="D222" s="311">
        <v>44238</v>
      </c>
      <c r="E222" s="163">
        <v>0.32013888888888886</v>
      </c>
      <c r="F222" s="111" t="s">
        <v>509</v>
      </c>
      <c r="G222" s="111" t="s">
        <v>241</v>
      </c>
      <c r="H222" s="111" t="s">
        <v>242</v>
      </c>
      <c r="I222" s="111" t="s">
        <v>57</v>
      </c>
      <c r="J222" s="111">
        <v>2.5</v>
      </c>
      <c r="K222" s="112">
        <v>2.5</v>
      </c>
      <c r="L222" s="111" t="s">
        <v>18</v>
      </c>
      <c r="M222" s="311">
        <v>44238</v>
      </c>
      <c r="N222" s="111" t="s">
        <v>505</v>
      </c>
      <c r="O222" s="568">
        <v>44239</v>
      </c>
    </row>
    <row r="223" spans="1:15" ht="15" customHeight="1">
      <c r="A223" s="180">
        <v>2106088</v>
      </c>
      <c r="B223" s="111" t="s">
        <v>15</v>
      </c>
      <c r="C223" s="111" t="s">
        <v>738</v>
      </c>
      <c r="D223" s="311">
        <v>44236</v>
      </c>
      <c r="E223" s="163">
        <v>0.39791666666666664</v>
      </c>
      <c r="F223" s="111" t="s">
        <v>509</v>
      </c>
      <c r="G223" s="111" t="s">
        <v>243</v>
      </c>
      <c r="H223" s="111" t="s">
        <v>244</v>
      </c>
      <c r="I223" s="111" t="s">
        <v>57</v>
      </c>
      <c r="J223" s="111">
        <v>2.5</v>
      </c>
      <c r="K223" s="112">
        <v>2.5</v>
      </c>
      <c r="L223" s="111" t="s">
        <v>18</v>
      </c>
      <c r="M223" s="311">
        <v>44236</v>
      </c>
      <c r="N223" s="111" t="s">
        <v>505</v>
      </c>
      <c r="O223" s="568">
        <v>44239</v>
      </c>
    </row>
    <row r="224" spans="1:15" ht="15" customHeight="1">
      <c r="A224" s="180">
        <v>2106462</v>
      </c>
      <c r="B224" s="111" t="s">
        <v>15</v>
      </c>
      <c r="C224" s="111" t="s">
        <v>738</v>
      </c>
      <c r="D224" s="311">
        <v>44237</v>
      </c>
      <c r="E224" s="163">
        <v>0.29583333333333334</v>
      </c>
      <c r="F224" s="111" t="s">
        <v>509</v>
      </c>
      <c r="G224" s="111" t="s">
        <v>243</v>
      </c>
      <c r="H224" s="111" t="s">
        <v>244</v>
      </c>
      <c r="I224" s="111" t="s">
        <v>57</v>
      </c>
      <c r="J224" s="111">
        <v>2.5</v>
      </c>
      <c r="K224" s="112">
        <v>2.5</v>
      </c>
      <c r="L224" s="111" t="s">
        <v>18</v>
      </c>
      <c r="M224" s="311">
        <v>44237</v>
      </c>
      <c r="N224" s="111" t="s">
        <v>505</v>
      </c>
      <c r="O224" s="558">
        <v>44239</v>
      </c>
    </row>
    <row r="225" spans="1:15" ht="15" customHeight="1">
      <c r="A225" s="180">
        <v>2106711</v>
      </c>
      <c r="B225" s="111" t="s">
        <v>15</v>
      </c>
      <c r="C225" s="111" t="s">
        <v>738</v>
      </c>
      <c r="D225" s="311">
        <v>44238</v>
      </c>
      <c r="E225" s="163">
        <v>0.32013888888888886</v>
      </c>
      <c r="F225" s="111" t="s">
        <v>509</v>
      </c>
      <c r="G225" s="111" t="s">
        <v>243</v>
      </c>
      <c r="H225" s="111" t="s">
        <v>244</v>
      </c>
      <c r="I225" s="111" t="s">
        <v>57</v>
      </c>
      <c r="J225" s="111">
        <v>2.5</v>
      </c>
      <c r="K225" s="112">
        <v>2.5</v>
      </c>
      <c r="L225" s="111" t="s">
        <v>18</v>
      </c>
      <c r="M225" s="311">
        <v>44238</v>
      </c>
      <c r="N225" s="111" t="s">
        <v>505</v>
      </c>
      <c r="O225" s="568">
        <v>44239</v>
      </c>
    </row>
    <row r="226" spans="1:15" ht="15" customHeight="1">
      <c r="A226" s="180">
        <v>2106088</v>
      </c>
      <c r="B226" s="111" t="s">
        <v>15</v>
      </c>
      <c r="C226" s="111" t="s">
        <v>738</v>
      </c>
      <c r="D226" s="311">
        <v>44236</v>
      </c>
      <c r="E226" s="163">
        <v>0.39791666666666664</v>
      </c>
      <c r="F226" s="111" t="s">
        <v>509</v>
      </c>
      <c r="G226" s="111" t="s">
        <v>245</v>
      </c>
      <c r="H226" s="111" t="s">
        <v>246</v>
      </c>
      <c r="I226" s="111" t="s">
        <v>57</v>
      </c>
      <c r="J226" s="111">
        <v>5</v>
      </c>
      <c r="K226" s="112">
        <v>5</v>
      </c>
      <c r="L226" s="111" t="s">
        <v>18</v>
      </c>
      <c r="M226" s="311">
        <v>44236</v>
      </c>
      <c r="N226" s="111" t="s">
        <v>505</v>
      </c>
      <c r="O226" s="568">
        <v>44239</v>
      </c>
    </row>
    <row r="227" spans="1:15" ht="15" customHeight="1">
      <c r="A227" s="180">
        <v>2106462</v>
      </c>
      <c r="B227" s="111" t="s">
        <v>15</v>
      </c>
      <c r="C227" s="111" t="s">
        <v>738</v>
      </c>
      <c r="D227" s="311">
        <v>44237</v>
      </c>
      <c r="E227" s="163">
        <v>0.29583333333333334</v>
      </c>
      <c r="F227" s="111" t="s">
        <v>509</v>
      </c>
      <c r="G227" s="111" t="s">
        <v>245</v>
      </c>
      <c r="H227" s="111" t="s">
        <v>246</v>
      </c>
      <c r="I227" s="111" t="s">
        <v>57</v>
      </c>
      <c r="J227" s="111">
        <v>5</v>
      </c>
      <c r="K227" s="112">
        <v>5</v>
      </c>
      <c r="L227" s="111" t="s">
        <v>18</v>
      </c>
      <c r="M227" s="311">
        <v>44237</v>
      </c>
      <c r="N227" s="111" t="s">
        <v>505</v>
      </c>
      <c r="O227" s="558">
        <v>44239</v>
      </c>
    </row>
    <row r="228" spans="1:15" ht="15" customHeight="1">
      <c r="A228" s="180">
        <v>2106711</v>
      </c>
      <c r="B228" s="111" t="s">
        <v>15</v>
      </c>
      <c r="C228" s="111" t="s">
        <v>738</v>
      </c>
      <c r="D228" s="311">
        <v>44238</v>
      </c>
      <c r="E228" s="163">
        <v>0.32013888888888886</v>
      </c>
      <c r="F228" s="111" t="s">
        <v>509</v>
      </c>
      <c r="G228" s="111" t="s">
        <v>245</v>
      </c>
      <c r="H228" s="111" t="s">
        <v>246</v>
      </c>
      <c r="I228" s="111" t="s">
        <v>57</v>
      </c>
      <c r="J228" s="111">
        <v>5</v>
      </c>
      <c r="K228" s="112">
        <v>5</v>
      </c>
      <c r="L228" s="111" t="s">
        <v>18</v>
      </c>
      <c r="M228" s="311">
        <v>44238</v>
      </c>
      <c r="N228" s="111" t="s">
        <v>505</v>
      </c>
      <c r="O228" s="568">
        <v>44239</v>
      </c>
    </row>
    <row r="229" spans="1:15" ht="15" customHeight="1">
      <c r="A229" s="180">
        <v>2106088</v>
      </c>
      <c r="B229" s="111" t="s">
        <v>15</v>
      </c>
      <c r="C229" s="111" t="s">
        <v>738</v>
      </c>
      <c r="D229" s="311">
        <v>44236</v>
      </c>
      <c r="E229" s="163">
        <v>0.39791666666666664</v>
      </c>
      <c r="F229" s="111" t="s">
        <v>516</v>
      </c>
      <c r="G229" s="111" t="s">
        <v>371</v>
      </c>
      <c r="H229" s="111" t="s">
        <v>372</v>
      </c>
      <c r="I229" s="111" t="s">
        <v>57</v>
      </c>
      <c r="J229" s="111">
        <v>1</v>
      </c>
      <c r="K229" s="112">
        <v>1</v>
      </c>
      <c r="L229" s="111" t="s">
        <v>18</v>
      </c>
      <c r="M229" s="311">
        <v>44236</v>
      </c>
      <c r="N229" s="111" t="s">
        <v>505</v>
      </c>
      <c r="O229" s="568">
        <v>44247</v>
      </c>
    </row>
    <row r="230" spans="1:15" ht="15" customHeight="1">
      <c r="A230" s="180">
        <v>2106462</v>
      </c>
      <c r="B230" s="111" t="s">
        <v>15</v>
      </c>
      <c r="C230" s="111" t="s">
        <v>738</v>
      </c>
      <c r="D230" s="311">
        <v>44237</v>
      </c>
      <c r="E230" s="163">
        <v>0.29583333333333334</v>
      </c>
      <c r="F230" s="111" t="s">
        <v>516</v>
      </c>
      <c r="G230" s="111" t="s">
        <v>371</v>
      </c>
      <c r="H230" s="111" t="s">
        <v>372</v>
      </c>
      <c r="I230" s="111" t="s">
        <v>57</v>
      </c>
      <c r="J230" s="111">
        <v>1</v>
      </c>
      <c r="K230" s="112">
        <v>1</v>
      </c>
      <c r="L230" s="111" t="s">
        <v>18</v>
      </c>
      <c r="M230" s="311">
        <v>44237</v>
      </c>
      <c r="N230" s="111" t="s">
        <v>505</v>
      </c>
      <c r="O230" s="558">
        <v>44247</v>
      </c>
    </row>
    <row r="231" spans="1:15" ht="15" customHeight="1">
      <c r="A231" s="180">
        <v>2106711</v>
      </c>
      <c r="B231" s="111" t="s">
        <v>15</v>
      </c>
      <c r="C231" s="111" t="s">
        <v>738</v>
      </c>
      <c r="D231" s="311">
        <v>44238</v>
      </c>
      <c r="E231" s="163">
        <v>0.32013888888888886</v>
      </c>
      <c r="F231" s="111" t="s">
        <v>516</v>
      </c>
      <c r="G231" s="111" t="s">
        <v>371</v>
      </c>
      <c r="H231" s="111" t="s">
        <v>372</v>
      </c>
      <c r="I231" s="111" t="s">
        <v>57</v>
      </c>
      <c r="J231" s="111">
        <v>1</v>
      </c>
      <c r="K231" s="112">
        <v>1</v>
      </c>
      <c r="L231" s="111" t="s">
        <v>18</v>
      </c>
      <c r="M231" s="311">
        <v>44238</v>
      </c>
      <c r="N231" s="111" t="s">
        <v>505</v>
      </c>
      <c r="O231" s="568">
        <v>44247</v>
      </c>
    </row>
    <row r="232" spans="1:15" ht="15" customHeight="1">
      <c r="A232" s="180">
        <v>2106088</v>
      </c>
      <c r="B232" s="111" t="s">
        <v>15</v>
      </c>
      <c r="C232" s="111" t="s">
        <v>738</v>
      </c>
      <c r="D232" s="311">
        <v>44236</v>
      </c>
      <c r="E232" s="163">
        <v>0.39791666666666664</v>
      </c>
      <c r="F232" s="111" t="s">
        <v>516</v>
      </c>
      <c r="G232" s="111" t="s">
        <v>373</v>
      </c>
      <c r="H232" s="111" t="s">
        <v>374</v>
      </c>
      <c r="I232" s="111" t="s">
        <v>57</v>
      </c>
      <c r="J232" s="111">
        <v>1</v>
      </c>
      <c r="K232" s="112">
        <v>1</v>
      </c>
      <c r="L232" s="111" t="s">
        <v>18</v>
      </c>
      <c r="M232" s="311">
        <v>44236</v>
      </c>
      <c r="N232" s="111" t="s">
        <v>505</v>
      </c>
      <c r="O232" s="568">
        <v>44247</v>
      </c>
    </row>
    <row r="233" spans="1:15" ht="15" customHeight="1">
      <c r="A233" s="180">
        <v>2106462</v>
      </c>
      <c r="B233" s="111" t="s">
        <v>15</v>
      </c>
      <c r="C233" s="111" t="s">
        <v>738</v>
      </c>
      <c r="D233" s="311">
        <v>44237</v>
      </c>
      <c r="E233" s="163">
        <v>0.29583333333333334</v>
      </c>
      <c r="F233" s="111" t="s">
        <v>516</v>
      </c>
      <c r="G233" s="111" t="s">
        <v>373</v>
      </c>
      <c r="H233" s="111" t="s">
        <v>374</v>
      </c>
      <c r="I233" s="111" t="s">
        <v>57</v>
      </c>
      <c r="J233" s="111">
        <v>1</v>
      </c>
      <c r="K233" s="112">
        <v>1</v>
      </c>
      <c r="L233" s="111" t="s">
        <v>18</v>
      </c>
      <c r="M233" s="311">
        <v>44237</v>
      </c>
      <c r="N233" s="111" t="s">
        <v>505</v>
      </c>
      <c r="O233" s="558">
        <v>44247</v>
      </c>
    </row>
    <row r="234" spans="1:15" ht="15" customHeight="1">
      <c r="A234" s="180">
        <v>2106711</v>
      </c>
      <c r="B234" s="111" t="s">
        <v>15</v>
      </c>
      <c r="C234" s="111" t="s">
        <v>738</v>
      </c>
      <c r="D234" s="311">
        <v>44238</v>
      </c>
      <c r="E234" s="163">
        <v>0.32013888888888886</v>
      </c>
      <c r="F234" s="111" t="s">
        <v>516</v>
      </c>
      <c r="G234" s="111" t="s">
        <v>373</v>
      </c>
      <c r="H234" s="111" t="s">
        <v>374</v>
      </c>
      <c r="I234" s="111" t="s">
        <v>57</v>
      </c>
      <c r="J234" s="111">
        <v>1</v>
      </c>
      <c r="K234" s="112">
        <v>1</v>
      </c>
      <c r="L234" s="111" t="s">
        <v>18</v>
      </c>
      <c r="M234" s="311">
        <v>44238</v>
      </c>
      <c r="N234" s="111" t="s">
        <v>505</v>
      </c>
      <c r="O234" s="568">
        <v>44247</v>
      </c>
    </row>
    <row r="235" spans="1:15" ht="15" customHeight="1">
      <c r="A235" s="180">
        <v>2106088</v>
      </c>
      <c r="B235" s="111" t="s">
        <v>15</v>
      </c>
      <c r="C235" s="111" t="s">
        <v>738</v>
      </c>
      <c r="D235" s="311">
        <v>44236</v>
      </c>
      <c r="E235" s="163">
        <v>0.39791666666666664</v>
      </c>
      <c r="F235" s="111" t="s">
        <v>516</v>
      </c>
      <c r="G235" s="111" t="s">
        <v>375</v>
      </c>
      <c r="H235" s="111" t="s">
        <v>376</v>
      </c>
      <c r="I235" s="111" t="s">
        <v>57</v>
      </c>
      <c r="J235" s="111">
        <v>1</v>
      </c>
      <c r="K235" s="112">
        <v>1</v>
      </c>
      <c r="L235" s="111" t="s">
        <v>18</v>
      </c>
      <c r="M235" s="311">
        <v>44236</v>
      </c>
      <c r="N235" s="111" t="s">
        <v>505</v>
      </c>
      <c r="O235" s="568">
        <v>44247</v>
      </c>
    </row>
    <row r="236" spans="1:15" ht="15" customHeight="1">
      <c r="A236" s="180">
        <v>2106462</v>
      </c>
      <c r="B236" s="111" t="s">
        <v>15</v>
      </c>
      <c r="C236" s="111" t="s">
        <v>738</v>
      </c>
      <c r="D236" s="311">
        <v>44237</v>
      </c>
      <c r="E236" s="163">
        <v>0.29583333333333334</v>
      </c>
      <c r="F236" s="111" t="s">
        <v>516</v>
      </c>
      <c r="G236" s="111" t="s">
        <v>375</v>
      </c>
      <c r="H236" s="111" t="s">
        <v>376</v>
      </c>
      <c r="I236" s="111" t="s">
        <v>57</v>
      </c>
      <c r="J236" s="111">
        <v>1</v>
      </c>
      <c r="K236" s="112">
        <v>1</v>
      </c>
      <c r="L236" s="111" t="s">
        <v>18</v>
      </c>
      <c r="M236" s="311">
        <v>44237</v>
      </c>
      <c r="N236" s="111" t="s">
        <v>505</v>
      </c>
      <c r="O236" s="558">
        <v>44247</v>
      </c>
    </row>
    <row r="237" spans="1:15" ht="15" customHeight="1">
      <c r="A237" s="180">
        <v>2106711</v>
      </c>
      <c r="B237" s="111" t="s">
        <v>15</v>
      </c>
      <c r="C237" s="111" t="s">
        <v>738</v>
      </c>
      <c r="D237" s="311">
        <v>44238</v>
      </c>
      <c r="E237" s="163">
        <v>0.32013888888888886</v>
      </c>
      <c r="F237" s="111" t="s">
        <v>516</v>
      </c>
      <c r="G237" s="111" t="s">
        <v>375</v>
      </c>
      <c r="H237" s="111" t="s">
        <v>376</v>
      </c>
      <c r="I237" s="111" t="s">
        <v>57</v>
      </c>
      <c r="J237" s="111">
        <v>1</v>
      </c>
      <c r="K237" s="112">
        <v>1</v>
      </c>
      <c r="L237" s="111" t="s">
        <v>18</v>
      </c>
      <c r="M237" s="311">
        <v>44238</v>
      </c>
      <c r="N237" s="111" t="s">
        <v>505</v>
      </c>
      <c r="O237" s="568">
        <v>44247</v>
      </c>
    </row>
    <row r="238" spans="1:15" ht="15" customHeight="1">
      <c r="A238" s="180">
        <v>2106088</v>
      </c>
      <c r="B238" s="111" t="s">
        <v>15</v>
      </c>
      <c r="C238" s="111" t="s">
        <v>738</v>
      </c>
      <c r="D238" s="311">
        <v>44236</v>
      </c>
      <c r="E238" s="163">
        <v>0.39791666666666664</v>
      </c>
      <c r="F238" s="111" t="s">
        <v>516</v>
      </c>
      <c r="G238" s="111" t="s">
        <v>377</v>
      </c>
      <c r="H238" s="111" t="s">
        <v>378</v>
      </c>
      <c r="I238" s="111" t="s">
        <v>57</v>
      </c>
      <c r="J238" s="111">
        <v>1</v>
      </c>
      <c r="K238" s="112">
        <v>1</v>
      </c>
      <c r="L238" s="111" t="s">
        <v>18</v>
      </c>
      <c r="M238" s="311">
        <v>44236</v>
      </c>
      <c r="N238" s="111" t="s">
        <v>505</v>
      </c>
      <c r="O238" s="568">
        <v>44247</v>
      </c>
    </row>
    <row r="239" spans="1:15" ht="15" customHeight="1">
      <c r="A239" s="180">
        <v>2106462</v>
      </c>
      <c r="B239" s="111" t="s">
        <v>15</v>
      </c>
      <c r="C239" s="111" t="s">
        <v>738</v>
      </c>
      <c r="D239" s="311">
        <v>44237</v>
      </c>
      <c r="E239" s="163">
        <v>0.29583333333333334</v>
      </c>
      <c r="F239" s="111" t="s">
        <v>516</v>
      </c>
      <c r="G239" s="111" t="s">
        <v>377</v>
      </c>
      <c r="H239" s="111" t="s">
        <v>378</v>
      </c>
      <c r="I239" s="111" t="s">
        <v>57</v>
      </c>
      <c r="J239" s="111">
        <v>1</v>
      </c>
      <c r="K239" s="112">
        <v>1</v>
      </c>
      <c r="L239" s="111" t="s">
        <v>18</v>
      </c>
      <c r="M239" s="311">
        <v>44237</v>
      </c>
      <c r="N239" s="111" t="s">
        <v>505</v>
      </c>
      <c r="O239" s="558">
        <v>44247</v>
      </c>
    </row>
    <row r="240" spans="1:15" ht="15" customHeight="1">
      <c r="A240" s="180">
        <v>2106711</v>
      </c>
      <c r="B240" s="111" t="s">
        <v>15</v>
      </c>
      <c r="C240" s="111" t="s">
        <v>738</v>
      </c>
      <c r="D240" s="311">
        <v>44238</v>
      </c>
      <c r="E240" s="163">
        <v>0.32013888888888886</v>
      </c>
      <c r="F240" s="111" t="s">
        <v>516</v>
      </c>
      <c r="G240" s="111" t="s">
        <v>377</v>
      </c>
      <c r="H240" s="111" t="s">
        <v>378</v>
      </c>
      <c r="I240" s="111" t="s">
        <v>57</v>
      </c>
      <c r="J240" s="111">
        <v>1</v>
      </c>
      <c r="K240" s="112">
        <v>1</v>
      </c>
      <c r="L240" s="111" t="s">
        <v>18</v>
      </c>
      <c r="M240" s="311">
        <v>44238</v>
      </c>
      <c r="N240" s="111" t="s">
        <v>505</v>
      </c>
      <c r="O240" s="568">
        <v>44247</v>
      </c>
    </row>
    <row r="241" spans="1:15" ht="15" customHeight="1">
      <c r="A241" s="180">
        <v>2106088</v>
      </c>
      <c r="B241" s="111" t="s">
        <v>15</v>
      </c>
      <c r="C241" s="111" t="s">
        <v>738</v>
      </c>
      <c r="D241" s="311">
        <v>44236</v>
      </c>
      <c r="E241" s="163">
        <v>0.39791666666666664</v>
      </c>
      <c r="F241" s="111" t="s">
        <v>516</v>
      </c>
      <c r="G241" s="111" t="s">
        <v>379</v>
      </c>
      <c r="H241" s="111" t="s">
        <v>380</v>
      </c>
      <c r="I241" s="111" t="s">
        <v>57</v>
      </c>
      <c r="J241" s="111">
        <v>1</v>
      </c>
      <c r="K241" s="112">
        <v>1</v>
      </c>
      <c r="L241" s="111" t="s">
        <v>18</v>
      </c>
      <c r="M241" s="311">
        <v>44236</v>
      </c>
      <c r="N241" s="111" t="s">
        <v>505</v>
      </c>
      <c r="O241" s="568">
        <v>44247</v>
      </c>
    </row>
    <row r="242" spans="1:15" ht="15" customHeight="1">
      <c r="A242" s="180">
        <v>2106462</v>
      </c>
      <c r="B242" s="111" t="s">
        <v>15</v>
      </c>
      <c r="C242" s="111" t="s">
        <v>738</v>
      </c>
      <c r="D242" s="311">
        <v>44237</v>
      </c>
      <c r="E242" s="163">
        <v>0.29583333333333334</v>
      </c>
      <c r="F242" s="111" t="s">
        <v>516</v>
      </c>
      <c r="G242" s="111" t="s">
        <v>379</v>
      </c>
      <c r="H242" s="111" t="s">
        <v>380</v>
      </c>
      <c r="I242" s="111" t="s">
        <v>57</v>
      </c>
      <c r="J242" s="111">
        <v>1</v>
      </c>
      <c r="K242" s="112">
        <v>1</v>
      </c>
      <c r="L242" s="111" t="s">
        <v>18</v>
      </c>
      <c r="M242" s="311">
        <v>44237</v>
      </c>
      <c r="N242" s="111" t="s">
        <v>505</v>
      </c>
      <c r="O242" s="558">
        <v>44247</v>
      </c>
    </row>
    <row r="243" spans="1:15" ht="15" customHeight="1">
      <c r="A243" s="180">
        <v>2106711</v>
      </c>
      <c r="B243" s="111" t="s">
        <v>15</v>
      </c>
      <c r="C243" s="111" t="s">
        <v>738</v>
      </c>
      <c r="D243" s="311">
        <v>44238</v>
      </c>
      <c r="E243" s="163">
        <v>0.32013888888888886</v>
      </c>
      <c r="F243" s="111" t="s">
        <v>516</v>
      </c>
      <c r="G243" s="111" t="s">
        <v>379</v>
      </c>
      <c r="H243" s="111" t="s">
        <v>380</v>
      </c>
      <c r="I243" s="111" t="s">
        <v>57</v>
      </c>
      <c r="J243" s="111">
        <v>1</v>
      </c>
      <c r="K243" s="112">
        <v>1</v>
      </c>
      <c r="L243" s="111" t="s">
        <v>18</v>
      </c>
      <c r="M243" s="311">
        <v>44238</v>
      </c>
      <c r="N243" s="111" t="s">
        <v>505</v>
      </c>
      <c r="O243" s="568">
        <v>44247</v>
      </c>
    </row>
    <row r="244" spans="1:15" ht="15" customHeight="1">
      <c r="A244" s="180">
        <v>2106088</v>
      </c>
      <c r="B244" s="111" t="s">
        <v>15</v>
      </c>
      <c r="C244" s="111" t="s">
        <v>738</v>
      </c>
      <c r="D244" s="311">
        <v>44236</v>
      </c>
      <c r="E244" s="163">
        <v>0.39791666666666664</v>
      </c>
      <c r="F244" s="111" t="s">
        <v>516</v>
      </c>
      <c r="G244" s="111" t="s">
        <v>381</v>
      </c>
      <c r="H244" s="111" t="s">
        <v>382</v>
      </c>
      <c r="I244" s="111" t="s">
        <v>57</v>
      </c>
      <c r="J244" s="111">
        <v>1</v>
      </c>
      <c r="K244" s="112">
        <v>1</v>
      </c>
      <c r="L244" s="111" t="s">
        <v>18</v>
      </c>
      <c r="M244" s="311">
        <v>44236</v>
      </c>
      <c r="N244" s="111" t="s">
        <v>505</v>
      </c>
      <c r="O244" s="568">
        <v>44247</v>
      </c>
    </row>
    <row r="245" spans="1:15" ht="15" customHeight="1">
      <c r="A245" s="180">
        <v>2106462</v>
      </c>
      <c r="B245" s="111" t="s">
        <v>15</v>
      </c>
      <c r="C245" s="111" t="s">
        <v>738</v>
      </c>
      <c r="D245" s="311">
        <v>44237</v>
      </c>
      <c r="E245" s="163">
        <v>0.29583333333333334</v>
      </c>
      <c r="F245" s="111" t="s">
        <v>516</v>
      </c>
      <c r="G245" s="111" t="s">
        <v>381</v>
      </c>
      <c r="H245" s="111" t="s">
        <v>382</v>
      </c>
      <c r="I245" s="111" t="s">
        <v>57</v>
      </c>
      <c r="J245" s="111">
        <v>1</v>
      </c>
      <c r="K245" s="112">
        <v>1</v>
      </c>
      <c r="L245" s="111" t="s">
        <v>18</v>
      </c>
      <c r="M245" s="311">
        <v>44237</v>
      </c>
      <c r="N245" s="111" t="s">
        <v>505</v>
      </c>
      <c r="O245" s="558">
        <v>44247</v>
      </c>
    </row>
    <row r="246" spans="1:15" ht="15" customHeight="1">
      <c r="A246" s="180">
        <v>2106711</v>
      </c>
      <c r="B246" s="111" t="s">
        <v>15</v>
      </c>
      <c r="C246" s="111" t="s">
        <v>738</v>
      </c>
      <c r="D246" s="311">
        <v>44238</v>
      </c>
      <c r="E246" s="163">
        <v>0.32013888888888886</v>
      </c>
      <c r="F246" s="111" t="s">
        <v>516</v>
      </c>
      <c r="G246" s="111" t="s">
        <v>381</v>
      </c>
      <c r="H246" s="111" t="s">
        <v>382</v>
      </c>
      <c r="I246" s="111" t="s">
        <v>57</v>
      </c>
      <c r="J246" s="111">
        <v>1</v>
      </c>
      <c r="K246" s="112">
        <v>1</v>
      </c>
      <c r="L246" s="111" t="s">
        <v>18</v>
      </c>
      <c r="M246" s="311">
        <v>44238</v>
      </c>
      <c r="N246" s="111" t="s">
        <v>505</v>
      </c>
      <c r="O246" s="568">
        <v>44247</v>
      </c>
    </row>
    <row r="247" spans="1:15" ht="15" customHeight="1">
      <c r="A247" s="180">
        <v>2106088</v>
      </c>
      <c r="B247" s="111" t="s">
        <v>15</v>
      </c>
      <c r="C247" s="111" t="s">
        <v>738</v>
      </c>
      <c r="D247" s="311">
        <v>44236</v>
      </c>
      <c r="E247" s="163">
        <v>0.39791666666666664</v>
      </c>
      <c r="F247" s="111" t="s">
        <v>516</v>
      </c>
      <c r="G247" s="111" t="s">
        <v>383</v>
      </c>
      <c r="H247" s="111" t="s">
        <v>384</v>
      </c>
      <c r="I247" s="111" t="s">
        <v>57</v>
      </c>
      <c r="J247" s="111">
        <v>1</v>
      </c>
      <c r="K247" s="112">
        <v>1</v>
      </c>
      <c r="L247" s="111" t="s">
        <v>18</v>
      </c>
      <c r="M247" s="311">
        <v>44236</v>
      </c>
      <c r="N247" s="111" t="s">
        <v>505</v>
      </c>
      <c r="O247" s="568">
        <v>44247</v>
      </c>
    </row>
    <row r="248" spans="1:15" ht="15" customHeight="1">
      <c r="A248" s="180">
        <v>2106462</v>
      </c>
      <c r="B248" s="111" t="s">
        <v>15</v>
      </c>
      <c r="C248" s="111" t="s">
        <v>738</v>
      </c>
      <c r="D248" s="311">
        <v>44237</v>
      </c>
      <c r="E248" s="163">
        <v>0.29583333333333334</v>
      </c>
      <c r="F248" s="111" t="s">
        <v>516</v>
      </c>
      <c r="G248" s="111" t="s">
        <v>383</v>
      </c>
      <c r="H248" s="111" t="s">
        <v>384</v>
      </c>
      <c r="I248" s="111" t="s">
        <v>57</v>
      </c>
      <c r="J248" s="111">
        <v>1</v>
      </c>
      <c r="K248" s="112">
        <v>1</v>
      </c>
      <c r="L248" s="111" t="s">
        <v>18</v>
      </c>
      <c r="M248" s="311">
        <v>44237</v>
      </c>
      <c r="N248" s="111" t="s">
        <v>505</v>
      </c>
      <c r="O248" s="558">
        <v>44247</v>
      </c>
    </row>
    <row r="249" spans="1:15" ht="15" customHeight="1">
      <c r="A249" s="180">
        <v>2106711</v>
      </c>
      <c r="B249" s="111" t="s">
        <v>15</v>
      </c>
      <c r="C249" s="111" t="s">
        <v>738</v>
      </c>
      <c r="D249" s="311">
        <v>44238</v>
      </c>
      <c r="E249" s="163">
        <v>0.32013888888888886</v>
      </c>
      <c r="F249" s="111" t="s">
        <v>516</v>
      </c>
      <c r="G249" s="111" t="s">
        <v>383</v>
      </c>
      <c r="H249" s="111" t="s">
        <v>384</v>
      </c>
      <c r="I249" s="111" t="s">
        <v>57</v>
      </c>
      <c r="J249" s="111">
        <v>1</v>
      </c>
      <c r="K249" s="112">
        <v>1</v>
      </c>
      <c r="L249" s="111" t="s">
        <v>18</v>
      </c>
      <c r="M249" s="311">
        <v>44238</v>
      </c>
      <c r="N249" s="111" t="s">
        <v>505</v>
      </c>
      <c r="O249" s="568">
        <v>44247</v>
      </c>
    </row>
    <row r="250" spans="1:15" ht="15" customHeight="1">
      <c r="A250" s="180">
        <v>2106088</v>
      </c>
      <c r="B250" s="111" t="s">
        <v>15</v>
      </c>
      <c r="C250" s="111" t="s">
        <v>738</v>
      </c>
      <c r="D250" s="311">
        <v>44236</v>
      </c>
      <c r="E250" s="163">
        <v>0.39791666666666664</v>
      </c>
      <c r="F250" s="111" t="s">
        <v>509</v>
      </c>
      <c r="G250" s="111" t="s">
        <v>247</v>
      </c>
      <c r="H250" s="111" t="s">
        <v>248</v>
      </c>
      <c r="I250" s="111" t="s">
        <v>57</v>
      </c>
      <c r="J250" s="111">
        <v>2.5</v>
      </c>
      <c r="K250" s="112">
        <v>2.5</v>
      </c>
      <c r="L250" s="111" t="s">
        <v>18</v>
      </c>
      <c r="M250" s="311">
        <v>44236</v>
      </c>
      <c r="N250" s="111" t="s">
        <v>505</v>
      </c>
      <c r="O250" s="568">
        <v>44239</v>
      </c>
    </row>
    <row r="251" spans="1:15" ht="15" customHeight="1">
      <c r="A251" s="180">
        <v>2106462</v>
      </c>
      <c r="B251" s="111" t="s">
        <v>15</v>
      </c>
      <c r="C251" s="111" t="s">
        <v>738</v>
      </c>
      <c r="D251" s="311">
        <v>44237</v>
      </c>
      <c r="E251" s="163">
        <v>0.29583333333333334</v>
      </c>
      <c r="F251" s="111" t="s">
        <v>509</v>
      </c>
      <c r="G251" s="111" t="s">
        <v>247</v>
      </c>
      <c r="H251" s="111" t="s">
        <v>248</v>
      </c>
      <c r="I251" s="111" t="s">
        <v>57</v>
      </c>
      <c r="J251" s="111">
        <v>2.5</v>
      </c>
      <c r="K251" s="112">
        <v>2.5</v>
      </c>
      <c r="L251" s="111" t="s">
        <v>18</v>
      </c>
      <c r="M251" s="311">
        <v>44237</v>
      </c>
      <c r="N251" s="111" t="s">
        <v>505</v>
      </c>
      <c r="O251" s="558">
        <v>44239</v>
      </c>
    </row>
    <row r="252" spans="1:15" ht="15" customHeight="1">
      <c r="A252" s="180">
        <v>2106711</v>
      </c>
      <c r="B252" s="111" t="s">
        <v>15</v>
      </c>
      <c r="C252" s="111" t="s">
        <v>738</v>
      </c>
      <c r="D252" s="311">
        <v>44238</v>
      </c>
      <c r="E252" s="163">
        <v>0.32013888888888886</v>
      </c>
      <c r="F252" s="111" t="s">
        <v>509</v>
      </c>
      <c r="G252" s="111" t="s">
        <v>247</v>
      </c>
      <c r="H252" s="111" t="s">
        <v>248</v>
      </c>
      <c r="I252" s="111" t="s">
        <v>57</v>
      </c>
      <c r="J252" s="111">
        <v>2.5</v>
      </c>
      <c r="K252" s="112">
        <v>2.5</v>
      </c>
      <c r="L252" s="111" t="s">
        <v>18</v>
      </c>
      <c r="M252" s="311">
        <v>44238</v>
      </c>
      <c r="N252" s="111" t="s">
        <v>505</v>
      </c>
      <c r="O252" s="568">
        <v>44239</v>
      </c>
    </row>
    <row r="253" spans="1:15" ht="15" customHeight="1">
      <c r="A253" s="571">
        <v>2106088</v>
      </c>
      <c r="B253" s="565" t="s">
        <v>15</v>
      </c>
      <c r="C253" s="565" t="s">
        <v>738</v>
      </c>
      <c r="D253" s="572">
        <v>44236</v>
      </c>
      <c r="E253" s="573">
        <v>0.39791666666666664</v>
      </c>
      <c r="F253" s="565" t="s">
        <v>524</v>
      </c>
      <c r="G253" s="565" t="s">
        <v>80</v>
      </c>
      <c r="H253" s="565" t="s">
        <v>525</v>
      </c>
      <c r="I253" s="565" t="s">
        <v>57</v>
      </c>
      <c r="J253" s="571">
        <v>2.1</v>
      </c>
      <c r="K253" s="574">
        <v>0.05</v>
      </c>
      <c r="L253" s="565" t="s">
        <v>18</v>
      </c>
      <c r="M253" s="572">
        <v>44236</v>
      </c>
      <c r="N253" s="565" t="s">
        <v>505</v>
      </c>
      <c r="O253" s="576">
        <v>44238</v>
      </c>
    </row>
    <row r="254" spans="1:15" ht="15" customHeight="1">
      <c r="A254" s="571">
        <v>2106462</v>
      </c>
      <c r="B254" s="565" t="s">
        <v>15</v>
      </c>
      <c r="C254" s="565" t="s">
        <v>738</v>
      </c>
      <c r="D254" s="572">
        <v>44237</v>
      </c>
      <c r="E254" s="573">
        <v>0.29583333333333334</v>
      </c>
      <c r="F254" s="565" t="s">
        <v>524</v>
      </c>
      <c r="G254" s="565" t="s">
        <v>80</v>
      </c>
      <c r="H254" s="565" t="s">
        <v>525</v>
      </c>
      <c r="I254" s="565" t="s">
        <v>57</v>
      </c>
      <c r="J254" s="571">
        <v>2</v>
      </c>
      <c r="K254" s="574">
        <v>0.05</v>
      </c>
      <c r="L254" s="565" t="s">
        <v>18</v>
      </c>
      <c r="M254" s="572">
        <v>44237</v>
      </c>
      <c r="N254" s="565" t="s">
        <v>505</v>
      </c>
      <c r="O254" s="576">
        <v>44242</v>
      </c>
    </row>
    <row r="255" spans="1:15" ht="15" customHeight="1">
      <c r="A255" s="571">
        <v>2106711</v>
      </c>
      <c r="B255" s="565" t="s">
        <v>15</v>
      </c>
      <c r="C255" s="565" t="s">
        <v>738</v>
      </c>
      <c r="D255" s="572">
        <v>44238</v>
      </c>
      <c r="E255" s="573">
        <v>0.32013888888888886</v>
      </c>
      <c r="F255" s="565" t="s">
        <v>524</v>
      </c>
      <c r="G255" s="565" t="s">
        <v>80</v>
      </c>
      <c r="H255" s="565" t="s">
        <v>525</v>
      </c>
      <c r="I255" s="565" t="s">
        <v>57</v>
      </c>
      <c r="J255" s="571">
        <v>2</v>
      </c>
      <c r="K255" s="574">
        <v>0.05</v>
      </c>
      <c r="L255" s="565" t="s">
        <v>18</v>
      </c>
      <c r="M255" s="572">
        <v>44238</v>
      </c>
      <c r="N255" s="565" t="s">
        <v>505</v>
      </c>
      <c r="O255" s="576">
        <v>44242</v>
      </c>
    </row>
    <row r="256" spans="1:15" ht="15" customHeight="1">
      <c r="A256" s="180">
        <v>2106088</v>
      </c>
      <c r="B256" s="111" t="s">
        <v>15</v>
      </c>
      <c r="C256" s="111" t="s">
        <v>738</v>
      </c>
      <c r="D256" s="311">
        <v>44236</v>
      </c>
      <c r="E256" s="163">
        <v>0.39791666666666664</v>
      </c>
      <c r="F256" s="111" t="s">
        <v>504</v>
      </c>
      <c r="G256" s="111" t="s">
        <v>152</v>
      </c>
      <c r="H256" s="111" t="s">
        <v>153</v>
      </c>
      <c r="I256" s="111" t="s">
        <v>57</v>
      </c>
      <c r="J256" s="111">
        <v>0.1</v>
      </c>
      <c r="K256" s="112">
        <v>0.1</v>
      </c>
      <c r="L256" s="111" t="s">
        <v>18</v>
      </c>
      <c r="M256" s="311">
        <v>44236</v>
      </c>
      <c r="N256" s="111" t="s">
        <v>505</v>
      </c>
      <c r="O256" s="558">
        <v>44246</v>
      </c>
    </row>
    <row r="257" spans="1:15" ht="15" customHeight="1">
      <c r="A257" s="180">
        <v>2106462</v>
      </c>
      <c r="B257" s="111" t="s">
        <v>15</v>
      </c>
      <c r="C257" s="111" t="s">
        <v>738</v>
      </c>
      <c r="D257" s="311">
        <v>44237</v>
      </c>
      <c r="E257" s="163">
        <v>0.29583333333333334</v>
      </c>
      <c r="F257" s="111" t="s">
        <v>504</v>
      </c>
      <c r="G257" s="111" t="s">
        <v>152</v>
      </c>
      <c r="H257" s="111" t="s">
        <v>153</v>
      </c>
      <c r="I257" s="111" t="s">
        <v>57</v>
      </c>
      <c r="J257" s="111">
        <v>0.1</v>
      </c>
      <c r="K257" s="112">
        <v>0.1</v>
      </c>
      <c r="L257" s="111" t="s">
        <v>18</v>
      </c>
      <c r="M257" s="311">
        <v>44237</v>
      </c>
      <c r="N257" s="111" t="s">
        <v>505</v>
      </c>
      <c r="O257" s="568">
        <v>44246</v>
      </c>
    </row>
    <row r="258" spans="1:15" ht="15" customHeight="1">
      <c r="A258" s="180">
        <v>2106711</v>
      </c>
      <c r="B258" s="111" t="s">
        <v>15</v>
      </c>
      <c r="C258" s="111" t="s">
        <v>738</v>
      </c>
      <c r="D258" s="311">
        <v>44238</v>
      </c>
      <c r="E258" s="163">
        <v>0.32013888888888886</v>
      </c>
      <c r="F258" s="111" t="s">
        <v>504</v>
      </c>
      <c r="G258" s="111" t="s">
        <v>152</v>
      </c>
      <c r="H258" s="111" t="s">
        <v>153</v>
      </c>
      <c r="I258" s="111" t="s">
        <v>57</v>
      </c>
      <c r="J258" s="111">
        <v>0.01</v>
      </c>
      <c r="K258" s="112">
        <v>0.1</v>
      </c>
      <c r="L258" s="111" t="s">
        <v>18</v>
      </c>
      <c r="M258" s="311">
        <v>44238</v>
      </c>
      <c r="N258" s="111" t="s">
        <v>505</v>
      </c>
      <c r="O258" s="568">
        <v>44246</v>
      </c>
    </row>
    <row r="259" spans="1:15" ht="15" customHeight="1">
      <c r="A259" s="180">
        <v>2106088</v>
      </c>
      <c r="B259" s="111" t="s">
        <v>15</v>
      </c>
      <c r="C259" s="111" t="s">
        <v>738</v>
      </c>
      <c r="D259" s="311">
        <v>44236</v>
      </c>
      <c r="E259" s="163">
        <v>0.39791666666666664</v>
      </c>
      <c r="F259" s="111" t="s">
        <v>516</v>
      </c>
      <c r="G259" s="111" t="s">
        <v>385</v>
      </c>
      <c r="H259" s="111" t="s">
        <v>386</v>
      </c>
      <c r="I259" s="111" t="s">
        <v>57</v>
      </c>
      <c r="J259" s="111">
        <v>1</v>
      </c>
      <c r="K259" s="112">
        <v>1</v>
      </c>
      <c r="L259" s="111" t="s">
        <v>18</v>
      </c>
      <c r="M259" s="311">
        <v>44236</v>
      </c>
      <c r="N259" s="111" t="s">
        <v>505</v>
      </c>
      <c r="O259" s="568">
        <v>44247</v>
      </c>
    </row>
    <row r="260" spans="1:15" ht="15" customHeight="1">
      <c r="A260" s="180">
        <v>2106462</v>
      </c>
      <c r="B260" s="111" t="s">
        <v>15</v>
      </c>
      <c r="C260" s="111" t="s">
        <v>738</v>
      </c>
      <c r="D260" s="311">
        <v>44237</v>
      </c>
      <c r="E260" s="163">
        <v>0.29583333333333334</v>
      </c>
      <c r="F260" s="111" t="s">
        <v>516</v>
      </c>
      <c r="G260" s="111" t="s">
        <v>385</v>
      </c>
      <c r="H260" s="111" t="s">
        <v>386</v>
      </c>
      <c r="I260" s="111" t="s">
        <v>57</v>
      </c>
      <c r="J260" s="111">
        <v>1</v>
      </c>
      <c r="K260" s="112">
        <v>1</v>
      </c>
      <c r="L260" s="111" t="s">
        <v>18</v>
      </c>
      <c r="M260" s="311">
        <v>44237</v>
      </c>
      <c r="N260" s="111" t="s">
        <v>505</v>
      </c>
      <c r="O260" s="558">
        <v>44247</v>
      </c>
    </row>
    <row r="261" spans="1:15" ht="15" customHeight="1">
      <c r="A261" s="180">
        <v>2106711</v>
      </c>
      <c r="B261" s="111" t="s">
        <v>15</v>
      </c>
      <c r="C261" s="111" t="s">
        <v>738</v>
      </c>
      <c r="D261" s="311">
        <v>44238</v>
      </c>
      <c r="E261" s="163">
        <v>0.32013888888888886</v>
      </c>
      <c r="F261" s="111" t="s">
        <v>516</v>
      </c>
      <c r="G261" s="111" t="s">
        <v>385</v>
      </c>
      <c r="H261" s="111" t="s">
        <v>386</v>
      </c>
      <c r="I261" s="111" t="s">
        <v>57</v>
      </c>
      <c r="J261" s="111">
        <v>1</v>
      </c>
      <c r="K261" s="112">
        <v>1</v>
      </c>
      <c r="L261" s="111" t="s">
        <v>18</v>
      </c>
      <c r="M261" s="311">
        <v>44238</v>
      </c>
      <c r="N261" s="111" t="s">
        <v>505</v>
      </c>
      <c r="O261" s="568">
        <v>44247</v>
      </c>
    </row>
    <row r="262" spans="1:15" ht="15" customHeight="1">
      <c r="A262" s="180">
        <v>2106088</v>
      </c>
      <c r="B262" s="111" t="s">
        <v>15</v>
      </c>
      <c r="C262" s="111" t="s">
        <v>738</v>
      </c>
      <c r="D262" s="311">
        <v>44236</v>
      </c>
      <c r="E262" s="163">
        <v>0.39791666666666664</v>
      </c>
      <c r="F262" s="111" t="s">
        <v>509</v>
      </c>
      <c r="G262" s="111" t="s">
        <v>249</v>
      </c>
      <c r="H262" s="111" t="s">
        <v>250</v>
      </c>
      <c r="I262" s="111" t="s">
        <v>57</v>
      </c>
      <c r="J262" s="111">
        <v>2.5</v>
      </c>
      <c r="K262" s="112">
        <v>2.5</v>
      </c>
      <c r="L262" s="111" t="s">
        <v>18</v>
      </c>
      <c r="M262" s="311">
        <v>44236</v>
      </c>
      <c r="N262" s="111" t="s">
        <v>505</v>
      </c>
      <c r="O262" s="568">
        <v>44239</v>
      </c>
    </row>
    <row r="263" spans="1:15" ht="15" customHeight="1">
      <c r="A263" s="180">
        <v>2106462</v>
      </c>
      <c r="B263" s="111" t="s">
        <v>15</v>
      </c>
      <c r="C263" s="111" t="s">
        <v>738</v>
      </c>
      <c r="D263" s="311">
        <v>44237</v>
      </c>
      <c r="E263" s="163">
        <v>0.29583333333333334</v>
      </c>
      <c r="F263" s="111" t="s">
        <v>509</v>
      </c>
      <c r="G263" s="111" t="s">
        <v>249</v>
      </c>
      <c r="H263" s="111" t="s">
        <v>250</v>
      </c>
      <c r="I263" s="111" t="s">
        <v>57</v>
      </c>
      <c r="J263" s="111">
        <v>2.5</v>
      </c>
      <c r="K263" s="112">
        <v>2.5</v>
      </c>
      <c r="L263" s="111" t="s">
        <v>18</v>
      </c>
      <c r="M263" s="311">
        <v>44237</v>
      </c>
      <c r="N263" s="111" t="s">
        <v>505</v>
      </c>
      <c r="O263" s="558">
        <v>44239</v>
      </c>
    </row>
    <row r="264" spans="1:15" ht="15" customHeight="1">
      <c r="A264" s="180">
        <v>2106711</v>
      </c>
      <c r="B264" s="111" t="s">
        <v>15</v>
      </c>
      <c r="C264" s="111" t="s">
        <v>738</v>
      </c>
      <c r="D264" s="311">
        <v>44238</v>
      </c>
      <c r="E264" s="163">
        <v>0.32013888888888886</v>
      </c>
      <c r="F264" s="111" t="s">
        <v>509</v>
      </c>
      <c r="G264" s="111" t="s">
        <v>249</v>
      </c>
      <c r="H264" s="111" t="s">
        <v>250</v>
      </c>
      <c r="I264" s="111" t="s">
        <v>57</v>
      </c>
      <c r="J264" s="111">
        <v>2.5</v>
      </c>
      <c r="K264" s="112">
        <v>2.5</v>
      </c>
      <c r="L264" s="111" t="s">
        <v>18</v>
      </c>
      <c r="M264" s="311">
        <v>44238</v>
      </c>
      <c r="N264" s="111" t="s">
        <v>505</v>
      </c>
      <c r="O264" s="568">
        <v>44239</v>
      </c>
    </row>
    <row r="265" spans="1:15" ht="15" customHeight="1">
      <c r="A265" s="180">
        <v>2106088</v>
      </c>
      <c r="B265" s="111" t="s">
        <v>15</v>
      </c>
      <c r="C265" s="111" t="s">
        <v>738</v>
      </c>
      <c r="D265" s="311">
        <v>44236</v>
      </c>
      <c r="E265" s="163">
        <v>0.39791666666666664</v>
      </c>
      <c r="F265" s="111" t="s">
        <v>509</v>
      </c>
      <c r="G265" s="111" t="s">
        <v>251</v>
      </c>
      <c r="H265" s="111" t="s">
        <v>252</v>
      </c>
      <c r="I265" s="111" t="s">
        <v>57</v>
      </c>
      <c r="J265" s="111">
        <v>2.5</v>
      </c>
      <c r="K265" s="112">
        <v>2.5</v>
      </c>
      <c r="L265" s="111" t="s">
        <v>18</v>
      </c>
      <c r="M265" s="311">
        <v>44236</v>
      </c>
      <c r="N265" s="111" t="s">
        <v>505</v>
      </c>
      <c r="O265" s="568">
        <v>44239</v>
      </c>
    </row>
    <row r="266" spans="1:15" ht="15" customHeight="1">
      <c r="A266" s="180">
        <v>2106462</v>
      </c>
      <c r="B266" s="111" t="s">
        <v>15</v>
      </c>
      <c r="C266" s="111" t="s">
        <v>738</v>
      </c>
      <c r="D266" s="311">
        <v>44237</v>
      </c>
      <c r="E266" s="163">
        <v>0.29583333333333334</v>
      </c>
      <c r="F266" s="111" t="s">
        <v>509</v>
      </c>
      <c r="G266" s="111" t="s">
        <v>251</v>
      </c>
      <c r="H266" s="111" t="s">
        <v>252</v>
      </c>
      <c r="I266" s="111" t="s">
        <v>57</v>
      </c>
      <c r="J266" s="111">
        <v>2.5</v>
      </c>
      <c r="K266" s="112">
        <v>2.5</v>
      </c>
      <c r="L266" s="111" t="s">
        <v>18</v>
      </c>
      <c r="M266" s="311">
        <v>44237</v>
      </c>
      <c r="N266" s="111" t="s">
        <v>505</v>
      </c>
      <c r="O266" s="558">
        <v>44239</v>
      </c>
    </row>
    <row r="267" spans="1:15" ht="15" customHeight="1">
      <c r="A267" s="180">
        <v>2106711</v>
      </c>
      <c r="B267" s="111" t="s">
        <v>15</v>
      </c>
      <c r="C267" s="111" t="s">
        <v>738</v>
      </c>
      <c r="D267" s="311">
        <v>44238</v>
      </c>
      <c r="E267" s="163">
        <v>0.32013888888888886</v>
      </c>
      <c r="F267" s="111" t="s">
        <v>509</v>
      </c>
      <c r="G267" s="111" t="s">
        <v>251</v>
      </c>
      <c r="H267" s="111" t="s">
        <v>252</v>
      </c>
      <c r="I267" s="111" t="s">
        <v>57</v>
      </c>
      <c r="J267" s="111">
        <v>2.5</v>
      </c>
      <c r="K267" s="112">
        <v>2.5</v>
      </c>
      <c r="L267" s="111" t="s">
        <v>18</v>
      </c>
      <c r="M267" s="311">
        <v>44238</v>
      </c>
      <c r="N267" s="111" t="s">
        <v>505</v>
      </c>
      <c r="O267" s="568">
        <v>44239</v>
      </c>
    </row>
    <row r="268" spans="1:15" ht="15" customHeight="1">
      <c r="A268" s="180">
        <v>2106088</v>
      </c>
      <c r="B268" s="111" t="s">
        <v>15</v>
      </c>
      <c r="C268" s="111" t="s">
        <v>738</v>
      </c>
      <c r="D268" s="311">
        <v>44236</v>
      </c>
      <c r="E268" s="163">
        <v>0.39791666666666664</v>
      </c>
      <c r="F268" s="111" t="s">
        <v>509</v>
      </c>
      <c r="G268" s="111" t="s">
        <v>253</v>
      </c>
      <c r="H268" s="111" t="s">
        <v>254</v>
      </c>
      <c r="I268" s="111" t="s">
        <v>57</v>
      </c>
      <c r="J268" s="111">
        <v>2.5</v>
      </c>
      <c r="K268" s="112">
        <v>2.5</v>
      </c>
      <c r="L268" s="111" t="s">
        <v>18</v>
      </c>
      <c r="M268" s="311">
        <v>44236</v>
      </c>
      <c r="N268" s="111" t="s">
        <v>505</v>
      </c>
      <c r="O268" s="568">
        <v>44239</v>
      </c>
    </row>
    <row r="269" spans="1:15" ht="15" customHeight="1">
      <c r="A269" s="180">
        <v>2106462</v>
      </c>
      <c r="B269" s="111" t="s">
        <v>15</v>
      </c>
      <c r="C269" s="111" t="s">
        <v>738</v>
      </c>
      <c r="D269" s="311">
        <v>44237</v>
      </c>
      <c r="E269" s="163">
        <v>0.29583333333333334</v>
      </c>
      <c r="F269" s="111" t="s">
        <v>509</v>
      </c>
      <c r="G269" s="111" t="s">
        <v>253</v>
      </c>
      <c r="H269" s="111" t="s">
        <v>254</v>
      </c>
      <c r="I269" s="111" t="s">
        <v>57</v>
      </c>
      <c r="J269" s="111">
        <v>2.5</v>
      </c>
      <c r="K269" s="112">
        <v>2.5</v>
      </c>
      <c r="L269" s="111" t="s">
        <v>18</v>
      </c>
      <c r="M269" s="311">
        <v>44237</v>
      </c>
      <c r="N269" s="111" t="s">
        <v>505</v>
      </c>
      <c r="O269" s="558">
        <v>44239</v>
      </c>
    </row>
    <row r="270" spans="1:15" ht="15" customHeight="1">
      <c r="A270" s="180">
        <v>2106711</v>
      </c>
      <c r="B270" s="111" t="s">
        <v>15</v>
      </c>
      <c r="C270" s="111" t="s">
        <v>738</v>
      </c>
      <c r="D270" s="311">
        <v>44238</v>
      </c>
      <c r="E270" s="163">
        <v>0.32013888888888886</v>
      </c>
      <c r="F270" s="111" t="s">
        <v>509</v>
      </c>
      <c r="G270" s="111" t="s">
        <v>253</v>
      </c>
      <c r="H270" s="111" t="s">
        <v>254</v>
      </c>
      <c r="I270" s="111" t="s">
        <v>57</v>
      </c>
      <c r="J270" s="111">
        <v>2.5</v>
      </c>
      <c r="K270" s="112">
        <v>2.5</v>
      </c>
      <c r="L270" s="111" t="s">
        <v>18</v>
      </c>
      <c r="M270" s="311">
        <v>44238</v>
      </c>
      <c r="N270" s="111" t="s">
        <v>505</v>
      </c>
      <c r="O270" s="568">
        <v>44239</v>
      </c>
    </row>
    <row r="271" spans="1:15" ht="15" customHeight="1">
      <c r="A271" s="180">
        <v>2106088</v>
      </c>
      <c r="B271" s="111" t="s">
        <v>15</v>
      </c>
      <c r="C271" s="111" t="s">
        <v>738</v>
      </c>
      <c r="D271" s="311">
        <v>44236</v>
      </c>
      <c r="E271" s="163">
        <v>0.39791666666666664</v>
      </c>
      <c r="F271" s="111" t="s">
        <v>509</v>
      </c>
      <c r="G271" s="111" t="s">
        <v>255</v>
      </c>
      <c r="H271" s="111" t="s">
        <v>256</v>
      </c>
      <c r="I271" s="111" t="s">
        <v>57</v>
      </c>
      <c r="J271" s="111">
        <v>2.5</v>
      </c>
      <c r="K271" s="112">
        <v>2.5</v>
      </c>
      <c r="L271" s="111" t="s">
        <v>18</v>
      </c>
      <c r="M271" s="311">
        <v>44236</v>
      </c>
      <c r="N271" s="111" t="s">
        <v>505</v>
      </c>
      <c r="O271" s="568">
        <v>44239</v>
      </c>
    </row>
    <row r="272" spans="1:15" ht="15" customHeight="1">
      <c r="A272" s="180">
        <v>2106462</v>
      </c>
      <c r="B272" s="111" t="s">
        <v>15</v>
      </c>
      <c r="C272" s="111" t="s">
        <v>738</v>
      </c>
      <c r="D272" s="311">
        <v>44237</v>
      </c>
      <c r="E272" s="163">
        <v>0.29583333333333334</v>
      </c>
      <c r="F272" s="111" t="s">
        <v>509</v>
      </c>
      <c r="G272" s="111" t="s">
        <v>255</v>
      </c>
      <c r="H272" s="111" t="s">
        <v>256</v>
      </c>
      <c r="I272" s="111" t="s">
        <v>57</v>
      </c>
      <c r="J272" s="111">
        <v>2.5</v>
      </c>
      <c r="K272" s="112">
        <v>2.5</v>
      </c>
      <c r="L272" s="111" t="s">
        <v>18</v>
      </c>
      <c r="M272" s="311">
        <v>44237</v>
      </c>
      <c r="N272" s="111" t="s">
        <v>505</v>
      </c>
      <c r="O272" s="558">
        <v>44239</v>
      </c>
    </row>
    <row r="273" spans="1:15" ht="15" customHeight="1">
      <c r="A273" s="180">
        <v>2106711</v>
      </c>
      <c r="B273" s="111" t="s">
        <v>15</v>
      </c>
      <c r="C273" s="111" t="s">
        <v>738</v>
      </c>
      <c r="D273" s="311">
        <v>44238</v>
      </c>
      <c r="E273" s="163">
        <v>0.32013888888888886</v>
      </c>
      <c r="F273" s="111" t="s">
        <v>509</v>
      </c>
      <c r="G273" s="111" t="s">
        <v>255</v>
      </c>
      <c r="H273" s="111" t="s">
        <v>256</v>
      </c>
      <c r="I273" s="111" t="s">
        <v>57</v>
      </c>
      <c r="J273" s="111">
        <v>2.5</v>
      </c>
      <c r="K273" s="112">
        <v>2.5</v>
      </c>
      <c r="L273" s="111" t="s">
        <v>18</v>
      </c>
      <c r="M273" s="311">
        <v>44238</v>
      </c>
      <c r="N273" s="111" t="s">
        <v>505</v>
      </c>
      <c r="O273" s="568">
        <v>44239</v>
      </c>
    </row>
    <row r="274" spans="1:15" ht="15" customHeight="1">
      <c r="A274" s="180">
        <v>2106088</v>
      </c>
      <c r="B274" s="111" t="s">
        <v>15</v>
      </c>
      <c r="C274" s="111" t="s">
        <v>738</v>
      </c>
      <c r="D274" s="311">
        <v>44236</v>
      </c>
      <c r="E274" s="163">
        <v>0.39791666666666664</v>
      </c>
      <c r="F274" s="111" t="s">
        <v>509</v>
      </c>
      <c r="G274" s="111" t="s">
        <v>257</v>
      </c>
      <c r="H274" s="111" t="s">
        <v>258</v>
      </c>
      <c r="I274" s="111" t="s">
        <v>57</v>
      </c>
      <c r="J274" s="111">
        <v>2.5</v>
      </c>
      <c r="K274" s="112">
        <v>2.5</v>
      </c>
      <c r="L274" s="111" t="s">
        <v>18</v>
      </c>
      <c r="M274" s="311">
        <v>44236</v>
      </c>
      <c r="N274" s="111" t="s">
        <v>505</v>
      </c>
      <c r="O274" s="568">
        <v>44239</v>
      </c>
    </row>
    <row r="275" spans="1:15" ht="15" customHeight="1">
      <c r="A275" s="180">
        <v>2106462</v>
      </c>
      <c r="B275" s="111" t="s">
        <v>15</v>
      </c>
      <c r="C275" s="111" t="s">
        <v>738</v>
      </c>
      <c r="D275" s="311">
        <v>44237</v>
      </c>
      <c r="E275" s="163">
        <v>0.29583333333333334</v>
      </c>
      <c r="F275" s="111" t="s">
        <v>509</v>
      </c>
      <c r="G275" s="111" t="s">
        <v>257</v>
      </c>
      <c r="H275" s="111" t="s">
        <v>258</v>
      </c>
      <c r="I275" s="111" t="s">
        <v>57</v>
      </c>
      <c r="J275" s="111">
        <v>2.5</v>
      </c>
      <c r="K275" s="112">
        <v>2.5</v>
      </c>
      <c r="L275" s="111" t="s">
        <v>18</v>
      </c>
      <c r="M275" s="311">
        <v>44237</v>
      </c>
      <c r="N275" s="111" t="s">
        <v>505</v>
      </c>
      <c r="O275" s="558">
        <v>44239</v>
      </c>
    </row>
    <row r="276" spans="1:15" ht="15" customHeight="1">
      <c r="A276" s="180">
        <v>2106711</v>
      </c>
      <c r="B276" s="111" t="s">
        <v>15</v>
      </c>
      <c r="C276" s="111" t="s">
        <v>738</v>
      </c>
      <c r="D276" s="311">
        <v>44238</v>
      </c>
      <c r="E276" s="163">
        <v>0.32013888888888886</v>
      </c>
      <c r="F276" s="111" t="s">
        <v>509</v>
      </c>
      <c r="G276" s="111" t="s">
        <v>257</v>
      </c>
      <c r="H276" s="111" t="s">
        <v>258</v>
      </c>
      <c r="I276" s="111" t="s">
        <v>57</v>
      </c>
      <c r="J276" s="111">
        <v>2.5</v>
      </c>
      <c r="K276" s="112">
        <v>2.5</v>
      </c>
      <c r="L276" s="111" t="s">
        <v>18</v>
      </c>
      <c r="M276" s="311">
        <v>44238</v>
      </c>
      <c r="N276" s="111" t="s">
        <v>505</v>
      </c>
      <c r="O276" s="568">
        <v>44239</v>
      </c>
    </row>
    <row r="277" spans="1:15" ht="15" customHeight="1">
      <c r="A277" s="180">
        <v>2106088</v>
      </c>
      <c r="B277" s="111" t="s">
        <v>15</v>
      </c>
      <c r="C277" s="111" t="s">
        <v>738</v>
      </c>
      <c r="D277" s="311">
        <v>44236</v>
      </c>
      <c r="E277" s="163">
        <v>0.39791666666666664</v>
      </c>
      <c r="F277" s="111" t="s">
        <v>509</v>
      </c>
      <c r="G277" s="111" t="s">
        <v>259</v>
      </c>
      <c r="H277" s="111" t="s">
        <v>260</v>
      </c>
      <c r="I277" s="111" t="s">
        <v>57</v>
      </c>
      <c r="J277" s="111">
        <v>5</v>
      </c>
      <c r="K277" s="112">
        <v>5</v>
      </c>
      <c r="L277" s="111" t="s">
        <v>18</v>
      </c>
      <c r="M277" s="311">
        <v>44236</v>
      </c>
      <c r="N277" s="111" t="s">
        <v>505</v>
      </c>
      <c r="O277" s="568">
        <v>44239</v>
      </c>
    </row>
    <row r="278" spans="1:15" ht="15" customHeight="1">
      <c r="A278" s="180">
        <v>2106462</v>
      </c>
      <c r="B278" s="111" t="s">
        <v>15</v>
      </c>
      <c r="C278" s="111" t="s">
        <v>738</v>
      </c>
      <c r="D278" s="311">
        <v>44237</v>
      </c>
      <c r="E278" s="163">
        <v>0.29583333333333334</v>
      </c>
      <c r="F278" s="111" t="s">
        <v>509</v>
      </c>
      <c r="G278" s="111" t="s">
        <v>259</v>
      </c>
      <c r="H278" s="111" t="s">
        <v>260</v>
      </c>
      <c r="I278" s="111" t="s">
        <v>57</v>
      </c>
      <c r="J278" s="111">
        <v>5</v>
      </c>
      <c r="K278" s="112">
        <v>5</v>
      </c>
      <c r="L278" s="111" t="s">
        <v>18</v>
      </c>
      <c r="M278" s="311">
        <v>44237</v>
      </c>
      <c r="N278" s="111" t="s">
        <v>505</v>
      </c>
      <c r="O278" s="558">
        <v>44239</v>
      </c>
    </row>
    <row r="279" spans="1:15" ht="15" customHeight="1">
      <c r="A279" s="180">
        <v>2106711</v>
      </c>
      <c r="B279" s="111" t="s">
        <v>15</v>
      </c>
      <c r="C279" s="111" t="s">
        <v>738</v>
      </c>
      <c r="D279" s="311">
        <v>44238</v>
      </c>
      <c r="E279" s="163">
        <v>0.32013888888888886</v>
      </c>
      <c r="F279" s="111" t="s">
        <v>509</v>
      </c>
      <c r="G279" s="111" t="s">
        <v>259</v>
      </c>
      <c r="H279" s="111" t="s">
        <v>260</v>
      </c>
      <c r="I279" s="111" t="s">
        <v>57</v>
      </c>
      <c r="J279" s="111">
        <v>5</v>
      </c>
      <c r="K279" s="112">
        <v>5</v>
      </c>
      <c r="L279" s="111" t="s">
        <v>18</v>
      </c>
      <c r="M279" s="311">
        <v>44238</v>
      </c>
      <c r="N279" s="111" t="s">
        <v>505</v>
      </c>
      <c r="O279" s="568">
        <v>44239</v>
      </c>
    </row>
    <row r="280" spans="1:15" ht="15" customHeight="1">
      <c r="A280" s="180">
        <v>2106088</v>
      </c>
      <c r="B280" s="111" t="s">
        <v>15</v>
      </c>
      <c r="C280" s="111" t="s">
        <v>738</v>
      </c>
      <c r="D280" s="311">
        <v>44236</v>
      </c>
      <c r="E280" s="163">
        <v>0.39791666666666664</v>
      </c>
      <c r="F280" s="111" t="s">
        <v>526</v>
      </c>
      <c r="G280" s="111" t="s">
        <v>526</v>
      </c>
      <c r="H280" s="111" t="s">
        <v>527</v>
      </c>
      <c r="I280" s="111" t="s">
        <v>18</v>
      </c>
      <c r="J280" s="111" t="s">
        <v>34</v>
      </c>
      <c r="K280" s="117"/>
      <c r="L280" s="111" t="s">
        <v>18</v>
      </c>
      <c r="M280" s="311">
        <v>44236</v>
      </c>
      <c r="N280" s="111" t="s">
        <v>18</v>
      </c>
      <c r="O280" s="558">
        <v>44245</v>
      </c>
    </row>
    <row r="281" spans="1:15" ht="15" customHeight="1">
      <c r="A281" s="180">
        <v>2106462</v>
      </c>
      <c r="B281" s="111" t="s">
        <v>15</v>
      </c>
      <c r="C281" s="111" t="s">
        <v>738</v>
      </c>
      <c r="D281" s="311">
        <v>44237</v>
      </c>
      <c r="E281" s="163">
        <v>0.29583333333333334</v>
      </c>
      <c r="F281" s="111" t="s">
        <v>526</v>
      </c>
      <c r="G281" s="111" t="s">
        <v>526</v>
      </c>
      <c r="H281" s="111" t="s">
        <v>527</v>
      </c>
      <c r="I281" s="111" t="s">
        <v>18</v>
      </c>
      <c r="J281" s="111" t="s">
        <v>34</v>
      </c>
      <c r="K281" s="117"/>
      <c r="L281" s="111" t="s">
        <v>18</v>
      </c>
      <c r="M281" s="311">
        <v>44237</v>
      </c>
      <c r="N281" s="111" t="s">
        <v>18</v>
      </c>
      <c r="O281" s="558">
        <v>44245</v>
      </c>
    </row>
    <row r="282" spans="1:15" ht="15" customHeight="1">
      <c r="A282" s="180">
        <v>2106711</v>
      </c>
      <c r="B282" s="111" t="s">
        <v>15</v>
      </c>
      <c r="C282" s="111" t="s">
        <v>738</v>
      </c>
      <c r="D282" s="311">
        <v>44238</v>
      </c>
      <c r="E282" s="163">
        <v>0.32013888888888886</v>
      </c>
      <c r="F282" s="111" t="s">
        <v>526</v>
      </c>
      <c r="G282" s="111" t="s">
        <v>526</v>
      </c>
      <c r="H282" s="111" t="s">
        <v>527</v>
      </c>
      <c r="I282" s="111" t="s">
        <v>18</v>
      </c>
      <c r="J282" s="111" t="s">
        <v>34</v>
      </c>
      <c r="K282" s="117"/>
      <c r="L282" s="111" t="s">
        <v>18</v>
      </c>
      <c r="M282" s="311">
        <v>44238</v>
      </c>
      <c r="N282" s="111" t="s">
        <v>18</v>
      </c>
      <c r="O282" s="311">
        <v>44245</v>
      </c>
    </row>
    <row r="283" spans="1:15" ht="15" customHeight="1">
      <c r="A283" s="571">
        <v>2106088</v>
      </c>
      <c r="B283" s="565" t="s">
        <v>15</v>
      </c>
      <c r="C283" s="565" t="s">
        <v>738</v>
      </c>
      <c r="D283" s="572">
        <v>44236</v>
      </c>
      <c r="E283" s="573">
        <v>0.39791666666666664</v>
      </c>
      <c r="F283" s="565" t="s">
        <v>528</v>
      </c>
      <c r="G283" s="565" t="s">
        <v>84</v>
      </c>
      <c r="H283" s="565" t="s">
        <v>529</v>
      </c>
      <c r="I283" s="565" t="s">
        <v>18</v>
      </c>
      <c r="J283" s="571">
        <v>29</v>
      </c>
      <c r="K283" s="574">
        <v>0.5</v>
      </c>
      <c r="L283" s="565" t="s">
        <v>18</v>
      </c>
      <c r="M283" s="572">
        <v>44236</v>
      </c>
      <c r="N283" s="565" t="s">
        <v>505</v>
      </c>
      <c r="O283" s="572">
        <v>44238</v>
      </c>
    </row>
    <row r="284" spans="1:15" ht="15" customHeight="1">
      <c r="A284" s="571">
        <v>2106462</v>
      </c>
      <c r="B284" s="565" t="s">
        <v>15</v>
      </c>
      <c r="C284" s="565" t="s">
        <v>738</v>
      </c>
      <c r="D284" s="572">
        <v>44237</v>
      </c>
      <c r="E284" s="573">
        <v>0.29583333333333334</v>
      </c>
      <c r="F284" s="565" t="s">
        <v>528</v>
      </c>
      <c r="G284" s="565" t="s">
        <v>84</v>
      </c>
      <c r="H284" s="565" t="s">
        <v>529</v>
      </c>
      <c r="I284" s="565" t="s">
        <v>18</v>
      </c>
      <c r="J284" s="571">
        <v>28</v>
      </c>
      <c r="K284" s="574">
        <v>0.5</v>
      </c>
      <c r="L284" s="565" t="s">
        <v>18</v>
      </c>
      <c r="M284" s="572">
        <v>44237</v>
      </c>
      <c r="N284" s="565" t="s">
        <v>505</v>
      </c>
      <c r="O284" s="572">
        <v>44242</v>
      </c>
    </row>
    <row r="285" spans="1:15" ht="15" customHeight="1">
      <c r="A285" s="571">
        <v>2106711</v>
      </c>
      <c r="B285" s="565" t="s">
        <v>15</v>
      </c>
      <c r="C285" s="565" t="s">
        <v>738</v>
      </c>
      <c r="D285" s="572">
        <v>44238</v>
      </c>
      <c r="E285" s="573">
        <v>0.32013888888888886</v>
      </c>
      <c r="F285" s="565" t="s">
        <v>528</v>
      </c>
      <c r="G285" s="565" t="s">
        <v>84</v>
      </c>
      <c r="H285" s="565" t="s">
        <v>529</v>
      </c>
      <c r="I285" s="565" t="s">
        <v>18</v>
      </c>
      <c r="J285" s="571">
        <v>28</v>
      </c>
      <c r="K285" s="574">
        <v>0.5</v>
      </c>
      <c r="L285" s="565" t="s">
        <v>18</v>
      </c>
      <c r="M285" s="572">
        <v>44238</v>
      </c>
      <c r="N285" s="565" t="s">
        <v>505</v>
      </c>
      <c r="O285" s="572">
        <v>44242</v>
      </c>
    </row>
    <row r="286" spans="1:15" ht="15" customHeight="1">
      <c r="A286" s="571">
        <v>2106088</v>
      </c>
      <c r="B286" s="565" t="s">
        <v>15</v>
      </c>
      <c r="C286" s="565" t="s">
        <v>738</v>
      </c>
      <c r="D286" s="572">
        <v>44236</v>
      </c>
      <c r="E286" s="573">
        <v>0.39791666666666664</v>
      </c>
      <c r="F286" s="565" t="s">
        <v>530</v>
      </c>
      <c r="G286" s="565" t="s">
        <v>63</v>
      </c>
      <c r="H286" s="565" t="s">
        <v>531</v>
      </c>
      <c r="I286" s="565" t="s">
        <v>18</v>
      </c>
      <c r="J286" s="571">
        <v>312</v>
      </c>
      <c r="K286" s="574">
        <v>0.1</v>
      </c>
      <c r="L286" s="565" t="s">
        <v>18</v>
      </c>
      <c r="M286" s="572">
        <v>44236</v>
      </c>
      <c r="N286" s="565" t="s">
        <v>505</v>
      </c>
      <c r="O286" s="572">
        <v>44238</v>
      </c>
    </row>
    <row r="287" spans="1:15" ht="15" customHeight="1">
      <c r="A287" s="571">
        <v>2106462</v>
      </c>
      <c r="B287" s="565" t="s">
        <v>15</v>
      </c>
      <c r="C287" s="565" t="s">
        <v>738</v>
      </c>
      <c r="D287" s="572">
        <v>44237</v>
      </c>
      <c r="E287" s="573">
        <v>0.29583333333333334</v>
      </c>
      <c r="F287" s="565" t="s">
        <v>530</v>
      </c>
      <c r="G287" s="565" t="s">
        <v>63</v>
      </c>
      <c r="H287" s="565" t="s">
        <v>531</v>
      </c>
      <c r="I287" s="565" t="s">
        <v>18</v>
      </c>
      <c r="J287" s="571">
        <v>300</v>
      </c>
      <c r="K287" s="574">
        <v>0.1</v>
      </c>
      <c r="L287" s="565" t="s">
        <v>18</v>
      </c>
      <c r="M287" s="572">
        <v>44237</v>
      </c>
      <c r="N287" s="565" t="s">
        <v>505</v>
      </c>
      <c r="O287" s="572">
        <v>44242</v>
      </c>
    </row>
    <row r="288" spans="1:15" ht="15" customHeight="1">
      <c r="A288" s="571">
        <v>2106711</v>
      </c>
      <c r="B288" s="565" t="s">
        <v>15</v>
      </c>
      <c r="C288" s="565" t="s">
        <v>738</v>
      </c>
      <c r="D288" s="572">
        <v>44238</v>
      </c>
      <c r="E288" s="573">
        <v>0.32013888888888886</v>
      </c>
      <c r="F288" s="565" t="s">
        <v>530</v>
      </c>
      <c r="G288" s="565" t="s">
        <v>63</v>
      </c>
      <c r="H288" s="565" t="s">
        <v>531</v>
      </c>
      <c r="I288" s="565" t="s">
        <v>18</v>
      </c>
      <c r="J288" s="571">
        <v>316</v>
      </c>
      <c r="K288" s="574">
        <v>0.1</v>
      </c>
      <c r="L288" s="565" t="s">
        <v>18</v>
      </c>
      <c r="M288" s="572">
        <v>44238</v>
      </c>
      <c r="N288" s="565" t="s">
        <v>505</v>
      </c>
      <c r="O288" s="572">
        <v>44242</v>
      </c>
    </row>
    <row r="289" spans="1:15" ht="15" customHeight="1">
      <c r="A289" s="180">
        <v>2106088</v>
      </c>
      <c r="B289" s="111" t="s">
        <v>15</v>
      </c>
      <c r="C289" s="111" t="s">
        <v>738</v>
      </c>
      <c r="D289" s="311">
        <v>44236</v>
      </c>
      <c r="E289" s="163">
        <v>0.39791666666666664</v>
      </c>
      <c r="F289" s="111" t="s">
        <v>509</v>
      </c>
      <c r="G289" s="111" t="s">
        <v>261</v>
      </c>
      <c r="H289" s="111" t="s">
        <v>262</v>
      </c>
      <c r="I289" s="111" t="s">
        <v>57</v>
      </c>
      <c r="J289" s="111">
        <v>2.5</v>
      </c>
      <c r="K289" s="524">
        <v>2.5</v>
      </c>
      <c r="L289" s="111" t="s">
        <v>18</v>
      </c>
      <c r="M289" s="311">
        <v>44236</v>
      </c>
      <c r="N289" s="111" t="s">
        <v>505</v>
      </c>
      <c r="O289" s="311">
        <v>44239</v>
      </c>
    </row>
    <row r="290" spans="1:15" ht="15" customHeight="1">
      <c r="A290" s="180">
        <v>2106462</v>
      </c>
      <c r="B290" s="111" t="s">
        <v>15</v>
      </c>
      <c r="C290" s="111" t="s">
        <v>738</v>
      </c>
      <c r="D290" s="311">
        <v>44237</v>
      </c>
      <c r="E290" s="163">
        <v>0.29583333333333334</v>
      </c>
      <c r="F290" s="111" t="s">
        <v>509</v>
      </c>
      <c r="G290" s="111" t="s">
        <v>261</v>
      </c>
      <c r="H290" s="111" t="s">
        <v>262</v>
      </c>
      <c r="I290" s="111" t="s">
        <v>57</v>
      </c>
      <c r="J290" s="111">
        <v>2.5</v>
      </c>
      <c r="K290" s="112">
        <v>2.5</v>
      </c>
      <c r="L290" s="111" t="s">
        <v>18</v>
      </c>
      <c r="M290" s="311">
        <v>44237</v>
      </c>
      <c r="N290" s="111" t="s">
        <v>505</v>
      </c>
      <c r="O290" s="311">
        <v>44239</v>
      </c>
    </row>
    <row r="291" spans="1:15" ht="15" customHeight="1">
      <c r="A291" s="180">
        <v>2106711</v>
      </c>
      <c r="B291" s="111" t="s">
        <v>15</v>
      </c>
      <c r="C291" s="111" t="s">
        <v>738</v>
      </c>
      <c r="D291" s="311">
        <v>44238</v>
      </c>
      <c r="E291" s="163">
        <v>0.32013888888888886</v>
      </c>
      <c r="F291" s="111" t="s">
        <v>509</v>
      </c>
      <c r="G291" s="111" t="s">
        <v>261</v>
      </c>
      <c r="H291" s="111" t="s">
        <v>262</v>
      </c>
      <c r="I291" s="111" t="s">
        <v>57</v>
      </c>
      <c r="J291" s="111">
        <v>2.5</v>
      </c>
      <c r="K291" s="112">
        <v>2.5</v>
      </c>
      <c r="L291" s="111" t="s">
        <v>18</v>
      </c>
      <c r="M291" s="311">
        <v>44238</v>
      </c>
      <c r="N291" s="111" t="s">
        <v>505</v>
      </c>
      <c r="O291" s="311">
        <v>44239</v>
      </c>
    </row>
    <row r="292" spans="1:15" ht="15" customHeight="1">
      <c r="A292" s="180">
        <v>2106088</v>
      </c>
      <c r="B292" s="111" t="s">
        <v>15</v>
      </c>
      <c r="C292" s="111" t="s">
        <v>738</v>
      </c>
      <c r="D292" s="311">
        <v>44236</v>
      </c>
      <c r="E292" s="163">
        <v>0.39791666666666664</v>
      </c>
      <c r="F292" s="111" t="s">
        <v>516</v>
      </c>
      <c r="G292" s="111" t="s">
        <v>387</v>
      </c>
      <c r="H292" s="111" t="s">
        <v>388</v>
      </c>
      <c r="I292" s="111" t="s">
        <v>57</v>
      </c>
      <c r="J292" s="111">
        <v>1</v>
      </c>
      <c r="K292" s="112">
        <v>1</v>
      </c>
      <c r="L292" s="111" t="s">
        <v>18</v>
      </c>
      <c r="M292" s="311">
        <v>44236</v>
      </c>
      <c r="N292" s="111" t="s">
        <v>505</v>
      </c>
      <c r="O292" s="311">
        <v>44247</v>
      </c>
    </row>
    <row r="293" spans="1:15" ht="15" customHeight="1">
      <c r="A293" s="180">
        <v>2106462</v>
      </c>
      <c r="B293" s="111" t="s">
        <v>15</v>
      </c>
      <c r="C293" s="111" t="s">
        <v>738</v>
      </c>
      <c r="D293" s="311">
        <v>44237</v>
      </c>
      <c r="E293" s="163">
        <v>0.29583333333333334</v>
      </c>
      <c r="F293" s="111" t="s">
        <v>516</v>
      </c>
      <c r="G293" s="111" t="s">
        <v>387</v>
      </c>
      <c r="H293" s="111" t="s">
        <v>388</v>
      </c>
      <c r="I293" s="111" t="s">
        <v>57</v>
      </c>
      <c r="J293" s="111">
        <v>1</v>
      </c>
      <c r="K293" s="112">
        <v>1</v>
      </c>
      <c r="L293" s="111" t="s">
        <v>18</v>
      </c>
      <c r="M293" s="311">
        <v>44237</v>
      </c>
      <c r="N293" s="111" t="s">
        <v>505</v>
      </c>
      <c r="O293" s="311">
        <v>44247</v>
      </c>
    </row>
    <row r="294" spans="1:15" ht="15" customHeight="1">
      <c r="A294" s="180">
        <v>2106711</v>
      </c>
      <c r="B294" s="111" t="s">
        <v>15</v>
      </c>
      <c r="C294" s="111" t="s">
        <v>738</v>
      </c>
      <c r="D294" s="311">
        <v>44238</v>
      </c>
      <c r="E294" s="163">
        <v>0.32013888888888886</v>
      </c>
      <c r="F294" s="111" t="s">
        <v>516</v>
      </c>
      <c r="G294" s="111" t="s">
        <v>387</v>
      </c>
      <c r="H294" s="111" t="s">
        <v>388</v>
      </c>
      <c r="I294" s="111" t="s">
        <v>57</v>
      </c>
      <c r="J294" s="111">
        <v>1</v>
      </c>
      <c r="K294" s="112">
        <v>1</v>
      </c>
      <c r="L294" s="111" t="s">
        <v>18</v>
      </c>
      <c r="M294" s="311">
        <v>44238</v>
      </c>
      <c r="N294" s="111" t="s">
        <v>505</v>
      </c>
      <c r="O294" s="311">
        <v>44247</v>
      </c>
    </row>
    <row r="295" spans="1:15" ht="15" customHeight="1">
      <c r="A295" s="180">
        <v>2106088</v>
      </c>
      <c r="B295" s="111" t="s">
        <v>15</v>
      </c>
      <c r="C295" s="111" t="s">
        <v>738</v>
      </c>
      <c r="D295" s="311">
        <v>44236</v>
      </c>
      <c r="E295" s="163">
        <v>0.39791666666666664</v>
      </c>
      <c r="F295" s="111" t="s">
        <v>509</v>
      </c>
      <c r="G295" s="111" t="s">
        <v>263</v>
      </c>
      <c r="H295" s="111" t="s">
        <v>264</v>
      </c>
      <c r="I295" s="111" t="s">
        <v>57</v>
      </c>
      <c r="J295" s="111">
        <v>2.5</v>
      </c>
      <c r="K295" s="112">
        <v>2.5</v>
      </c>
      <c r="L295" s="111" t="s">
        <v>18</v>
      </c>
      <c r="M295" s="311">
        <v>44236</v>
      </c>
      <c r="N295" s="111" t="s">
        <v>505</v>
      </c>
      <c r="O295" s="311">
        <v>44239</v>
      </c>
    </row>
    <row r="296" spans="1:15" ht="15" customHeight="1">
      <c r="A296" s="180">
        <v>2106462</v>
      </c>
      <c r="B296" s="111" t="s">
        <v>15</v>
      </c>
      <c r="C296" s="111" t="s">
        <v>738</v>
      </c>
      <c r="D296" s="311">
        <v>44237</v>
      </c>
      <c r="E296" s="163">
        <v>0.29583333333333334</v>
      </c>
      <c r="F296" s="111" t="s">
        <v>509</v>
      </c>
      <c r="G296" s="111" t="s">
        <v>263</v>
      </c>
      <c r="H296" s="111" t="s">
        <v>264</v>
      </c>
      <c r="I296" s="111" t="s">
        <v>57</v>
      </c>
      <c r="J296" s="111">
        <v>2.5</v>
      </c>
      <c r="K296" s="112">
        <v>2.5</v>
      </c>
      <c r="L296" s="111" t="s">
        <v>18</v>
      </c>
      <c r="M296" s="311">
        <v>44237</v>
      </c>
      <c r="N296" s="111" t="s">
        <v>505</v>
      </c>
      <c r="O296" s="311">
        <v>44239</v>
      </c>
    </row>
    <row r="297" spans="1:15" ht="15" customHeight="1">
      <c r="A297" s="180">
        <v>2106711</v>
      </c>
      <c r="B297" s="111" t="s">
        <v>15</v>
      </c>
      <c r="C297" s="111" t="s">
        <v>738</v>
      </c>
      <c r="D297" s="311">
        <v>44238</v>
      </c>
      <c r="E297" s="163">
        <v>0.32013888888888886</v>
      </c>
      <c r="F297" s="111" t="s">
        <v>509</v>
      </c>
      <c r="G297" s="111" t="s">
        <v>263</v>
      </c>
      <c r="H297" s="111" t="s">
        <v>264</v>
      </c>
      <c r="I297" s="111" t="s">
        <v>57</v>
      </c>
      <c r="J297" s="111">
        <v>2.5</v>
      </c>
      <c r="K297" s="112">
        <v>2.5</v>
      </c>
      <c r="L297" s="111" t="s">
        <v>18</v>
      </c>
      <c r="M297" s="311">
        <v>44238</v>
      </c>
      <c r="N297" s="111" t="s">
        <v>505</v>
      </c>
      <c r="O297" s="311">
        <v>44239</v>
      </c>
    </row>
    <row r="298" spans="1:15" ht="15" customHeight="1">
      <c r="A298" s="180">
        <v>2106088</v>
      </c>
      <c r="B298" s="111" t="s">
        <v>15</v>
      </c>
      <c r="C298" s="111" t="s">
        <v>738</v>
      </c>
      <c r="D298" s="558">
        <v>44236</v>
      </c>
      <c r="E298" s="559">
        <v>0.39791666666666664</v>
      </c>
      <c r="F298" s="111" t="s">
        <v>509</v>
      </c>
      <c r="G298" s="111" t="s">
        <v>265</v>
      </c>
      <c r="H298" s="111" t="s">
        <v>266</v>
      </c>
      <c r="I298" s="111" t="s">
        <v>57</v>
      </c>
      <c r="J298" s="111">
        <v>2.5</v>
      </c>
      <c r="K298" s="112">
        <v>2.5</v>
      </c>
      <c r="L298" s="111" t="s">
        <v>18</v>
      </c>
      <c r="M298" s="311">
        <v>44236</v>
      </c>
      <c r="N298" s="111" t="s">
        <v>505</v>
      </c>
      <c r="O298" s="311">
        <v>44239</v>
      </c>
    </row>
    <row r="299" spans="1:15" ht="15" customHeight="1">
      <c r="A299" s="180">
        <v>2106462</v>
      </c>
      <c r="B299" s="111" t="s">
        <v>15</v>
      </c>
      <c r="C299" s="111" t="s">
        <v>738</v>
      </c>
      <c r="D299" s="311">
        <v>44237</v>
      </c>
      <c r="E299" s="163">
        <v>0.29583333333333334</v>
      </c>
      <c r="F299" s="111" t="s">
        <v>509</v>
      </c>
      <c r="G299" s="111" t="s">
        <v>265</v>
      </c>
      <c r="H299" s="111" t="s">
        <v>266</v>
      </c>
      <c r="I299" s="111" t="s">
        <v>57</v>
      </c>
      <c r="J299" s="111">
        <v>2.5</v>
      </c>
      <c r="K299" s="112">
        <v>2.5</v>
      </c>
      <c r="L299" s="111" t="s">
        <v>18</v>
      </c>
      <c r="M299" s="311">
        <v>44237</v>
      </c>
      <c r="N299" s="111" t="s">
        <v>505</v>
      </c>
      <c r="O299" s="311">
        <v>44239</v>
      </c>
    </row>
    <row r="300" spans="1:15" ht="15" customHeight="1">
      <c r="A300" s="180">
        <v>2106711</v>
      </c>
      <c r="B300" s="111" t="s">
        <v>15</v>
      </c>
      <c r="C300" s="111" t="s">
        <v>738</v>
      </c>
      <c r="D300" s="311">
        <v>44238</v>
      </c>
      <c r="E300" s="163">
        <v>0.32013888888888886</v>
      </c>
      <c r="F300" s="111" t="s">
        <v>509</v>
      </c>
      <c r="G300" s="111" t="s">
        <v>265</v>
      </c>
      <c r="H300" s="111" t="s">
        <v>266</v>
      </c>
      <c r="I300" s="111" t="s">
        <v>57</v>
      </c>
      <c r="J300" s="111">
        <v>2.5</v>
      </c>
      <c r="K300" s="112">
        <v>2.5</v>
      </c>
      <c r="L300" s="111" t="s">
        <v>18</v>
      </c>
      <c r="M300" s="311">
        <v>44238</v>
      </c>
      <c r="N300" s="111" t="s">
        <v>505</v>
      </c>
      <c r="O300" s="558">
        <v>44239</v>
      </c>
    </row>
    <row r="301" spans="1:15" ht="15" customHeight="1">
      <c r="A301" s="180">
        <v>2106088</v>
      </c>
      <c r="B301" s="111" t="s">
        <v>15</v>
      </c>
      <c r="C301" s="111" t="s">
        <v>738</v>
      </c>
      <c r="D301" s="311">
        <v>44236</v>
      </c>
      <c r="E301" s="163">
        <v>0.39791666666666664</v>
      </c>
      <c r="F301" s="111" t="s">
        <v>516</v>
      </c>
      <c r="G301" s="111" t="s">
        <v>389</v>
      </c>
      <c r="H301" s="111" t="s">
        <v>390</v>
      </c>
      <c r="I301" s="111" t="s">
        <v>57</v>
      </c>
      <c r="J301" s="111">
        <v>1</v>
      </c>
      <c r="K301" s="112">
        <v>1</v>
      </c>
      <c r="L301" s="111" t="s">
        <v>18</v>
      </c>
      <c r="M301" s="311">
        <v>44236</v>
      </c>
      <c r="N301" s="111" t="s">
        <v>505</v>
      </c>
      <c r="O301" s="311">
        <v>44247</v>
      </c>
    </row>
    <row r="302" spans="1:15" ht="15" customHeight="1">
      <c r="A302" s="180">
        <v>2106462</v>
      </c>
      <c r="B302" s="111" t="s">
        <v>15</v>
      </c>
      <c r="C302" s="111" t="s">
        <v>738</v>
      </c>
      <c r="D302" s="311">
        <v>44237</v>
      </c>
      <c r="E302" s="163">
        <v>0.29583333333333334</v>
      </c>
      <c r="F302" s="111" t="s">
        <v>516</v>
      </c>
      <c r="G302" s="111" t="s">
        <v>389</v>
      </c>
      <c r="H302" s="111" t="s">
        <v>390</v>
      </c>
      <c r="I302" s="111" t="s">
        <v>57</v>
      </c>
      <c r="J302" s="111">
        <v>1</v>
      </c>
      <c r="K302" s="112">
        <v>1</v>
      </c>
      <c r="L302" s="111" t="s">
        <v>18</v>
      </c>
      <c r="M302" s="311">
        <v>44237</v>
      </c>
      <c r="N302" s="111" t="s">
        <v>505</v>
      </c>
      <c r="O302" s="311">
        <v>44247</v>
      </c>
    </row>
    <row r="303" spans="1:15" ht="15" customHeight="1">
      <c r="A303" s="180">
        <v>2106711</v>
      </c>
      <c r="B303" s="111" t="s">
        <v>15</v>
      </c>
      <c r="C303" s="111" t="s">
        <v>738</v>
      </c>
      <c r="D303" s="311">
        <v>44238</v>
      </c>
      <c r="E303" s="163">
        <v>0.32013888888888886</v>
      </c>
      <c r="F303" s="111" t="s">
        <v>516</v>
      </c>
      <c r="G303" s="111" t="s">
        <v>389</v>
      </c>
      <c r="H303" s="111" t="s">
        <v>390</v>
      </c>
      <c r="I303" s="111" t="s">
        <v>57</v>
      </c>
      <c r="J303" s="111">
        <v>1</v>
      </c>
      <c r="K303" s="112">
        <v>1</v>
      </c>
      <c r="L303" s="111" t="s">
        <v>18</v>
      </c>
      <c r="M303" s="311">
        <v>44238</v>
      </c>
      <c r="N303" s="111" t="s">
        <v>505</v>
      </c>
      <c r="O303" s="311">
        <v>44247</v>
      </c>
    </row>
    <row r="304" spans="1:15" ht="15" customHeight="1">
      <c r="A304" s="180">
        <v>2106088</v>
      </c>
      <c r="B304" s="111" t="s">
        <v>15</v>
      </c>
      <c r="C304" s="111" t="s">
        <v>738</v>
      </c>
      <c r="D304" s="311">
        <v>44236</v>
      </c>
      <c r="E304" s="163">
        <v>0.39791666666666664</v>
      </c>
      <c r="F304" s="111" t="s">
        <v>509</v>
      </c>
      <c r="G304" s="111" t="s">
        <v>512</v>
      </c>
      <c r="H304" s="111" t="s">
        <v>513</v>
      </c>
      <c r="I304" s="111" t="s">
        <v>57</v>
      </c>
      <c r="J304" s="111">
        <v>2.5</v>
      </c>
      <c r="K304" s="112">
        <v>2.5</v>
      </c>
      <c r="L304" s="111" t="s">
        <v>18</v>
      </c>
      <c r="M304" s="311">
        <v>44236</v>
      </c>
      <c r="N304" s="111" t="s">
        <v>505</v>
      </c>
      <c r="O304" s="311">
        <v>44239</v>
      </c>
    </row>
    <row r="305" spans="1:15" ht="15" customHeight="1">
      <c r="A305" s="180">
        <v>2106462</v>
      </c>
      <c r="B305" s="111" t="s">
        <v>15</v>
      </c>
      <c r="C305" s="111" t="s">
        <v>738</v>
      </c>
      <c r="D305" s="311">
        <v>44237</v>
      </c>
      <c r="E305" s="163">
        <v>0.29583333333333334</v>
      </c>
      <c r="F305" s="111" t="s">
        <v>509</v>
      </c>
      <c r="G305" s="111" t="s">
        <v>512</v>
      </c>
      <c r="H305" s="111" t="s">
        <v>513</v>
      </c>
      <c r="I305" s="111" t="s">
        <v>57</v>
      </c>
      <c r="J305" s="111">
        <v>2.5</v>
      </c>
      <c r="K305" s="112">
        <v>2.5</v>
      </c>
      <c r="L305" s="111" t="s">
        <v>18</v>
      </c>
      <c r="M305" s="311">
        <v>44237</v>
      </c>
      <c r="N305" s="111" t="s">
        <v>505</v>
      </c>
      <c r="O305" s="311">
        <v>44239</v>
      </c>
    </row>
    <row r="306" spans="1:15" ht="15" customHeight="1">
      <c r="A306" s="180">
        <v>2106711</v>
      </c>
      <c r="B306" s="111" t="s">
        <v>15</v>
      </c>
      <c r="C306" s="111" t="s">
        <v>738</v>
      </c>
      <c r="D306" s="311">
        <v>44238</v>
      </c>
      <c r="E306" s="163">
        <v>0.32013888888888886</v>
      </c>
      <c r="F306" s="111" t="s">
        <v>509</v>
      </c>
      <c r="G306" s="111" t="s">
        <v>512</v>
      </c>
      <c r="H306" s="111" t="s">
        <v>513</v>
      </c>
      <c r="I306" s="111" t="s">
        <v>57</v>
      </c>
      <c r="J306" s="111">
        <v>2.5</v>
      </c>
      <c r="K306" s="112">
        <v>2.5</v>
      </c>
      <c r="L306" s="111" t="s">
        <v>18</v>
      </c>
      <c r="M306" s="311">
        <v>44238</v>
      </c>
      <c r="N306" s="111" t="s">
        <v>505</v>
      </c>
      <c r="O306" s="311">
        <v>44239</v>
      </c>
    </row>
    <row r="307" spans="1:15" ht="15" customHeight="1">
      <c r="A307" s="180">
        <v>2106088</v>
      </c>
      <c r="B307" s="111" t="s">
        <v>15</v>
      </c>
      <c r="C307" s="111" t="s">
        <v>738</v>
      </c>
      <c r="D307" s="311">
        <v>44236</v>
      </c>
      <c r="E307" s="163">
        <v>0.39791666666666664</v>
      </c>
      <c r="F307" s="111" t="s">
        <v>504</v>
      </c>
      <c r="G307" s="111" t="s">
        <v>155</v>
      </c>
      <c r="H307" s="111" t="s">
        <v>156</v>
      </c>
      <c r="I307" s="111" t="s">
        <v>57</v>
      </c>
      <c r="J307" s="111">
        <v>0.01</v>
      </c>
      <c r="K307" s="112">
        <v>0.01</v>
      </c>
      <c r="L307" s="111" t="s">
        <v>18</v>
      </c>
      <c r="M307" s="311">
        <v>44236</v>
      </c>
      <c r="N307" s="111" t="s">
        <v>505</v>
      </c>
      <c r="O307" s="311">
        <v>44246</v>
      </c>
    </row>
    <row r="308" spans="1:15" ht="15" customHeight="1">
      <c r="A308" s="180">
        <v>2106462</v>
      </c>
      <c r="B308" s="111" t="s">
        <v>15</v>
      </c>
      <c r="C308" s="111" t="s">
        <v>738</v>
      </c>
      <c r="D308" s="311">
        <v>44237</v>
      </c>
      <c r="E308" s="163">
        <v>0.29583333333333334</v>
      </c>
      <c r="F308" s="111" t="s">
        <v>504</v>
      </c>
      <c r="G308" s="111" t="s">
        <v>155</v>
      </c>
      <c r="H308" s="111" t="s">
        <v>156</v>
      </c>
      <c r="I308" s="111" t="s">
        <v>57</v>
      </c>
      <c r="J308" s="111">
        <v>0.01</v>
      </c>
      <c r="K308" s="112">
        <v>0.01</v>
      </c>
      <c r="L308" s="111" t="s">
        <v>18</v>
      </c>
      <c r="M308" s="311">
        <v>44237</v>
      </c>
      <c r="N308" s="111" t="s">
        <v>505</v>
      </c>
      <c r="O308" s="311">
        <v>44246</v>
      </c>
    </row>
    <row r="309" spans="1:15" ht="15" customHeight="1">
      <c r="A309" s="180">
        <v>2106711</v>
      </c>
      <c r="B309" s="111" t="s">
        <v>15</v>
      </c>
      <c r="C309" s="111" t="s">
        <v>738</v>
      </c>
      <c r="D309" s="311">
        <v>44238</v>
      </c>
      <c r="E309" s="163">
        <v>0.32013888888888886</v>
      </c>
      <c r="F309" s="111" t="s">
        <v>504</v>
      </c>
      <c r="G309" s="111" t="s">
        <v>155</v>
      </c>
      <c r="H309" s="111" t="s">
        <v>156</v>
      </c>
      <c r="I309" s="111" t="s">
        <v>57</v>
      </c>
      <c r="J309" s="111">
        <v>0.01</v>
      </c>
      <c r="K309" s="112">
        <v>0.01</v>
      </c>
      <c r="L309" s="111" t="s">
        <v>18</v>
      </c>
      <c r="M309" s="311">
        <v>44238</v>
      </c>
      <c r="N309" s="111" t="s">
        <v>505</v>
      </c>
      <c r="O309" s="311">
        <v>44246</v>
      </c>
    </row>
    <row r="310" spans="1:15" ht="15" customHeight="1">
      <c r="A310" s="180">
        <v>2106088</v>
      </c>
      <c r="B310" s="111" t="s">
        <v>15</v>
      </c>
      <c r="C310" s="111" t="s">
        <v>738</v>
      </c>
      <c r="D310" s="311">
        <v>44236</v>
      </c>
      <c r="E310" s="163">
        <v>0.39791666666666664</v>
      </c>
      <c r="F310" s="111" t="s">
        <v>516</v>
      </c>
      <c r="G310" s="111" t="s">
        <v>391</v>
      </c>
      <c r="H310" s="111" t="s">
        <v>392</v>
      </c>
      <c r="I310" s="111" t="s">
        <v>57</v>
      </c>
      <c r="J310" s="111">
        <v>1</v>
      </c>
      <c r="K310" s="112">
        <v>1</v>
      </c>
      <c r="L310" s="111" t="s">
        <v>18</v>
      </c>
      <c r="M310" s="311">
        <v>44236</v>
      </c>
      <c r="N310" s="111" t="s">
        <v>505</v>
      </c>
      <c r="O310" s="311">
        <v>44247</v>
      </c>
    </row>
    <row r="311" spans="1:15" ht="15" customHeight="1">
      <c r="A311" s="180">
        <v>2106462</v>
      </c>
      <c r="B311" s="111" t="s">
        <v>15</v>
      </c>
      <c r="C311" s="111" t="s">
        <v>738</v>
      </c>
      <c r="D311" s="311">
        <v>44237</v>
      </c>
      <c r="E311" s="163">
        <v>0.29583333333333334</v>
      </c>
      <c r="F311" s="111" t="s">
        <v>516</v>
      </c>
      <c r="G311" s="111" t="s">
        <v>391</v>
      </c>
      <c r="H311" s="111" t="s">
        <v>392</v>
      </c>
      <c r="I311" s="111" t="s">
        <v>57</v>
      </c>
      <c r="J311" s="111">
        <v>1</v>
      </c>
      <c r="K311" s="112">
        <v>1</v>
      </c>
      <c r="L311" s="111" t="s">
        <v>18</v>
      </c>
      <c r="M311" s="311">
        <v>44237</v>
      </c>
      <c r="N311" s="111" t="s">
        <v>505</v>
      </c>
      <c r="O311" s="311">
        <v>44247</v>
      </c>
    </row>
    <row r="312" spans="1:15" ht="15" customHeight="1">
      <c r="A312" s="180">
        <v>2106711</v>
      </c>
      <c r="B312" s="111" t="s">
        <v>15</v>
      </c>
      <c r="C312" s="111" t="s">
        <v>738</v>
      </c>
      <c r="D312" s="311">
        <v>44238</v>
      </c>
      <c r="E312" s="163">
        <v>0.32013888888888886</v>
      </c>
      <c r="F312" s="111" t="s">
        <v>516</v>
      </c>
      <c r="G312" s="111" t="s">
        <v>391</v>
      </c>
      <c r="H312" s="111" t="s">
        <v>392</v>
      </c>
      <c r="I312" s="111" t="s">
        <v>57</v>
      </c>
      <c r="J312" s="111">
        <v>1</v>
      </c>
      <c r="K312" s="112">
        <v>1</v>
      </c>
      <c r="L312" s="111" t="s">
        <v>18</v>
      </c>
      <c r="M312" s="311">
        <v>44238</v>
      </c>
      <c r="N312" s="111" t="s">
        <v>505</v>
      </c>
      <c r="O312" s="311">
        <v>44247</v>
      </c>
    </row>
    <row r="313" spans="1:15" ht="15" customHeight="1">
      <c r="A313" s="180">
        <v>2106088</v>
      </c>
      <c r="B313" s="111" t="s">
        <v>15</v>
      </c>
      <c r="C313" s="111" t="s">
        <v>738</v>
      </c>
      <c r="D313" s="311">
        <v>44236</v>
      </c>
      <c r="E313" s="163">
        <v>0.39791666666666664</v>
      </c>
      <c r="F313" s="111" t="s">
        <v>504</v>
      </c>
      <c r="G313" s="111" t="s">
        <v>157</v>
      </c>
      <c r="H313" s="111" t="s">
        <v>158</v>
      </c>
      <c r="I313" s="111" t="s">
        <v>57</v>
      </c>
      <c r="J313" s="111">
        <v>0.01</v>
      </c>
      <c r="K313" s="112">
        <v>0.01</v>
      </c>
      <c r="L313" s="111" t="s">
        <v>18</v>
      </c>
      <c r="M313" s="311">
        <v>44236</v>
      </c>
      <c r="N313" s="111" t="s">
        <v>505</v>
      </c>
      <c r="O313" s="311">
        <v>44246</v>
      </c>
    </row>
    <row r="314" spans="1:15" ht="15" customHeight="1">
      <c r="A314" s="180">
        <v>2106462</v>
      </c>
      <c r="B314" s="111" t="s">
        <v>15</v>
      </c>
      <c r="C314" s="111" t="s">
        <v>738</v>
      </c>
      <c r="D314" s="311">
        <v>44237</v>
      </c>
      <c r="E314" s="163">
        <v>0.29583333333333334</v>
      </c>
      <c r="F314" s="111" t="s">
        <v>504</v>
      </c>
      <c r="G314" s="111" t="s">
        <v>157</v>
      </c>
      <c r="H314" s="111" t="s">
        <v>158</v>
      </c>
      <c r="I314" s="111" t="s">
        <v>57</v>
      </c>
      <c r="J314" s="111">
        <v>0.01</v>
      </c>
      <c r="K314" s="112">
        <v>0.01</v>
      </c>
      <c r="L314" s="111" t="s">
        <v>18</v>
      </c>
      <c r="M314" s="311">
        <v>44237</v>
      </c>
      <c r="N314" s="111" t="s">
        <v>505</v>
      </c>
      <c r="O314" s="311">
        <v>44246</v>
      </c>
    </row>
    <row r="315" spans="1:15" ht="15" customHeight="1">
      <c r="A315" s="180">
        <v>2106711</v>
      </c>
      <c r="B315" s="111" t="s">
        <v>15</v>
      </c>
      <c r="C315" s="111" t="s">
        <v>738</v>
      </c>
      <c r="D315" s="311">
        <v>44238</v>
      </c>
      <c r="E315" s="163">
        <v>0.32013888888888886</v>
      </c>
      <c r="F315" s="111" t="s">
        <v>504</v>
      </c>
      <c r="G315" s="111" t="s">
        <v>157</v>
      </c>
      <c r="H315" s="111" t="s">
        <v>158</v>
      </c>
      <c r="I315" s="111" t="s">
        <v>57</v>
      </c>
      <c r="J315" s="111">
        <v>0.01</v>
      </c>
      <c r="K315" s="112">
        <v>0.01</v>
      </c>
      <c r="L315" s="111" t="s">
        <v>18</v>
      </c>
      <c r="M315" s="311">
        <v>44238</v>
      </c>
      <c r="N315" s="111" t="s">
        <v>505</v>
      </c>
      <c r="O315" s="311">
        <v>44246</v>
      </c>
    </row>
    <row r="316" spans="1:15" ht="15" customHeight="1">
      <c r="A316" s="180">
        <v>2106462</v>
      </c>
      <c r="B316" s="111" t="s">
        <v>15</v>
      </c>
      <c r="C316" s="111" t="s">
        <v>738</v>
      </c>
      <c r="D316" s="311">
        <v>44237</v>
      </c>
      <c r="E316" s="163">
        <v>0.29583333333333334</v>
      </c>
      <c r="F316" s="111" t="s">
        <v>65</v>
      </c>
      <c r="G316" s="111" t="s">
        <v>65</v>
      </c>
      <c r="H316" s="111" t="s">
        <v>66</v>
      </c>
      <c r="I316" s="111" t="s">
        <v>18</v>
      </c>
      <c r="J316" s="111" t="s">
        <v>34</v>
      </c>
      <c r="K316" s="117"/>
      <c r="L316" s="111" t="s">
        <v>18</v>
      </c>
      <c r="M316" s="311">
        <v>44237</v>
      </c>
      <c r="N316" s="111" t="s">
        <v>18</v>
      </c>
      <c r="O316" s="311">
        <v>44238</v>
      </c>
    </row>
    <row r="317" spans="1:15" ht="15" customHeight="1">
      <c r="A317" s="180">
        <v>2106088</v>
      </c>
      <c r="B317" s="111" t="s">
        <v>15</v>
      </c>
      <c r="C317" s="111" t="s">
        <v>738</v>
      </c>
      <c r="D317" s="311">
        <v>44236</v>
      </c>
      <c r="E317" s="163">
        <v>0.39791666666666664</v>
      </c>
      <c r="F317" s="111" t="s">
        <v>516</v>
      </c>
      <c r="G317" s="111" t="s">
        <v>393</v>
      </c>
      <c r="H317" s="111" t="s">
        <v>394</v>
      </c>
      <c r="I317" s="111" t="s">
        <v>57</v>
      </c>
      <c r="J317" s="111">
        <v>1</v>
      </c>
      <c r="K317" s="112">
        <v>1</v>
      </c>
      <c r="L317" s="111" t="s">
        <v>18</v>
      </c>
      <c r="M317" s="311">
        <v>44236</v>
      </c>
      <c r="N317" s="111" t="s">
        <v>505</v>
      </c>
      <c r="O317" s="311">
        <v>44247</v>
      </c>
    </row>
    <row r="318" spans="1:15" ht="15" customHeight="1">
      <c r="A318" s="180">
        <v>2106462</v>
      </c>
      <c r="B318" s="111" t="s">
        <v>15</v>
      </c>
      <c r="C318" s="111" t="s">
        <v>738</v>
      </c>
      <c r="D318" s="311">
        <v>44237</v>
      </c>
      <c r="E318" s="163">
        <v>0.29583333333333334</v>
      </c>
      <c r="F318" s="111" t="s">
        <v>516</v>
      </c>
      <c r="G318" s="111" t="s">
        <v>393</v>
      </c>
      <c r="H318" s="111" t="s">
        <v>394</v>
      </c>
      <c r="I318" s="111" t="s">
        <v>57</v>
      </c>
      <c r="J318" s="111">
        <v>1</v>
      </c>
      <c r="K318" s="112">
        <v>1</v>
      </c>
      <c r="L318" s="111" t="s">
        <v>18</v>
      </c>
      <c r="M318" s="311">
        <v>44237</v>
      </c>
      <c r="N318" s="111" t="s">
        <v>505</v>
      </c>
      <c r="O318" s="311">
        <v>44247</v>
      </c>
    </row>
    <row r="319" spans="1:15" ht="15" customHeight="1">
      <c r="A319" s="180">
        <v>2106711</v>
      </c>
      <c r="B319" s="111" t="s">
        <v>15</v>
      </c>
      <c r="C319" s="111" t="s">
        <v>738</v>
      </c>
      <c r="D319" s="311">
        <v>44238</v>
      </c>
      <c r="E319" s="163">
        <v>0.32013888888888886</v>
      </c>
      <c r="F319" s="111" t="s">
        <v>516</v>
      </c>
      <c r="G319" s="111" t="s">
        <v>393</v>
      </c>
      <c r="H319" s="111" t="s">
        <v>394</v>
      </c>
      <c r="I319" s="111" t="s">
        <v>57</v>
      </c>
      <c r="J319" s="111">
        <v>1</v>
      </c>
      <c r="K319" s="112">
        <v>1</v>
      </c>
      <c r="L319" s="111" t="s">
        <v>18</v>
      </c>
      <c r="M319" s="311">
        <v>44238</v>
      </c>
      <c r="N319" s="111" t="s">
        <v>505</v>
      </c>
      <c r="O319" s="311">
        <v>44247</v>
      </c>
    </row>
    <row r="320" spans="1:15" ht="15" customHeight="1">
      <c r="A320" s="180">
        <v>2106088</v>
      </c>
      <c r="B320" s="111" t="s">
        <v>15</v>
      </c>
      <c r="C320" s="111" t="s">
        <v>738</v>
      </c>
      <c r="D320" s="311">
        <v>44236</v>
      </c>
      <c r="E320" s="163">
        <v>0.39791666666666664</v>
      </c>
      <c r="F320" s="111" t="s">
        <v>516</v>
      </c>
      <c r="G320" s="111" t="s">
        <v>395</v>
      </c>
      <c r="H320" s="111" t="s">
        <v>396</v>
      </c>
      <c r="I320" s="111" t="s">
        <v>57</v>
      </c>
      <c r="J320" s="111">
        <v>1</v>
      </c>
      <c r="K320" s="112">
        <v>1</v>
      </c>
      <c r="L320" s="111" t="s">
        <v>18</v>
      </c>
      <c r="M320" s="311">
        <v>44236</v>
      </c>
      <c r="N320" s="111" t="s">
        <v>505</v>
      </c>
      <c r="O320" s="311">
        <v>44247</v>
      </c>
    </row>
    <row r="321" spans="1:15" ht="15" customHeight="1">
      <c r="A321" s="180">
        <v>2106462</v>
      </c>
      <c r="B321" s="111" t="s">
        <v>15</v>
      </c>
      <c r="C321" s="111" t="s">
        <v>738</v>
      </c>
      <c r="D321" s="311">
        <v>44237</v>
      </c>
      <c r="E321" s="163">
        <v>0.29583333333333334</v>
      </c>
      <c r="F321" s="111" t="s">
        <v>516</v>
      </c>
      <c r="G321" s="111" t="s">
        <v>395</v>
      </c>
      <c r="H321" s="111" t="s">
        <v>396</v>
      </c>
      <c r="I321" s="111" t="s">
        <v>57</v>
      </c>
      <c r="J321" s="111">
        <v>1</v>
      </c>
      <c r="K321" s="112">
        <v>1</v>
      </c>
      <c r="L321" s="111" t="s">
        <v>18</v>
      </c>
      <c r="M321" s="311">
        <v>44237</v>
      </c>
      <c r="N321" s="111" t="s">
        <v>505</v>
      </c>
      <c r="O321" s="311">
        <v>44247</v>
      </c>
    </row>
    <row r="322" spans="1:15" ht="15" customHeight="1">
      <c r="A322" s="180">
        <v>2106711</v>
      </c>
      <c r="B322" s="111" t="s">
        <v>15</v>
      </c>
      <c r="C322" s="111" t="s">
        <v>738</v>
      </c>
      <c r="D322" s="311">
        <v>44238</v>
      </c>
      <c r="E322" s="163">
        <v>0.32013888888888886</v>
      </c>
      <c r="F322" s="111" t="s">
        <v>516</v>
      </c>
      <c r="G322" s="111" t="s">
        <v>395</v>
      </c>
      <c r="H322" s="111" t="s">
        <v>396</v>
      </c>
      <c r="I322" s="111" t="s">
        <v>57</v>
      </c>
      <c r="J322" s="111">
        <v>1</v>
      </c>
      <c r="K322" s="112">
        <v>1</v>
      </c>
      <c r="L322" s="111" t="s">
        <v>18</v>
      </c>
      <c r="M322" s="311">
        <v>44238</v>
      </c>
      <c r="N322" s="111" t="s">
        <v>505</v>
      </c>
      <c r="O322" s="311">
        <v>44247</v>
      </c>
    </row>
    <row r="323" spans="1:15" ht="15" customHeight="1">
      <c r="A323" s="180">
        <v>2106088</v>
      </c>
      <c r="B323" s="111" t="s">
        <v>15</v>
      </c>
      <c r="C323" s="111" t="s">
        <v>738</v>
      </c>
      <c r="D323" s="311">
        <v>44236</v>
      </c>
      <c r="E323" s="163">
        <v>0.39791666666666664</v>
      </c>
      <c r="F323" s="111" t="s">
        <v>516</v>
      </c>
      <c r="G323" s="111" t="s">
        <v>397</v>
      </c>
      <c r="H323" s="111" t="s">
        <v>398</v>
      </c>
      <c r="I323" s="111" t="s">
        <v>57</v>
      </c>
      <c r="J323" s="111">
        <v>1</v>
      </c>
      <c r="K323" s="112">
        <v>1</v>
      </c>
      <c r="L323" s="111" t="s">
        <v>18</v>
      </c>
      <c r="M323" s="311">
        <v>44236</v>
      </c>
      <c r="N323" s="111" t="s">
        <v>505</v>
      </c>
      <c r="O323" s="311">
        <v>44247</v>
      </c>
    </row>
    <row r="324" spans="1:15" ht="15" customHeight="1">
      <c r="A324" s="180">
        <v>2106462</v>
      </c>
      <c r="B324" s="111" t="s">
        <v>15</v>
      </c>
      <c r="C324" s="111" t="s">
        <v>738</v>
      </c>
      <c r="D324" s="311">
        <v>44237</v>
      </c>
      <c r="E324" s="163">
        <v>0.29583333333333334</v>
      </c>
      <c r="F324" s="111" t="s">
        <v>516</v>
      </c>
      <c r="G324" s="111" t="s">
        <v>397</v>
      </c>
      <c r="H324" s="111" t="s">
        <v>398</v>
      </c>
      <c r="I324" s="111" t="s">
        <v>57</v>
      </c>
      <c r="J324" s="111">
        <v>1</v>
      </c>
      <c r="K324" s="112">
        <v>1</v>
      </c>
      <c r="L324" s="111" t="s">
        <v>18</v>
      </c>
      <c r="M324" s="311">
        <v>44237</v>
      </c>
      <c r="N324" s="111" t="s">
        <v>505</v>
      </c>
      <c r="O324" s="311">
        <v>44247</v>
      </c>
    </row>
    <row r="325" spans="1:15" ht="15" customHeight="1">
      <c r="A325" s="180">
        <v>2106711</v>
      </c>
      <c r="B325" s="111" t="s">
        <v>15</v>
      </c>
      <c r="C325" s="111" t="s">
        <v>738</v>
      </c>
      <c r="D325" s="311">
        <v>44238</v>
      </c>
      <c r="E325" s="163">
        <v>0.32013888888888886</v>
      </c>
      <c r="F325" s="111" t="s">
        <v>516</v>
      </c>
      <c r="G325" s="111" t="s">
        <v>397</v>
      </c>
      <c r="H325" s="111" t="s">
        <v>398</v>
      </c>
      <c r="I325" s="111" t="s">
        <v>57</v>
      </c>
      <c r="J325" s="111">
        <v>1</v>
      </c>
      <c r="K325" s="112">
        <v>1</v>
      </c>
      <c r="L325" s="111" t="s">
        <v>18</v>
      </c>
      <c r="M325" s="311">
        <v>44238</v>
      </c>
      <c r="N325" s="111" t="s">
        <v>505</v>
      </c>
      <c r="O325" s="311">
        <v>44247</v>
      </c>
    </row>
    <row r="326" spans="1:15" ht="15" customHeight="1">
      <c r="A326" s="180">
        <v>2106088</v>
      </c>
      <c r="B326" s="111" t="s">
        <v>15</v>
      </c>
      <c r="C326" s="111" t="s">
        <v>738</v>
      </c>
      <c r="D326" s="311">
        <v>44236</v>
      </c>
      <c r="E326" s="163">
        <v>0.39791666666666664</v>
      </c>
      <c r="F326" s="111" t="s">
        <v>535</v>
      </c>
      <c r="G326" s="111" t="s">
        <v>535</v>
      </c>
      <c r="H326" s="111" t="s">
        <v>536</v>
      </c>
      <c r="I326" s="111" t="s">
        <v>18</v>
      </c>
      <c r="J326" s="111" t="s">
        <v>34</v>
      </c>
      <c r="K326" s="117"/>
      <c r="L326" s="111" t="s">
        <v>18</v>
      </c>
      <c r="M326" s="311">
        <v>44236</v>
      </c>
      <c r="N326" s="111" t="s">
        <v>18</v>
      </c>
      <c r="O326" s="311">
        <v>44258</v>
      </c>
    </row>
    <row r="327" spans="1:15" ht="15" customHeight="1">
      <c r="A327" s="180">
        <v>2106462</v>
      </c>
      <c r="B327" s="111" t="s">
        <v>15</v>
      </c>
      <c r="C327" s="111" t="s">
        <v>738</v>
      </c>
      <c r="D327" s="311">
        <v>44237</v>
      </c>
      <c r="E327" s="163">
        <v>0.29583333333333334</v>
      </c>
      <c r="F327" s="111" t="s">
        <v>535</v>
      </c>
      <c r="G327" s="111" t="s">
        <v>535</v>
      </c>
      <c r="H327" s="111" t="s">
        <v>536</v>
      </c>
      <c r="I327" s="111" t="s">
        <v>18</v>
      </c>
      <c r="J327" s="111" t="s">
        <v>34</v>
      </c>
      <c r="K327" s="117"/>
      <c r="L327" s="111" t="s">
        <v>18</v>
      </c>
      <c r="M327" s="311">
        <v>44237</v>
      </c>
      <c r="N327" s="111" t="s">
        <v>18</v>
      </c>
      <c r="O327" s="558">
        <v>44258</v>
      </c>
    </row>
    <row r="328" spans="1:15" ht="15" customHeight="1">
      <c r="A328" s="180">
        <v>2106711</v>
      </c>
      <c r="B328" s="111" t="s">
        <v>15</v>
      </c>
      <c r="C328" s="111" t="s">
        <v>738</v>
      </c>
      <c r="D328" s="311">
        <v>44238</v>
      </c>
      <c r="E328" s="163">
        <v>0.32013888888888886</v>
      </c>
      <c r="F328" s="111" t="s">
        <v>535</v>
      </c>
      <c r="G328" s="111" t="s">
        <v>535</v>
      </c>
      <c r="H328" s="111" t="s">
        <v>536</v>
      </c>
      <c r="I328" s="111" t="s">
        <v>18</v>
      </c>
      <c r="J328" s="111" t="s">
        <v>34</v>
      </c>
      <c r="K328" s="117"/>
      <c r="L328" s="111" t="s">
        <v>18</v>
      </c>
      <c r="M328" s="311">
        <v>44238</v>
      </c>
      <c r="N328" s="111" t="s">
        <v>18</v>
      </c>
      <c r="O328" s="558">
        <v>44258</v>
      </c>
    </row>
    <row r="329" spans="1:15" ht="15" customHeight="1">
      <c r="A329" s="180">
        <v>2106088</v>
      </c>
      <c r="B329" s="111" t="s">
        <v>15</v>
      </c>
      <c r="C329" s="111" t="s">
        <v>738</v>
      </c>
      <c r="D329" s="311">
        <v>44236</v>
      </c>
      <c r="E329" s="163">
        <v>0.39791666666666664</v>
      </c>
      <c r="F329" s="111" t="s">
        <v>509</v>
      </c>
      <c r="G329" s="111" t="s">
        <v>514</v>
      </c>
      <c r="H329" s="111" t="s">
        <v>515</v>
      </c>
      <c r="I329" s="111" t="s">
        <v>57</v>
      </c>
      <c r="J329" s="111">
        <v>2.5</v>
      </c>
      <c r="K329" s="112">
        <v>2.5</v>
      </c>
      <c r="L329" s="111" t="s">
        <v>18</v>
      </c>
      <c r="M329" s="311">
        <v>44236</v>
      </c>
      <c r="N329" s="111" t="s">
        <v>505</v>
      </c>
      <c r="O329" s="568">
        <v>44239</v>
      </c>
    </row>
    <row r="330" spans="1:15" ht="15" customHeight="1">
      <c r="A330" s="180">
        <v>2106462</v>
      </c>
      <c r="B330" s="111" t="s">
        <v>15</v>
      </c>
      <c r="C330" s="111" t="s">
        <v>738</v>
      </c>
      <c r="D330" s="311">
        <v>44237</v>
      </c>
      <c r="E330" s="163">
        <v>0.29583333333333334</v>
      </c>
      <c r="F330" s="111" t="s">
        <v>509</v>
      </c>
      <c r="G330" s="111" t="s">
        <v>514</v>
      </c>
      <c r="H330" s="111" t="s">
        <v>515</v>
      </c>
      <c r="I330" s="111" t="s">
        <v>57</v>
      </c>
      <c r="J330" s="111">
        <v>2.5</v>
      </c>
      <c r="K330" s="112">
        <v>2.5</v>
      </c>
      <c r="L330" s="111" t="s">
        <v>18</v>
      </c>
      <c r="M330" s="311">
        <v>44237</v>
      </c>
      <c r="N330" s="111" t="s">
        <v>505</v>
      </c>
      <c r="O330" s="558">
        <v>44239</v>
      </c>
    </row>
    <row r="331" spans="1:15" ht="15" customHeight="1">
      <c r="A331" s="180">
        <v>2106711</v>
      </c>
      <c r="B331" s="111" t="s">
        <v>15</v>
      </c>
      <c r="C331" s="111" t="s">
        <v>738</v>
      </c>
      <c r="D331" s="311">
        <v>44238</v>
      </c>
      <c r="E331" s="163">
        <v>0.32013888888888886</v>
      </c>
      <c r="F331" s="111" t="s">
        <v>509</v>
      </c>
      <c r="G331" s="111" t="s">
        <v>514</v>
      </c>
      <c r="H331" s="111" t="s">
        <v>515</v>
      </c>
      <c r="I331" s="111" t="s">
        <v>57</v>
      </c>
      <c r="J331" s="111">
        <v>2.5</v>
      </c>
      <c r="K331" s="112">
        <v>2.5</v>
      </c>
      <c r="L331" s="111" t="s">
        <v>18</v>
      </c>
      <c r="M331" s="311">
        <v>44238</v>
      </c>
      <c r="N331" s="111" t="s">
        <v>505</v>
      </c>
      <c r="O331" s="568">
        <v>44239</v>
      </c>
    </row>
    <row r="332" spans="1:15" ht="15" customHeight="1">
      <c r="A332" s="180">
        <v>2106088</v>
      </c>
      <c r="B332" s="111" t="s">
        <v>15</v>
      </c>
      <c r="C332" s="111" t="s">
        <v>738</v>
      </c>
      <c r="D332" s="311">
        <v>44236</v>
      </c>
      <c r="E332" s="163">
        <v>0.39791666666666664</v>
      </c>
      <c r="F332" s="111" t="s">
        <v>504</v>
      </c>
      <c r="G332" s="111" t="s">
        <v>159</v>
      </c>
      <c r="H332" s="111" t="s">
        <v>160</v>
      </c>
      <c r="I332" s="111" t="s">
        <v>57</v>
      </c>
      <c r="J332" s="111">
        <v>0.01</v>
      </c>
      <c r="K332" s="112">
        <v>0.01</v>
      </c>
      <c r="L332" s="111" t="s">
        <v>18</v>
      </c>
      <c r="M332" s="311">
        <v>44236</v>
      </c>
      <c r="N332" s="111" t="s">
        <v>505</v>
      </c>
      <c r="O332" s="558">
        <v>44246</v>
      </c>
    </row>
    <row r="333" spans="1:15" ht="15" customHeight="1">
      <c r="A333" s="180">
        <v>2106462</v>
      </c>
      <c r="B333" s="111" t="s">
        <v>15</v>
      </c>
      <c r="C333" s="111" t="s">
        <v>738</v>
      </c>
      <c r="D333" s="311">
        <v>44237</v>
      </c>
      <c r="E333" s="163">
        <v>0.29583333333333334</v>
      </c>
      <c r="F333" s="111" t="s">
        <v>504</v>
      </c>
      <c r="G333" s="111" t="s">
        <v>159</v>
      </c>
      <c r="H333" s="111" t="s">
        <v>160</v>
      </c>
      <c r="I333" s="111" t="s">
        <v>57</v>
      </c>
      <c r="J333" s="111">
        <v>0.01</v>
      </c>
      <c r="K333" s="112">
        <v>0.01</v>
      </c>
      <c r="L333" s="111" t="s">
        <v>18</v>
      </c>
      <c r="M333" s="311">
        <v>44237</v>
      </c>
      <c r="N333" s="111" t="s">
        <v>505</v>
      </c>
      <c r="O333" s="568">
        <v>44246</v>
      </c>
    </row>
    <row r="334" spans="1:15" ht="15" customHeight="1">
      <c r="A334" s="180">
        <v>2106711</v>
      </c>
      <c r="B334" s="111" t="s">
        <v>15</v>
      </c>
      <c r="C334" s="111" t="s">
        <v>738</v>
      </c>
      <c r="D334" s="311">
        <v>44238</v>
      </c>
      <c r="E334" s="163">
        <v>0.32013888888888886</v>
      </c>
      <c r="F334" s="111" t="s">
        <v>504</v>
      </c>
      <c r="G334" s="111" t="s">
        <v>159</v>
      </c>
      <c r="H334" s="111" t="s">
        <v>160</v>
      </c>
      <c r="I334" s="111" t="s">
        <v>57</v>
      </c>
      <c r="J334" s="111">
        <v>0.01</v>
      </c>
      <c r="K334" s="112">
        <v>0.01</v>
      </c>
      <c r="L334" s="111" t="s">
        <v>18</v>
      </c>
      <c r="M334" s="311">
        <v>44238</v>
      </c>
      <c r="N334" s="111" t="s">
        <v>505</v>
      </c>
      <c r="O334" s="568">
        <v>44246</v>
      </c>
    </row>
    <row r="335" spans="1:15" ht="15" customHeight="1">
      <c r="A335" s="180">
        <v>2106088</v>
      </c>
      <c r="B335" s="111" t="s">
        <v>15</v>
      </c>
      <c r="C335" s="111" t="s">
        <v>738</v>
      </c>
      <c r="D335" s="311">
        <v>44236</v>
      </c>
      <c r="E335" s="163">
        <v>0.39791666666666664</v>
      </c>
      <c r="F335" s="111" t="s">
        <v>504</v>
      </c>
      <c r="G335" s="111" t="s">
        <v>161</v>
      </c>
      <c r="H335" s="111" t="s">
        <v>162</v>
      </c>
      <c r="I335" s="111" t="s">
        <v>57</v>
      </c>
      <c r="J335" s="111">
        <v>0.01</v>
      </c>
      <c r="K335" s="112">
        <v>0.01</v>
      </c>
      <c r="L335" s="111" t="s">
        <v>18</v>
      </c>
      <c r="M335" s="311">
        <v>44236</v>
      </c>
      <c r="N335" s="111" t="s">
        <v>505</v>
      </c>
      <c r="O335" s="558">
        <v>44246</v>
      </c>
    </row>
    <row r="336" spans="1:15" ht="15" customHeight="1">
      <c r="A336" s="180">
        <v>2106462</v>
      </c>
      <c r="B336" s="111" t="s">
        <v>15</v>
      </c>
      <c r="C336" s="111" t="s">
        <v>738</v>
      </c>
      <c r="D336" s="311">
        <v>44237</v>
      </c>
      <c r="E336" s="163">
        <v>0.29583333333333334</v>
      </c>
      <c r="F336" s="111" t="s">
        <v>504</v>
      </c>
      <c r="G336" s="111" t="s">
        <v>161</v>
      </c>
      <c r="H336" s="111" t="s">
        <v>162</v>
      </c>
      <c r="I336" s="111" t="s">
        <v>57</v>
      </c>
      <c r="J336" s="111">
        <v>0.01</v>
      </c>
      <c r="K336" s="112">
        <v>0.01</v>
      </c>
      <c r="L336" s="111" t="s">
        <v>18</v>
      </c>
      <c r="M336" s="311">
        <v>44237</v>
      </c>
      <c r="N336" s="111" t="s">
        <v>505</v>
      </c>
      <c r="O336" s="568">
        <v>44246</v>
      </c>
    </row>
    <row r="337" spans="1:15" ht="15" customHeight="1">
      <c r="A337" s="180">
        <v>2106711</v>
      </c>
      <c r="B337" s="111" t="s">
        <v>15</v>
      </c>
      <c r="C337" s="111" t="s">
        <v>738</v>
      </c>
      <c r="D337" s="311">
        <v>44238</v>
      </c>
      <c r="E337" s="163">
        <v>0.32013888888888886</v>
      </c>
      <c r="F337" s="111" t="s">
        <v>504</v>
      </c>
      <c r="G337" s="111" t="s">
        <v>161</v>
      </c>
      <c r="H337" s="111" t="s">
        <v>162</v>
      </c>
      <c r="I337" s="111" t="s">
        <v>57</v>
      </c>
      <c r="J337" s="111">
        <v>0.01</v>
      </c>
      <c r="K337" s="112">
        <v>0.01</v>
      </c>
      <c r="L337" s="111" t="s">
        <v>18</v>
      </c>
      <c r="M337" s="311">
        <v>44238</v>
      </c>
      <c r="N337" s="111" t="s">
        <v>505</v>
      </c>
      <c r="O337" s="568">
        <v>44246</v>
      </c>
    </row>
    <row r="338" spans="1:15" ht="15" customHeight="1">
      <c r="A338" s="180">
        <v>2106088</v>
      </c>
      <c r="B338" s="111" t="s">
        <v>15</v>
      </c>
      <c r="C338" s="111" t="s">
        <v>738</v>
      </c>
      <c r="D338" s="311">
        <v>44236</v>
      </c>
      <c r="E338" s="163">
        <v>0.39791666666666664</v>
      </c>
      <c r="F338" s="111" t="s">
        <v>504</v>
      </c>
      <c r="G338" s="111" t="s">
        <v>163</v>
      </c>
      <c r="H338" s="111" t="s">
        <v>164</v>
      </c>
      <c r="I338" s="111" t="s">
        <v>57</v>
      </c>
      <c r="J338" s="111">
        <v>0.01</v>
      </c>
      <c r="K338" s="112">
        <v>0.01</v>
      </c>
      <c r="L338" s="111" t="s">
        <v>18</v>
      </c>
      <c r="M338" s="311">
        <v>44236</v>
      </c>
      <c r="N338" s="111" t="s">
        <v>505</v>
      </c>
      <c r="O338" s="558">
        <v>44246</v>
      </c>
    </row>
    <row r="339" spans="1:15" ht="15" customHeight="1">
      <c r="A339" s="180">
        <v>2106462</v>
      </c>
      <c r="B339" s="111" t="s">
        <v>15</v>
      </c>
      <c r="C339" s="111" t="s">
        <v>738</v>
      </c>
      <c r="D339" s="311">
        <v>44237</v>
      </c>
      <c r="E339" s="163">
        <v>0.29583333333333334</v>
      </c>
      <c r="F339" s="111" t="s">
        <v>504</v>
      </c>
      <c r="G339" s="111" t="s">
        <v>163</v>
      </c>
      <c r="H339" s="111" t="s">
        <v>164</v>
      </c>
      <c r="I339" s="111" t="s">
        <v>57</v>
      </c>
      <c r="J339" s="111">
        <v>0.01</v>
      </c>
      <c r="K339" s="112">
        <v>0.01</v>
      </c>
      <c r="L339" s="111" t="s">
        <v>18</v>
      </c>
      <c r="M339" s="311">
        <v>44237</v>
      </c>
      <c r="N339" s="111" t="s">
        <v>505</v>
      </c>
      <c r="O339" s="568">
        <v>44246</v>
      </c>
    </row>
    <row r="340" spans="1:15" ht="15" customHeight="1">
      <c r="A340" s="180">
        <v>2106711</v>
      </c>
      <c r="B340" s="111" t="s">
        <v>15</v>
      </c>
      <c r="C340" s="111" t="s">
        <v>738</v>
      </c>
      <c r="D340" s="311">
        <v>44238</v>
      </c>
      <c r="E340" s="163">
        <v>0.32013888888888886</v>
      </c>
      <c r="F340" s="111" t="s">
        <v>504</v>
      </c>
      <c r="G340" s="111" t="s">
        <v>163</v>
      </c>
      <c r="H340" s="111" t="s">
        <v>164</v>
      </c>
      <c r="I340" s="111" t="s">
        <v>57</v>
      </c>
      <c r="J340" s="111">
        <v>0.01</v>
      </c>
      <c r="K340" s="112">
        <v>0.01</v>
      </c>
      <c r="L340" s="111" t="s">
        <v>18</v>
      </c>
      <c r="M340" s="311">
        <v>44238</v>
      </c>
      <c r="N340" s="111" t="s">
        <v>505</v>
      </c>
      <c r="O340" s="568">
        <v>44246</v>
      </c>
    </row>
    <row r="341" spans="1:15" ht="15" customHeight="1">
      <c r="A341" s="180">
        <v>2106088</v>
      </c>
      <c r="B341" s="111" t="s">
        <v>15</v>
      </c>
      <c r="C341" s="111" t="s">
        <v>738</v>
      </c>
      <c r="D341" s="311">
        <v>44236</v>
      </c>
      <c r="E341" s="163">
        <v>0.39791666666666664</v>
      </c>
      <c r="F341" s="111" t="s">
        <v>504</v>
      </c>
      <c r="G341" s="111" t="s">
        <v>165</v>
      </c>
      <c r="H341" s="111" t="s">
        <v>166</v>
      </c>
      <c r="I341" s="111" t="s">
        <v>57</v>
      </c>
      <c r="J341" s="111">
        <v>0.01</v>
      </c>
      <c r="K341" s="112">
        <v>0.01</v>
      </c>
      <c r="L341" s="111" t="s">
        <v>18</v>
      </c>
      <c r="M341" s="311">
        <v>44236</v>
      </c>
      <c r="N341" s="111" t="s">
        <v>505</v>
      </c>
      <c r="O341" s="558">
        <v>44246</v>
      </c>
    </row>
    <row r="342" spans="1:15" ht="15" customHeight="1">
      <c r="A342" s="180">
        <v>2106462</v>
      </c>
      <c r="B342" s="111" t="s">
        <v>15</v>
      </c>
      <c r="C342" s="111" t="s">
        <v>738</v>
      </c>
      <c r="D342" s="311">
        <v>44237</v>
      </c>
      <c r="E342" s="163">
        <v>0.29583333333333334</v>
      </c>
      <c r="F342" s="111" t="s">
        <v>504</v>
      </c>
      <c r="G342" s="111" t="s">
        <v>165</v>
      </c>
      <c r="H342" s="111" t="s">
        <v>166</v>
      </c>
      <c r="I342" s="111" t="s">
        <v>57</v>
      </c>
      <c r="J342" s="111">
        <v>0.01</v>
      </c>
      <c r="K342" s="112">
        <v>0.01</v>
      </c>
      <c r="L342" s="111" t="s">
        <v>18</v>
      </c>
      <c r="M342" s="311">
        <v>44237</v>
      </c>
      <c r="N342" s="111" t="s">
        <v>505</v>
      </c>
      <c r="O342" s="568">
        <v>44246</v>
      </c>
    </row>
    <row r="343" spans="1:15" ht="15" customHeight="1">
      <c r="A343" s="180">
        <v>2106711</v>
      </c>
      <c r="B343" s="111" t="s">
        <v>15</v>
      </c>
      <c r="C343" s="111" t="s">
        <v>738</v>
      </c>
      <c r="D343" s="311">
        <v>44238</v>
      </c>
      <c r="E343" s="163">
        <v>0.32013888888888886</v>
      </c>
      <c r="F343" s="111" t="s">
        <v>504</v>
      </c>
      <c r="G343" s="111" t="s">
        <v>165</v>
      </c>
      <c r="H343" s="111" t="s">
        <v>166</v>
      </c>
      <c r="I343" s="111" t="s">
        <v>57</v>
      </c>
      <c r="J343" s="111">
        <v>0.01</v>
      </c>
      <c r="K343" s="112">
        <v>0.01</v>
      </c>
      <c r="L343" s="111" t="s">
        <v>18</v>
      </c>
      <c r="M343" s="311">
        <v>44238</v>
      </c>
      <c r="N343" s="111" t="s">
        <v>505</v>
      </c>
      <c r="O343" s="568">
        <v>44246</v>
      </c>
    </row>
    <row r="344" spans="1:15" ht="15" customHeight="1">
      <c r="A344" s="180">
        <v>2106088</v>
      </c>
      <c r="B344" s="111" t="s">
        <v>15</v>
      </c>
      <c r="C344" s="111" t="s">
        <v>738</v>
      </c>
      <c r="D344" s="311">
        <v>44236</v>
      </c>
      <c r="E344" s="163">
        <v>0.39791666666666664</v>
      </c>
      <c r="F344" s="111" t="s">
        <v>504</v>
      </c>
      <c r="G344" s="111" t="s">
        <v>167</v>
      </c>
      <c r="H344" s="111" t="s">
        <v>168</v>
      </c>
      <c r="I344" s="111" t="s">
        <v>57</v>
      </c>
      <c r="J344" s="111">
        <v>0.01</v>
      </c>
      <c r="K344" s="112">
        <v>0.01</v>
      </c>
      <c r="L344" s="111" t="s">
        <v>18</v>
      </c>
      <c r="M344" s="311">
        <v>44236</v>
      </c>
      <c r="N344" s="111" t="s">
        <v>505</v>
      </c>
      <c r="O344" s="558">
        <v>44246</v>
      </c>
    </row>
    <row r="345" spans="1:15" ht="15" customHeight="1">
      <c r="A345" s="180">
        <v>2106462</v>
      </c>
      <c r="B345" s="111" t="s">
        <v>15</v>
      </c>
      <c r="C345" s="111" t="s">
        <v>738</v>
      </c>
      <c r="D345" s="311">
        <v>44237</v>
      </c>
      <c r="E345" s="163">
        <v>0.29583333333333334</v>
      </c>
      <c r="F345" s="111" t="s">
        <v>504</v>
      </c>
      <c r="G345" s="111" t="s">
        <v>167</v>
      </c>
      <c r="H345" s="111" t="s">
        <v>168</v>
      </c>
      <c r="I345" s="111" t="s">
        <v>57</v>
      </c>
      <c r="J345" s="111">
        <v>0.01</v>
      </c>
      <c r="K345" s="112">
        <v>0.01</v>
      </c>
      <c r="L345" s="111" t="s">
        <v>18</v>
      </c>
      <c r="M345" s="311">
        <v>44237</v>
      </c>
      <c r="N345" s="111" t="s">
        <v>505</v>
      </c>
      <c r="O345" s="568">
        <v>44246</v>
      </c>
    </row>
    <row r="346" spans="1:15" ht="15" customHeight="1">
      <c r="A346" s="180">
        <v>2106711</v>
      </c>
      <c r="B346" s="111" t="s">
        <v>15</v>
      </c>
      <c r="C346" s="111" t="s">
        <v>738</v>
      </c>
      <c r="D346" s="311">
        <v>44238</v>
      </c>
      <c r="E346" s="163">
        <v>0.32013888888888886</v>
      </c>
      <c r="F346" s="111" t="s">
        <v>504</v>
      </c>
      <c r="G346" s="111" t="s">
        <v>167</v>
      </c>
      <c r="H346" s="111" t="s">
        <v>168</v>
      </c>
      <c r="I346" s="111" t="s">
        <v>57</v>
      </c>
      <c r="J346" s="111">
        <v>0.01</v>
      </c>
      <c r="K346" s="112">
        <v>0.01</v>
      </c>
      <c r="L346" s="111" t="s">
        <v>18</v>
      </c>
      <c r="M346" s="311">
        <v>44238</v>
      </c>
      <c r="N346" s="111" t="s">
        <v>505</v>
      </c>
      <c r="O346" s="568">
        <v>44246</v>
      </c>
    </row>
    <row r="347" spans="1:15" ht="15" customHeight="1">
      <c r="A347" s="180">
        <v>2106088</v>
      </c>
      <c r="B347" s="111" t="s">
        <v>15</v>
      </c>
      <c r="C347" s="111" t="s">
        <v>738</v>
      </c>
      <c r="D347" s="311">
        <v>44236</v>
      </c>
      <c r="E347" s="163">
        <v>0.39791666666666664</v>
      </c>
      <c r="F347" s="111" t="s">
        <v>509</v>
      </c>
      <c r="G347" s="111" t="s">
        <v>267</v>
      </c>
      <c r="H347" s="111" t="s">
        <v>268</v>
      </c>
      <c r="I347" s="111" t="s">
        <v>57</v>
      </c>
      <c r="J347" s="111">
        <v>2.5</v>
      </c>
      <c r="K347" s="112">
        <v>2.5</v>
      </c>
      <c r="L347" s="111" t="s">
        <v>18</v>
      </c>
      <c r="M347" s="311">
        <v>44236</v>
      </c>
      <c r="N347" s="111" t="s">
        <v>505</v>
      </c>
      <c r="O347" s="568">
        <v>44239</v>
      </c>
    </row>
    <row r="348" spans="1:15" ht="15" customHeight="1">
      <c r="A348" s="180">
        <v>2106462</v>
      </c>
      <c r="B348" s="111" t="s">
        <v>15</v>
      </c>
      <c r="C348" s="111" t="s">
        <v>738</v>
      </c>
      <c r="D348" s="311">
        <v>44237</v>
      </c>
      <c r="E348" s="163">
        <v>0.29583333333333334</v>
      </c>
      <c r="F348" s="111" t="s">
        <v>509</v>
      </c>
      <c r="G348" s="111" t="s">
        <v>267</v>
      </c>
      <c r="H348" s="111" t="s">
        <v>268</v>
      </c>
      <c r="I348" s="111" t="s">
        <v>57</v>
      </c>
      <c r="J348" s="111">
        <v>2.5</v>
      </c>
      <c r="K348" s="112">
        <v>2.5</v>
      </c>
      <c r="L348" s="111" t="s">
        <v>18</v>
      </c>
      <c r="M348" s="311">
        <v>44237</v>
      </c>
      <c r="N348" s="111" t="s">
        <v>505</v>
      </c>
      <c r="O348" s="558">
        <v>44239</v>
      </c>
    </row>
    <row r="349" spans="1:15" ht="15" customHeight="1">
      <c r="A349" s="180">
        <v>2106711</v>
      </c>
      <c r="B349" s="111" t="s">
        <v>15</v>
      </c>
      <c r="C349" s="111" t="s">
        <v>738</v>
      </c>
      <c r="D349" s="311">
        <v>44238</v>
      </c>
      <c r="E349" s="163">
        <v>0.32013888888888886</v>
      </c>
      <c r="F349" s="111" t="s">
        <v>509</v>
      </c>
      <c r="G349" s="111" t="s">
        <v>267</v>
      </c>
      <c r="H349" s="111" t="s">
        <v>268</v>
      </c>
      <c r="I349" s="111" t="s">
        <v>57</v>
      </c>
      <c r="J349" s="111">
        <v>2.5</v>
      </c>
      <c r="K349" s="112">
        <v>2.5</v>
      </c>
      <c r="L349" s="111" t="s">
        <v>18</v>
      </c>
      <c r="M349" s="311">
        <v>44238</v>
      </c>
      <c r="N349" s="111" t="s">
        <v>505</v>
      </c>
      <c r="O349" s="568">
        <v>44239</v>
      </c>
    </row>
    <row r="350" spans="1:15" ht="15" customHeight="1">
      <c r="A350" s="180">
        <v>2106088</v>
      </c>
      <c r="B350" s="111" t="s">
        <v>15</v>
      </c>
      <c r="C350" s="111" t="s">
        <v>738</v>
      </c>
      <c r="D350" s="311">
        <v>44236</v>
      </c>
      <c r="E350" s="163">
        <v>0.39791666666666664</v>
      </c>
      <c r="F350" s="111" t="s">
        <v>516</v>
      </c>
      <c r="G350" s="111" t="s">
        <v>399</v>
      </c>
      <c r="H350" s="111" t="s">
        <v>400</v>
      </c>
      <c r="I350" s="111" t="s">
        <v>57</v>
      </c>
      <c r="J350" s="111">
        <v>1</v>
      </c>
      <c r="K350" s="112">
        <v>1</v>
      </c>
      <c r="L350" s="111" t="s">
        <v>18</v>
      </c>
      <c r="M350" s="311">
        <v>44236</v>
      </c>
      <c r="N350" s="111" t="s">
        <v>505</v>
      </c>
      <c r="O350" s="568">
        <v>44247</v>
      </c>
    </row>
    <row r="351" spans="1:15" ht="15" customHeight="1">
      <c r="A351" s="180">
        <v>2106462</v>
      </c>
      <c r="B351" s="111" t="s">
        <v>15</v>
      </c>
      <c r="C351" s="111" t="s">
        <v>738</v>
      </c>
      <c r="D351" s="311">
        <v>44237</v>
      </c>
      <c r="E351" s="163">
        <v>0.29583333333333334</v>
      </c>
      <c r="F351" s="111" t="s">
        <v>516</v>
      </c>
      <c r="G351" s="111" t="s">
        <v>399</v>
      </c>
      <c r="H351" s="111" t="s">
        <v>400</v>
      </c>
      <c r="I351" s="111" t="s">
        <v>57</v>
      </c>
      <c r="J351" s="111">
        <v>1</v>
      </c>
      <c r="K351" s="112">
        <v>1</v>
      </c>
      <c r="L351" s="111" t="s">
        <v>18</v>
      </c>
      <c r="M351" s="311">
        <v>44237</v>
      </c>
      <c r="N351" s="111" t="s">
        <v>505</v>
      </c>
      <c r="O351" s="558">
        <v>44247</v>
      </c>
    </row>
    <row r="352" spans="1:15" ht="15" customHeight="1">
      <c r="A352" s="180">
        <v>2106711</v>
      </c>
      <c r="B352" s="111" t="s">
        <v>15</v>
      </c>
      <c r="C352" s="111" t="s">
        <v>738</v>
      </c>
      <c r="D352" s="311">
        <v>44238</v>
      </c>
      <c r="E352" s="163">
        <v>0.32013888888888886</v>
      </c>
      <c r="F352" s="111" t="s">
        <v>516</v>
      </c>
      <c r="G352" s="111" t="s">
        <v>399</v>
      </c>
      <c r="H352" s="111" t="s">
        <v>400</v>
      </c>
      <c r="I352" s="111" t="s">
        <v>57</v>
      </c>
      <c r="J352" s="111">
        <v>1</v>
      </c>
      <c r="K352" s="112">
        <v>1</v>
      </c>
      <c r="L352" s="111" t="s">
        <v>18</v>
      </c>
      <c r="M352" s="311">
        <v>44238</v>
      </c>
      <c r="N352" s="111" t="s">
        <v>505</v>
      </c>
      <c r="O352" s="568">
        <v>44247</v>
      </c>
    </row>
    <row r="353" spans="1:15" ht="15" customHeight="1">
      <c r="A353" s="180">
        <v>2106088</v>
      </c>
      <c r="B353" s="111" t="s">
        <v>15</v>
      </c>
      <c r="C353" s="111" t="s">
        <v>738</v>
      </c>
      <c r="D353" s="311">
        <v>44236</v>
      </c>
      <c r="E353" s="163">
        <v>0.39791666666666664</v>
      </c>
      <c r="F353" s="111" t="s">
        <v>516</v>
      </c>
      <c r="G353" s="111" t="s">
        <v>401</v>
      </c>
      <c r="H353" s="111" t="s">
        <v>402</v>
      </c>
      <c r="I353" s="111" t="s">
        <v>57</v>
      </c>
      <c r="J353" s="111">
        <v>1</v>
      </c>
      <c r="K353" s="112">
        <v>1</v>
      </c>
      <c r="L353" s="111" t="s">
        <v>18</v>
      </c>
      <c r="M353" s="311">
        <v>44236</v>
      </c>
      <c r="N353" s="111" t="s">
        <v>505</v>
      </c>
      <c r="O353" s="568">
        <v>44247</v>
      </c>
    </row>
    <row r="354" spans="1:15" ht="15" customHeight="1">
      <c r="A354" s="180">
        <v>2106462</v>
      </c>
      <c r="B354" s="111" t="s">
        <v>15</v>
      </c>
      <c r="C354" s="111" t="s">
        <v>738</v>
      </c>
      <c r="D354" s="311">
        <v>44237</v>
      </c>
      <c r="E354" s="163">
        <v>0.29583333333333334</v>
      </c>
      <c r="F354" s="111" t="s">
        <v>516</v>
      </c>
      <c r="G354" s="111" t="s">
        <v>401</v>
      </c>
      <c r="H354" s="111" t="s">
        <v>402</v>
      </c>
      <c r="I354" s="111" t="s">
        <v>57</v>
      </c>
      <c r="J354" s="111">
        <v>1</v>
      </c>
      <c r="K354" s="112">
        <v>1</v>
      </c>
      <c r="L354" s="111" t="s">
        <v>18</v>
      </c>
      <c r="M354" s="311">
        <v>44237</v>
      </c>
      <c r="N354" s="111" t="s">
        <v>505</v>
      </c>
      <c r="O354" s="558">
        <v>44247</v>
      </c>
    </row>
    <row r="355" spans="1:15" ht="15" customHeight="1">
      <c r="A355" s="180">
        <v>2106711</v>
      </c>
      <c r="B355" s="111" t="s">
        <v>15</v>
      </c>
      <c r="C355" s="111" t="s">
        <v>738</v>
      </c>
      <c r="D355" s="311">
        <v>44238</v>
      </c>
      <c r="E355" s="163">
        <v>0.32013888888888886</v>
      </c>
      <c r="F355" s="111" t="s">
        <v>516</v>
      </c>
      <c r="G355" s="111" t="s">
        <v>401</v>
      </c>
      <c r="H355" s="111" t="s">
        <v>402</v>
      </c>
      <c r="I355" s="111" t="s">
        <v>57</v>
      </c>
      <c r="J355" s="111">
        <v>1</v>
      </c>
      <c r="K355" s="112">
        <v>1</v>
      </c>
      <c r="L355" s="111" t="s">
        <v>18</v>
      </c>
      <c r="M355" s="311">
        <v>44238</v>
      </c>
      <c r="N355" s="111" t="s">
        <v>505</v>
      </c>
      <c r="O355" s="568">
        <v>44247</v>
      </c>
    </row>
    <row r="356" spans="1:15" ht="15" customHeight="1">
      <c r="A356" s="180">
        <v>2106088</v>
      </c>
      <c r="B356" s="111" t="s">
        <v>15</v>
      </c>
      <c r="C356" s="111" t="s">
        <v>738</v>
      </c>
      <c r="D356" s="311">
        <v>44236</v>
      </c>
      <c r="E356" s="163">
        <v>0.39791666666666664</v>
      </c>
      <c r="F356" s="111" t="s">
        <v>504</v>
      </c>
      <c r="G356" s="111" t="s">
        <v>169</v>
      </c>
      <c r="H356" s="111" t="s">
        <v>170</v>
      </c>
      <c r="I356" s="111" t="s">
        <v>57</v>
      </c>
      <c r="J356" s="111">
        <v>0.01</v>
      </c>
      <c r="K356" s="112">
        <v>0.01</v>
      </c>
      <c r="L356" s="111" t="s">
        <v>18</v>
      </c>
      <c r="M356" s="311">
        <v>44236</v>
      </c>
      <c r="N356" s="111" t="s">
        <v>505</v>
      </c>
      <c r="O356" s="558">
        <v>44246</v>
      </c>
    </row>
    <row r="357" spans="1:15" ht="15" customHeight="1">
      <c r="A357" s="180">
        <v>2106462</v>
      </c>
      <c r="B357" s="111" t="s">
        <v>15</v>
      </c>
      <c r="C357" s="111" t="s">
        <v>738</v>
      </c>
      <c r="D357" s="311">
        <v>44237</v>
      </c>
      <c r="E357" s="163">
        <v>0.29583333333333334</v>
      </c>
      <c r="F357" s="111" t="s">
        <v>504</v>
      </c>
      <c r="G357" s="111" t="s">
        <v>169</v>
      </c>
      <c r="H357" s="111" t="s">
        <v>170</v>
      </c>
      <c r="I357" s="111" t="s">
        <v>57</v>
      </c>
      <c r="J357" s="111">
        <v>0.01</v>
      </c>
      <c r="K357" s="112">
        <v>0.01</v>
      </c>
      <c r="L357" s="111" t="s">
        <v>18</v>
      </c>
      <c r="M357" s="311">
        <v>44237</v>
      </c>
      <c r="N357" s="111" t="s">
        <v>505</v>
      </c>
      <c r="O357" s="568">
        <v>44246</v>
      </c>
    </row>
    <row r="358" spans="1:15" ht="15" customHeight="1">
      <c r="A358" s="180">
        <v>2106711</v>
      </c>
      <c r="B358" s="111" t="s">
        <v>15</v>
      </c>
      <c r="C358" s="111" t="s">
        <v>738</v>
      </c>
      <c r="D358" s="311">
        <v>44238</v>
      </c>
      <c r="E358" s="163">
        <v>0.32013888888888886</v>
      </c>
      <c r="F358" s="111" t="s">
        <v>504</v>
      </c>
      <c r="G358" s="111" t="s">
        <v>169</v>
      </c>
      <c r="H358" s="111" t="s">
        <v>170</v>
      </c>
      <c r="I358" s="111" t="s">
        <v>57</v>
      </c>
      <c r="J358" s="111">
        <v>0.01</v>
      </c>
      <c r="K358" s="112">
        <v>0.01</v>
      </c>
      <c r="L358" s="111" t="s">
        <v>18</v>
      </c>
      <c r="M358" s="311">
        <v>44238</v>
      </c>
      <c r="N358" s="111" t="s">
        <v>505</v>
      </c>
      <c r="O358" s="568">
        <v>44246</v>
      </c>
    </row>
    <row r="359" spans="1:15" ht="15" customHeight="1">
      <c r="A359" s="180">
        <v>2106088</v>
      </c>
      <c r="B359" s="111" t="s">
        <v>15</v>
      </c>
      <c r="C359" s="111" t="s">
        <v>738</v>
      </c>
      <c r="D359" s="311">
        <v>44236</v>
      </c>
      <c r="E359" s="163">
        <v>0.39791666666666664</v>
      </c>
      <c r="F359" s="111" t="s">
        <v>504</v>
      </c>
      <c r="G359" s="111" t="s">
        <v>171</v>
      </c>
      <c r="H359" s="111" t="s">
        <v>172</v>
      </c>
      <c r="I359" s="111" t="s">
        <v>57</v>
      </c>
      <c r="J359" s="111">
        <v>0.01</v>
      </c>
      <c r="K359" s="112">
        <v>0.01</v>
      </c>
      <c r="L359" s="111" t="s">
        <v>18</v>
      </c>
      <c r="M359" s="311">
        <v>44236</v>
      </c>
      <c r="N359" s="111" t="s">
        <v>505</v>
      </c>
      <c r="O359" s="558">
        <v>44246</v>
      </c>
    </row>
    <row r="360" spans="1:15" ht="15" customHeight="1">
      <c r="A360" s="180">
        <v>2106462</v>
      </c>
      <c r="B360" s="111" t="s">
        <v>15</v>
      </c>
      <c r="C360" s="111" t="s">
        <v>738</v>
      </c>
      <c r="D360" s="311">
        <v>44237</v>
      </c>
      <c r="E360" s="163">
        <v>0.29583333333333334</v>
      </c>
      <c r="F360" s="111" t="s">
        <v>504</v>
      </c>
      <c r="G360" s="111" t="s">
        <v>171</v>
      </c>
      <c r="H360" s="111" t="s">
        <v>172</v>
      </c>
      <c r="I360" s="111" t="s">
        <v>57</v>
      </c>
      <c r="J360" s="111">
        <v>0.01</v>
      </c>
      <c r="K360" s="112">
        <v>0.01</v>
      </c>
      <c r="L360" s="111" t="s">
        <v>18</v>
      </c>
      <c r="M360" s="311">
        <v>44237</v>
      </c>
      <c r="N360" s="111" t="s">
        <v>505</v>
      </c>
      <c r="O360" s="568">
        <v>44246</v>
      </c>
    </row>
    <row r="361" spans="1:15" ht="15" customHeight="1">
      <c r="A361" s="180">
        <v>2106711</v>
      </c>
      <c r="B361" s="111" t="s">
        <v>15</v>
      </c>
      <c r="C361" s="111" t="s">
        <v>738</v>
      </c>
      <c r="D361" s="311">
        <v>44238</v>
      </c>
      <c r="E361" s="163">
        <v>0.32013888888888886</v>
      </c>
      <c r="F361" s="111" t="s">
        <v>504</v>
      </c>
      <c r="G361" s="111" t="s">
        <v>171</v>
      </c>
      <c r="H361" s="111" t="s">
        <v>172</v>
      </c>
      <c r="I361" s="111" t="s">
        <v>57</v>
      </c>
      <c r="J361" s="111">
        <v>0.01</v>
      </c>
      <c r="K361" s="112">
        <v>0.01</v>
      </c>
      <c r="L361" s="111" t="s">
        <v>18</v>
      </c>
      <c r="M361" s="311">
        <v>44238</v>
      </c>
      <c r="N361" s="111" t="s">
        <v>505</v>
      </c>
      <c r="O361" s="568">
        <v>44246</v>
      </c>
    </row>
    <row r="362" spans="1:15" ht="15" customHeight="1">
      <c r="A362" s="180">
        <v>2106088</v>
      </c>
      <c r="B362" s="111" t="s">
        <v>15</v>
      </c>
      <c r="C362" s="111" t="s">
        <v>738</v>
      </c>
      <c r="D362" s="311">
        <v>44236</v>
      </c>
      <c r="E362" s="163">
        <v>0.39791666666666664</v>
      </c>
      <c r="F362" s="111" t="s">
        <v>504</v>
      </c>
      <c r="G362" s="111" t="s">
        <v>173</v>
      </c>
      <c r="H362" s="111" t="s">
        <v>174</v>
      </c>
      <c r="I362" s="111" t="s">
        <v>57</v>
      </c>
      <c r="J362" s="111">
        <v>0.01</v>
      </c>
      <c r="K362" s="112">
        <v>0.01</v>
      </c>
      <c r="L362" s="111" t="s">
        <v>18</v>
      </c>
      <c r="M362" s="311">
        <v>44236</v>
      </c>
      <c r="N362" s="111" t="s">
        <v>505</v>
      </c>
      <c r="O362" s="558">
        <v>44246</v>
      </c>
    </row>
    <row r="363" spans="1:15" ht="15" customHeight="1">
      <c r="A363" s="180">
        <v>2106462</v>
      </c>
      <c r="B363" s="111" t="s">
        <v>15</v>
      </c>
      <c r="C363" s="111" t="s">
        <v>738</v>
      </c>
      <c r="D363" s="311">
        <v>44237</v>
      </c>
      <c r="E363" s="163">
        <v>0.29583333333333334</v>
      </c>
      <c r="F363" s="111" t="s">
        <v>504</v>
      </c>
      <c r="G363" s="111" t="s">
        <v>173</v>
      </c>
      <c r="H363" s="111" t="s">
        <v>174</v>
      </c>
      <c r="I363" s="111" t="s">
        <v>57</v>
      </c>
      <c r="J363" s="111">
        <v>0.01</v>
      </c>
      <c r="K363" s="112">
        <v>0.01</v>
      </c>
      <c r="L363" s="111" t="s">
        <v>18</v>
      </c>
      <c r="M363" s="311">
        <v>44237</v>
      </c>
      <c r="N363" s="111" t="s">
        <v>505</v>
      </c>
      <c r="O363" s="568">
        <v>44246</v>
      </c>
    </row>
    <row r="364" spans="1:15" ht="15" customHeight="1">
      <c r="A364" s="180">
        <v>2106711</v>
      </c>
      <c r="B364" s="111" t="s">
        <v>15</v>
      </c>
      <c r="C364" s="111" t="s">
        <v>738</v>
      </c>
      <c r="D364" s="311">
        <v>44238</v>
      </c>
      <c r="E364" s="163">
        <v>0.32013888888888886</v>
      </c>
      <c r="F364" s="111" t="s">
        <v>504</v>
      </c>
      <c r="G364" s="111" t="s">
        <v>173</v>
      </c>
      <c r="H364" s="111" t="s">
        <v>174</v>
      </c>
      <c r="I364" s="111" t="s">
        <v>57</v>
      </c>
      <c r="J364" s="111">
        <v>0.01</v>
      </c>
      <c r="K364" s="112">
        <v>0.01</v>
      </c>
      <c r="L364" s="111" t="s">
        <v>18</v>
      </c>
      <c r="M364" s="311">
        <v>44238</v>
      </c>
      <c r="N364" s="111" t="s">
        <v>505</v>
      </c>
      <c r="O364" s="568">
        <v>44246</v>
      </c>
    </row>
    <row r="365" spans="1:15" ht="15" customHeight="1">
      <c r="A365" s="180">
        <v>2106088</v>
      </c>
      <c r="B365" s="111" t="s">
        <v>15</v>
      </c>
      <c r="C365" s="111" t="s">
        <v>738</v>
      </c>
      <c r="D365" s="311">
        <v>44236</v>
      </c>
      <c r="E365" s="163">
        <v>0.39791666666666664</v>
      </c>
      <c r="F365" s="111" t="s">
        <v>516</v>
      </c>
      <c r="G365" s="111" t="s">
        <v>403</v>
      </c>
      <c r="H365" s="111" t="s">
        <v>404</v>
      </c>
      <c r="I365" s="111" t="s">
        <v>57</v>
      </c>
      <c r="J365" s="111">
        <v>1</v>
      </c>
      <c r="K365" s="112">
        <v>1</v>
      </c>
      <c r="L365" s="111" t="s">
        <v>18</v>
      </c>
      <c r="M365" s="311">
        <v>44236</v>
      </c>
      <c r="N365" s="111" t="s">
        <v>505</v>
      </c>
      <c r="O365" s="568">
        <v>44247</v>
      </c>
    </row>
    <row r="366" spans="1:15" ht="15" customHeight="1">
      <c r="A366" s="180">
        <v>2106462</v>
      </c>
      <c r="B366" s="111" t="s">
        <v>15</v>
      </c>
      <c r="C366" s="111" t="s">
        <v>738</v>
      </c>
      <c r="D366" s="311">
        <v>44237</v>
      </c>
      <c r="E366" s="163">
        <v>0.29583333333333334</v>
      </c>
      <c r="F366" s="111" t="s">
        <v>516</v>
      </c>
      <c r="G366" s="111" t="s">
        <v>403</v>
      </c>
      <c r="H366" s="111" t="s">
        <v>404</v>
      </c>
      <c r="I366" s="111" t="s">
        <v>57</v>
      </c>
      <c r="J366" s="111">
        <v>1</v>
      </c>
      <c r="K366" s="112">
        <v>1</v>
      </c>
      <c r="L366" s="111" t="s">
        <v>18</v>
      </c>
      <c r="M366" s="311">
        <v>44237</v>
      </c>
      <c r="N366" s="111" t="s">
        <v>505</v>
      </c>
      <c r="O366" s="558">
        <v>44247</v>
      </c>
    </row>
    <row r="367" spans="1:15" ht="15" customHeight="1">
      <c r="A367" s="180">
        <v>2106711</v>
      </c>
      <c r="B367" s="111" t="s">
        <v>15</v>
      </c>
      <c r="C367" s="111" t="s">
        <v>738</v>
      </c>
      <c r="D367" s="311">
        <v>44238</v>
      </c>
      <c r="E367" s="163">
        <v>0.32013888888888886</v>
      </c>
      <c r="F367" s="111" t="s">
        <v>516</v>
      </c>
      <c r="G367" s="111" t="s">
        <v>403</v>
      </c>
      <c r="H367" s="111" t="s">
        <v>404</v>
      </c>
      <c r="I367" s="111" t="s">
        <v>57</v>
      </c>
      <c r="J367" s="111">
        <v>1</v>
      </c>
      <c r="K367" s="112">
        <v>1</v>
      </c>
      <c r="L367" s="111" t="s">
        <v>18</v>
      </c>
      <c r="M367" s="311">
        <v>44238</v>
      </c>
      <c r="N367" s="111" t="s">
        <v>505</v>
      </c>
      <c r="O367" s="568">
        <v>44247</v>
      </c>
    </row>
    <row r="368" spans="1:15" ht="15" customHeight="1">
      <c r="A368" s="180">
        <v>2106088</v>
      </c>
      <c r="B368" s="111" t="s">
        <v>15</v>
      </c>
      <c r="C368" s="111" t="s">
        <v>738</v>
      </c>
      <c r="D368" s="311">
        <v>44236</v>
      </c>
      <c r="E368" s="163">
        <v>0.39791666666666664</v>
      </c>
      <c r="F368" s="111" t="s">
        <v>509</v>
      </c>
      <c r="G368" s="111" t="s">
        <v>269</v>
      </c>
      <c r="H368" s="111" t="s">
        <v>270</v>
      </c>
      <c r="I368" s="111" t="s">
        <v>57</v>
      </c>
      <c r="J368" s="111">
        <v>2.5</v>
      </c>
      <c r="K368" s="112">
        <v>2.5</v>
      </c>
      <c r="L368" s="111" t="s">
        <v>18</v>
      </c>
      <c r="M368" s="311">
        <v>44236</v>
      </c>
      <c r="N368" s="111" t="s">
        <v>505</v>
      </c>
      <c r="O368" s="568">
        <v>44239</v>
      </c>
    </row>
    <row r="369" spans="1:15" ht="15" customHeight="1">
      <c r="A369" s="180">
        <v>2106088</v>
      </c>
      <c r="B369" s="111" t="s">
        <v>15</v>
      </c>
      <c r="C369" s="111" t="s">
        <v>738</v>
      </c>
      <c r="D369" s="311">
        <v>44236</v>
      </c>
      <c r="E369" s="163">
        <v>0.39791666666666664</v>
      </c>
      <c r="F369" s="111" t="s">
        <v>516</v>
      </c>
      <c r="G369" s="111" t="s">
        <v>269</v>
      </c>
      <c r="H369" s="111" t="s">
        <v>270</v>
      </c>
      <c r="I369" s="111" t="s">
        <v>57</v>
      </c>
      <c r="J369" s="111">
        <v>1</v>
      </c>
      <c r="K369" s="112">
        <v>1</v>
      </c>
      <c r="L369" s="111" t="s">
        <v>18</v>
      </c>
      <c r="M369" s="311">
        <v>44236</v>
      </c>
      <c r="N369" s="111" t="s">
        <v>505</v>
      </c>
      <c r="O369" s="568">
        <v>44247</v>
      </c>
    </row>
    <row r="370" spans="1:15" ht="15" customHeight="1">
      <c r="A370" s="180">
        <v>2106462</v>
      </c>
      <c r="B370" s="111" t="s">
        <v>15</v>
      </c>
      <c r="C370" s="111" t="s">
        <v>738</v>
      </c>
      <c r="D370" s="311">
        <v>44237</v>
      </c>
      <c r="E370" s="163">
        <v>0.29583333333333334</v>
      </c>
      <c r="F370" s="111" t="s">
        <v>509</v>
      </c>
      <c r="G370" s="111" t="s">
        <v>269</v>
      </c>
      <c r="H370" s="111" t="s">
        <v>270</v>
      </c>
      <c r="I370" s="111" t="s">
        <v>57</v>
      </c>
      <c r="J370" s="111">
        <v>2.5</v>
      </c>
      <c r="K370" s="112">
        <v>2.5</v>
      </c>
      <c r="L370" s="111" t="s">
        <v>18</v>
      </c>
      <c r="M370" s="311">
        <v>44237</v>
      </c>
      <c r="N370" s="111" t="s">
        <v>505</v>
      </c>
      <c r="O370" s="558">
        <v>44239</v>
      </c>
    </row>
    <row r="371" spans="1:15" ht="15" customHeight="1">
      <c r="A371" s="180">
        <v>2106462</v>
      </c>
      <c r="B371" s="111" t="s">
        <v>15</v>
      </c>
      <c r="C371" s="111" t="s">
        <v>738</v>
      </c>
      <c r="D371" s="311">
        <v>44237</v>
      </c>
      <c r="E371" s="163">
        <v>0.29583333333333334</v>
      </c>
      <c r="F371" s="111" t="s">
        <v>516</v>
      </c>
      <c r="G371" s="111" t="s">
        <v>269</v>
      </c>
      <c r="H371" s="111" t="s">
        <v>270</v>
      </c>
      <c r="I371" s="111" t="s">
        <v>57</v>
      </c>
      <c r="J371" s="111">
        <v>1</v>
      </c>
      <c r="K371" s="112">
        <v>1</v>
      </c>
      <c r="L371" s="111" t="s">
        <v>18</v>
      </c>
      <c r="M371" s="311">
        <v>44237</v>
      </c>
      <c r="N371" s="111" t="s">
        <v>505</v>
      </c>
      <c r="O371" s="558">
        <v>44247</v>
      </c>
    </row>
    <row r="372" spans="1:15" ht="15" customHeight="1">
      <c r="A372" s="180">
        <v>2106711</v>
      </c>
      <c r="B372" s="111" t="s">
        <v>15</v>
      </c>
      <c r="C372" s="111" t="s">
        <v>738</v>
      </c>
      <c r="D372" s="311">
        <v>44238</v>
      </c>
      <c r="E372" s="163">
        <v>0.32013888888888886</v>
      </c>
      <c r="F372" s="111" t="s">
        <v>509</v>
      </c>
      <c r="G372" s="111" t="s">
        <v>269</v>
      </c>
      <c r="H372" s="111" t="s">
        <v>270</v>
      </c>
      <c r="I372" s="111" t="s">
        <v>57</v>
      </c>
      <c r="J372" s="111">
        <v>2.5</v>
      </c>
      <c r="K372" s="112">
        <v>2.5</v>
      </c>
      <c r="L372" s="111" t="s">
        <v>18</v>
      </c>
      <c r="M372" s="311">
        <v>44238</v>
      </c>
      <c r="N372" s="111" t="s">
        <v>505</v>
      </c>
      <c r="O372" s="568">
        <v>44239</v>
      </c>
    </row>
    <row r="373" spans="1:15" ht="15" customHeight="1">
      <c r="A373" s="180">
        <v>2106711</v>
      </c>
      <c r="B373" s="111" t="s">
        <v>15</v>
      </c>
      <c r="C373" s="111" t="s">
        <v>738</v>
      </c>
      <c r="D373" s="311">
        <v>44238</v>
      </c>
      <c r="E373" s="163">
        <v>0.32013888888888886</v>
      </c>
      <c r="F373" s="111" t="s">
        <v>516</v>
      </c>
      <c r="G373" s="111" t="s">
        <v>269</v>
      </c>
      <c r="H373" s="111" t="s">
        <v>270</v>
      </c>
      <c r="I373" s="111" t="s">
        <v>57</v>
      </c>
      <c r="J373" s="111">
        <v>1</v>
      </c>
      <c r="K373" s="112">
        <v>1</v>
      </c>
      <c r="L373" s="111" t="s">
        <v>18</v>
      </c>
      <c r="M373" s="311">
        <v>44238</v>
      </c>
      <c r="N373" s="111" t="s">
        <v>505</v>
      </c>
      <c r="O373" s="568">
        <v>44247</v>
      </c>
    </row>
    <row r="374" spans="1:15" ht="15" customHeight="1">
      <c r="A374" s="180">
        <v>2106088</v>
      </c>
      <c r="B374" s="111" t="s">
        <v>15</v>
      </c>
      <c r="C374" s="111" t="s">
        <v>738</v>
      </c>
      <c r="D374" s="311">
        <v>44236</v>
      </c>
      <c r="E374" s="163">
        <v>0.39791666666666664</v>
      </c>
      <c r="F374" s="111" t="s">
        <v>516</v>
      </c>
      <c r="G374" s="111" t="s">
        <v>405</v>
      </c>
      <c r="H374" s="111" t="s">
        <v>406</v>
      </c>
      <c r="I374" s="111" t="s">
        <v>57</v>
      </c>
      <c r="J374" s="111">
        <v>1</v>
      </c>
      <c r="K374" s="112">
        <v>1</v>
      </c>
      <c r="L374" s="111" t="s">
        <v>18</v>
      </c>
      <c r="M374" s="311">
        <v>44236</v>
      </c>
      <c r="N374" s="111" t="s">
        <v>505</v>
      </c>
      <c r="O374" s="568">
        <v>44247</v>
      </c>
    </row>
    <row r="375" spans="1:15" ht="15" customHeight="1">
      <c r="A375" s="180">
        <v>2106462</v>
      </c>
      <c r="B375" s="111" t="s">
        <v>15</v>
      </c>
      <c r="C375" s="111" t="s">
        <v>738</v>
      </c>
      <c r="D375" s="311">
        <v>44237</v>
      </c>
      <c r="E375" s="163">
        <v>0.29583333333333334</v>
      </c>
      <c r="F375" s="111" t="s">
        <v>516</v>
      </c>
      <c r="G375" s="111" t="s">
        <v>405</v>
      </c>
      <c r="H375" s="111" t="s">
        <v>406</v>
      </c>
      <c r="I375" s="111" t="s">
        <v>57</v>
      </c>
      <c r="J375" s="111">
        <v>1</v>
      </c>
      <c r="K375" s="112">
        <v>1</v>
      </c>
      <c r="L375" s="111" t="s">
        <v>18</v>
      </c>
      <c r="M375" s="311">
        <v>44237</v>
      </c>
      <c r="N375" s="111" t="s">
        <v>505</v>
      </c>
      <c r="O375" s="558">
        <v>44247</v>
      </c>
    </row>
    <row r="376" spans="1:15" ht="15" customHeight="1">
      <c r="A376" s="180">
        <v>2106711</v>
      </c>
      <c r="B376" s="111" t="s">
        <v>15</v>
      </c>
      <c r="C376" s="111" t="s">
        <v>738</v>
      </c>
      <c r="D376" s="311">
        <v>44238</v>
      </c>
      <c r="E376" s="163">
        <v>0.32013888888888886</v>
      </c>
      <c r="F376" s="111" t="s">
        <v>516</v>
      </c>
      <c r="G376" s="111" t="s">
        <v>405</v>
      </c>
      <c r="H376" s="111" t="s">
        <v>406</v>
      </c>
      <c r="I376" s="111" t="s">
        <v>57</v>
      </c>
      <c r="J376" s="111">
        <v>1</v>
      </c>
      <c r="K376" s="112">
        <v>1</v>
      </c>
      <c r="L376" s="111" t="s">
        <v>18</v>
      </c>
      <c r="M376" s="311">
        <v>44238</v>
      </c>
      <c r="N376" s="111" t="s">
        <v>505</v>
      </c>
      <c r="O376" s="568">
        <v>44247</v>
      </c>
    </row>
    <row r="377" spans="1:15" ht="15" customHeight="1">
      <c r="A377" s="180">
        <v>2106088</v>
      </c>
      <c r="B377" s="111" t="s">
        <v>15</v>
      </c>
      <c r="C377" s="111" t="s">
        <v>738</v>
      </c>
      <c r="D377" s="311">
        <v>44236</v>
      </c>
      <c r="E377" s="163">
        <v>0.39791666666666664</v>
      </c>
      <c r="F377" s="111" t="s">
        <v>516</v>
      </c>
      <c r="G377" s="111" t="s">
        <v>407</v>
      </c>
      <c r="H377" s="111" t="s">
        <v>408</v>
      </c>
      <c r="I377" s="111" t="s">
        <v>57</v>
      </c>
      <c r="J377" s="111">
        <v>1</v>
      </c>
      <c r="K377" s="112">
        <v>1</v>
      </c>
      <c r="L377" s="111" t="s">
        <v>18</v>
      </c>
      <c r="M377" s="311">
        <v>44236</v>
      </c>
      <c r="N377" s="111" t="s">
        <v>505</v>
      </c>
      <c r="O377" s="568">
        <v>44247</v>
      </c>
    </row>
    <row r="378" spans="1:15" ht="15" customHeight="1">
      <c r="A378" s="180">
        <v>2106462</v>
      </c>
      <c r="B378" s="111" t="s">
        <v>15</v>
      </c>
      <c r="C378" s="111" t="s">
        <v>738</v>
      </c>
      <c r="D378" s="311">
        <v>44237</v>
      </c>
      <c r="E378" s="163">
        <v>0.29583333333333334</v>
      </c>
      <c r="F378" s="111" t="s">
        <v>516</v>
      </c>
      <c r="G378" s="111" t="s">
        <v>407</v>
      </c>
      <c r="H378" s="111" t="s">
        <v>408</v>
      </c>
      <c r="I378" s="111" t="s">
        <v>57</v>
      </c>
      <c r="J378" s="111">
        <v>1</v>
      </c>
      <c r="K378" s="112">
        <v>1</v>
      </c>
      <c r="L378" s="111" t="s">
        <v>18</v>
      </c>
      <c r="M378" s="311">
        <v>44237</v>
      </c>
      <c r="N378" s="111" t="s">
        <v>505</v>
      </c>
      <c r="O378" s="558">
        <v>44247</v>
      </c>
    </row>
    <row r="379" spans="1:15" ht="15" customHeight="1">
      <c r="A379" s="180">
        <v>2106711</v>
      </c>
      <c r="B379" s="111" t="s">
        <v>15</v>
      </c>
      <c r="C379" s="111" t="s">
        <v>738</v>
      </c>
      <c r="D379" s="311">
        <v>44238</v>
      </c>
      <c r="E379" s="163">
        <v>0.32013888888888886</v>
      </c>
      <c r="F379" s="111" t="s">
        <v>516</v>
      </c>
      <c r="G379" s="111" t="s">
        <v>407</v>
      </c>
      <c r="H379" s="111" t="s">
        <v>408</v>
      </c>
      <c r="I379" s="111" t="s">
        <v>57</v>
      </c>
      <c r="J379" s="111">
        <v>1</v>
      </c>
      <c r="K379" s="112">
        <v>1</v>
      </c>
      <c r="L379" s="111" t="s">
        <v>18</v>
      </c>
      <c r="M379" s="311">
        <v>44238</v>
      </c>
      <c r="N379" s="111" t="s">
        <v>505</v>
      </c>
      <c r="O379" s="568">
        <v>44247</v>
      </c>
    </row>
    <row r="380" spans="1:15" ht="15" customHeight="1">
      <c r="A380" s="571">
        <v>2106088</v>
      </c>
      <c r="B380" s="565" t="s">
        <v>15</v>
      </c>
      <c r="C380" s="565" t="s">
        <v>738</v>
      </c>
      <c r="D380" s="572">
        <v>44236</v>
      </c>
      <c r="E380" s="573">
        <v>0.39791666666666664</v>
      </c>
      <c r="F380" s="565" t="s">
        <v>541</v>
      </c>
      <c r="G380" s="565" t="s">
        <v>59</v>
      </c>
      <c r="H380" s="565" t="s">
        <v>542</v>
      </c>
      <c r="I380" s="565" t="s">
        <v>57</v>
      </c>
      <c r="J380" s="571">
        <v>0.8</v>
      </c>
      <c r="K380" s="574">
        <v>0.02</v>
      </c>
      <c r="L380" s="565" t="s">
        <v>18</v>
      </c>
      <c r="M380" s="572">
        <v>44236</v>
      </c>
      <c r="N380" s="565" t="s">
        <v>505</v>
      </c>
      <c r="O380" s="575">
        <v>44245</v>
      </c>
    </row>
    <row r="381" spans="1:15" ht="15" customHeight="1">
      <c r="A381" s="571">
        <v>2106462</v>
      </c>
      <c r="B381" s="565" t="s">
        <v>15</v>
      </c>
      <c r="C381" s="565" t="s">
        <v>738</v>
      </c>
      <c r="D381" s="572">
        <v>44237</v>
      </c>
      <c r="E381" s="573">
        <v>0.29583333333333334</v>
      </c>
      <c r="F381" s="565" t="s">
        <v>541</v>
      </c>
      <c r="G381" s="565" t="s">
        <v>59</v>
      </c>
      <c r="H381" s="565" t="s">
        <v>542</v>
      </c>
      <c r="I381" s="565" t="s">
        <v>57</v>
      </c>
      <c r="J381" s="571">
        <v>0.8</v>
      </c>
      <c r="K381" s="574">
        <v>0.02</v>
      </c>
      <c r="L381" s="565" t="s">
        <v>18</v>
      </c>
      <c r="M381" s="572">
        <v>44237</v>
      </c>
      <c r="N381" s="565" t="s">
        <v>505</v>
      </c>
      <c r="O381" s="575">
        <v>44245</v>
      </c>
    </row>
    <row r="382" spans="1:15" ht="15" customHeight="1">
      <c r="A382" s="571">
        <v>2106711</v>
      </c>
      <c r="B382" s="565" t="s">
        <v>15</v>
      </c>
      <c r="C382" s="565" t="s">
        <v>738</v>
      </c>
      <c r="D382" s="572">
        <v>44238</v>
      </c>
      <c r="E382" s="573">
        <v>0.32013888888888886</v>
      </c>
      <c r="F382" s="565" t="s">
        <v>541</v>
      </c>
      <c r="G382" s="565" t="s">
        <v>59</v>
      </c>
      <c r="H382" s="565" t="s">
        <v>542</v>
      </c>
      <c r="I382" s="565" t="s">
        <v>57</v>
      </c>
      <c r="J382" s="571">
        <v>0.8</v>
      </c>
      <c r="K382" s="574">
        <v>0.02</v>
      </c>
      <c r="L382" s="565" t="s">
        <v>18</v>
      </c>
      <c r="M382" s="572">
        <v>44238</v>
      </c>
      <c r="N382" s="565" t="s">
        <v>505</v>
      </c>
      <c r="O382" s="575">
        <v>44245</v>
      </c>
    </row>
    <row r="383" spans="1:15" ht="15" customHeight="1">
      <c r="A383" s="180">
        <v>2106088</v>
      </c>
      <c r="B383" s="111" t="s">
        <v>15</v>
      </c>
      <c r="C383" s="111" t="s">
        <v>738</v>
      </c>
      <c r="D383" s="311">
        <v>44236</v>
      </c>
      <c r="E383" s="163">
        <v>0.39791666666666664</v>
      </c>
      <c r="F383" s="111" t="s">
        <v>516</v>
      </c>
      <c r="G383" s="111" t="s">
        <v>409</v>
      </c>
      <c r="H383" s="111" t="s">
        <v>410</v>
      </c>
      <c r="I383" s="111" t="s">
        <v>57</v>
      </c>
      <c r="J383" s="111">
        <v>1</v>
      </c>
      <c r="K383" s="112">
        <v>1</v>
      </c>
      <c r="L383" s="111" t="s">
        <v>18</v>
      </c>
      <c r="M383" s="311">
        <v>44236</v>
      </c>
      <c r="N383" s="111" t="s">
        <v>505</v>
      </c>
      <c r="O383" s="568">
        <v>44247</v>
      </c>
    </row>
    <row r="384" spans="1:15" ht="15" customHeight="1">
      <c r="A384" s="180">
        <v>2106462</v>
      </c>
      <c r="B384" s="111" t="s">
        <v>15</v>
      </c>
      <c r="C384" s="111" t="s">
        <v>738</v>
      </c>
      <c r="D384" s="311">
        <v>44237</v>
      </c>
      <c r="E384" s="163">
        <v>0.29583333333333334</v>
      </c>
      <c r="F384" s="111" t="s">
        <v>516</v>
      </c>
      <c r="G384" s="111" t="s">
        <v>409</v>
      </c>
      <c r="H384" s="111" t="s">
        <v>410</v>
      </c>
      <c r="I384" s="111" t="s">
        <v>57</v>
      </c>
      <c r="J384" s="111">
        <v>1</v>
      </c>
      <c r="K384" s="112">
        <v>1</v>
      </c>
      <c r="L384" s="111" t="s">
        <v>18</v>
      </c>
      <c r="M384" s="311">
        <v>44237</v>
      </c>
      <c r="N384" s="111" t="s">
        <v>505</v>
      </c>
      <c r="O384" s="558">
        <v>44247</v>
      </c>
    </row>
    <row r="385" spans="1:15" ht="15" customHeight="1">
      <c r="A385" s="180">
        <v>2106711</v>
      </c>
      <c r="B385" s="111" t="s">
        <v>15</v>
      </c>
      <c r="C385" s="111" t="s">
        <v>738</v>
      </c>
      <c r="D385" s="311">
        <v>44238</v>
      </c>
      <c r="E385" s="163">
        <v>0.32013888888888886</v>
      </c>
      <c r="F385" s="111" t="s">
        <v>516</v>
      </c>
      <c r="G385" s="111" t="s">
        <v>409</v>
      </c>
      <c r="H385" s="111" t="s">
        <v>410</v>
      </c>
      <c r="I385" s="111" t="s">
        <v>57</v>
      </c>
      <c r="J385" s="111">
        <v>1</v>
      </c>
      <c r="K385" s="112">
        <v>1</v>
      </c>
      <c r="L385" s="111" t="s">
        <v>18</v>
      </c>
      <c r="M385" s="311">
        <v>44238</v>
      </c>
      <c r="N385" s="111" t="s">
        <v>505</v>
      </c>
      <c r="O385" s="568">
        <v>44247</v>
      </c>
    </row>
    <row r="386" spans="1:15" ht="15" customHeight="1">
      <c r="A386" s="180">
        <v>2106088</v>
      </c>
      <c r="B386" s="111" t="s">
        <v>15</v>
      </c>
      <c r="C386" s="111" t="s">
        <v>738</v>
      </c>
      <c r="D386" s="311">
        <v>44236</v>
      </c>
      <c r="E386" s="163">
        <v>0.39791666666666664</v>
      </c>
      <c r="F386" s="111" t="s">
        <v>516</v>
      </c>
      <c r="G386" s="111" t="s">
        <v>411</v>
      </c>
      <c r="H386" s="111" t="s">
        <v>412</v>
      </c>
      <c r="I386" s="111" t="s">
        <v>57</v>
      </c>
      <c r="J386" s="111">
        <v>1</v>
      </c>
      <c r="K386" s="112">
        <v>1</v>
      </c>
      <c r="L386" s="111" t="s">
        <v>18</v>
      </c>
      <c r="M386" s="311">
        <v>44236</v>
      </c>
      <c r="N386" s="111" t="s">
        <v>505</v>
      </c>
      <c r="O386" s="568">
        <v>44247</v>
      </c>
    </row>
    <row r="387" spans="1:15" ht="15" customHeight="1">
      <c r="A387" s="180">
        <v>2106462</v>
      </c>
      <c r="B387" s="111" t="s">
        <v>15</v>
      </c>
      <c r="C387" s="111" t="s">
        <v>738</v>
      </c>
      <c r="D387" s="311">
        <v>44237</v>
      </c>
      <c r="E387" s="163">
        <v>0.29583333333333334</v>
      </c>
      <c r="F387" s="111" t="s">
        <v>516</v>
      </c>
      <c r="G387" s="111" t="s">
        <v>411</v>
      </c>
      <c r="H387" s="111" t="s">
        <v>412</v>
      </c>
      <c r="I387" s="111" t="s">
        <v>57</v>
      </c>
      <c r="J387" s="111">
        <v>1</v>
      </c>
      <c r="K387" s="112">
        <v>1</v>
      </c>
      <c r="L387" s="111" t="s">
        <v>18</v>
      </c>
      <c r="M387" s="311">
        <v>44237</v>
      </c>
      <c r="N387" s="111" t="s">
        <v>505</v>
      </c>
      <c r="O387" s="558">
        <v>44247</v>
      </c>
    </row>
    <row r="388" spans="1:15" ht="15" customHeight="1">
      <c r="A388" s="180">
        <v>2106711</v>
      </c>
      <c r="B388" s="111" t="s">
        <v>15</v>
      </c>
      <c r="C388" s="111" t="s">
        <v>738</v>
      </c>
      <c r="D388" s="311">
        <v>44238</v>
      </c>
      <c r="E388" s="163">
        <v>0.32013888888888886</v>
      </c>
      <c r="F388" s="111" t="s">
        <v>516</v>
      </c>
      <c r="G388" s="111" t="s">
        <v>411</v>
      </c>
      <c r="H388" s="111" t="s">
        <v>412</v>
      </c>
      <c r="I388" s="111" t="s">
        <v>57</v>
      </c>
      <c r="J388" s="111">
        <v>1</v>
      </c>
      <c r="K388" s="112">
        <v>1</v>
      </c>
      <c r="L388" s="111" t="s">
        <v>18</v>
      </c>
      <c r="M388" s="311">
        <v>44238</v>
      </c>
      <c r="N388" s="111" t="s">
        <v>505</v>
      </c>
      <c r="O388" s="568">
        <v>44247</v>
      </c>
    </row>
    <row r="389" spans="1:15" ht="15" customHeight="1">
      <c r="A389" s="180">
        <v>2106088</v>
      </c>
      <c r="B389" s="111" t="s">
        <v>15</v>
      </c>
      <c r="C389" s="111" t="s">
        <v>738</v>
      </c>
      <c r="D389" s="311">
        <v>44236</v>
      </c>
      <c r="E389" s="163">
        <v>0.39791666666666664</v>
      </c>
      <c r="F389" s="111" t="s">
        <v>509</v>
      </c>
      <c r="G389" s="111" t="s">
        <v>271</v>
      </c>
      <c r="H389" s="111" t="s">
        <v>272</v>
      </c>
      <c r="I389" s="111" t="s">
        <v>57</v>
      </c>
      <c r="J389" s="111">
        <v>2.5</v>
      </c>
      <c r="K389" s="112">
        <v>2.5</v>
      </c>
      <c r="L389" s="111" t="s">
        <v>18</v>
      </c>
      <c r="M389" s="311">
        <v>44236</v>
      </c>
      <c r="N389" s="111" t="s">
        <v>505</v>
      </c>
      <c r="O389" s="568">
        <v>44239</v>
      </c>
    </row>
    <row r="390" spans="1:15" ht="15" customHeight="1">
      <c r="A390" s="180">
        <v>2106462</v>
      </c>
      <c r="B390" s="111" t="s">
        <v>15</v>
      </c>
      <c r="C390" s="111" t="s">
        <v>738</v>
      </c>
      <c r="D390" s="311">
        <v>44237</v>
      </c>
      <c r="E390" s="163">
        <v>0.29583333333333334</v>
      </c>
      <c r="F390" s="111" t="s">
        <v>509</v>
      </c>
      <c r="G390" s="111" t="s">
        <v>271</v>
      </c>
      <c r="H390" s="111" t="s">
        <v>272</v>
      </c>
      <c r="I390" s="111" t="s">
        <v>57</v>
      </c>
      <c r="J390" s="111">
        <v>2.5</v>
      </c>
      <c r="K390" s="112">
        <v>2.5</v>
      </c>
      <c r="L390" s="111" t="s">
        <v>18</v>
      </c>
      <c r="M390" s="311">
        <v>44237</v>
      </c>
      <c r="N390" s="111" t="s">
        <v>505</v>
      </c>
      <c r="O390" s="558">
        <v>44239</v>
      </c>
    </row>
    <row r="391" spans="1:15" ht="15" customHeight="1">
      <c r="A391" s="180">
        <v>2106711</v>
      </c>
      <c r="B391" s="111" t="s">
        <v>15</v>
      </c>
      <c r="C391" s="111" t="s">
        <v>738</v>
      </c>
      <c r="D391" s="311">
        <v>44238</v>
      </c>
      <c r="E391" s="163">
        <v>0.32013888888888886</v>
      </c>
      <c r="F391" s="111" t="s">
        <v>509</v>
      </c>
      <c r="G391" s="111" t="s">
        <v>271</v>
      </c>
      <c r="H391" s="111" t="s">
        <v>272</v>
      </c>
      <c r="I391" s="111" t="s">
        <v>57</v>
      </c>
      <c r="J391" s="111">
        <v>2.5</v>
      </c>
      <c r="K391" s="112">
        <v>2.5</v>
      </c>
      <c r="L391" s="111" t="s">
        <v>18</v>
      </c>
      <c r="M391" s="311">
        <v>44238</v>
      </c>
      <c r="N391" s="111" t="s">
        <v>505</v>
      </c>
      <c r="O391" s="568">
        <v>44239</v>
      </c>
    </row>
    <row r="392" spans="1:15" ht="15" customHeight="1">
      <c r="A392" s="180">
        <v>2106088</v>
      </c>
      <c r="B392" s="111" t="s">
        <v>15</v>
      </c>
      <c r="C392" s="111" t="s">
        <v>738</v>
      </c>
      <c r="D392" s="311">
        <v>44236</v>
      </c>
      <c r="E392" s="163">
        <v>0.39791666666666664</v>
      </c>
      <c r="F392" s="111" t="s">
        <v>509</v>
      </c>
      <c r="G392" s="111" t="s">
        <v>273</v>
      </c>
      <c r="H392" s="111" t="s">
        <v>274</v>
      </c>
      <c r="I392" s="111" t="s">
        <v>57</v>
      </c>
      <c r="J392" s="111">
        <v>2.5</v>
      </c>
      <c r="K392" s="112">
        <v>2.5</v>
      </c>
      <c r="L392" s="111" t="s">
        <v>18</v>
      </c>
      <c r="M392" s="311">
        <v>44236</v>
      </c>
      <c r="N392" s="111" t="s">
        <v>505</v>
      </c>
      <c r="O392" s="568">
        <v>44239</v>
      </c>
    </row>
    <row r="393" spans="1:15" ht="15" customHeight="1">
      <c r="A393" s="180">
        <v>2106462</v>
      </c>
      <c r="B393" s="111" t="s">
        <v>15</v>
      </c>
      <c r="C393" s="111" t="s">
        <v>738</v>
      </c>
      <c r="D393" s="311">
        <v>44237</v>
      </c>
      <c r="E393" s="163">
        <v>0.29583333333333334</v>
      </c>
      <c r="F393" s="111" t="s">
        <v>509</v>
      </c>
      <c r="G393" s="111" t="s">
        <v>273</v>
      </c>
      <c r="H393" s="111" t="s">
        <v>274</v>
      </c>
      <c r="I393" s="111" t="s">
        <v>57</v>
      </c>
      <c r="J393" s="111">
        <v>2.5</v>
      </c>
      <c r="K393" s="112">
        <v>2.5</v>
      </c>
      <c r="L393" s="111" t="s">
        <v>18</v>
      </c>
      <c r="M393" s="311">
        <v>44237</v>
      </c>
      <c r="N393" s="111" t="s">
        <v>505</v>
      </c>
      <c r="O393" s="558">
        <v>44239</v>
      </c>
    </row>
    <row r="394" spans="1:15" ht="15" customHeight="1">
      <c r="A394" s="180">
        <v>2106711</v>
      </c>
      <c r="B394" s="111" t="s">
        <v>15</v>
      </c>
      <c r="C394" s="111" t="s">
        <v>738</v>
      </c>
      <c r="D394" s="311">
        <v>44238</v>
      </c>
      <c r="E394" s="163">
        <v>0.32013888888888886</v>
      </c>
      <c r="F394" s="111" t="s">
        <v>509</v>
      </c>
      <c r="G394" s="111" t="s">
        <v>273</v>
      </c>
      <c r="H394" s="111" t="s">
        <v>274</v>
      </c>
      <c r="I394" s="111" t="s">
        <v>57</v>
      </c>
      <c r="J394" s="111">
        <v>2.5</v>
      </c>
      <c r="K394" s="112">
        <v>2.5</v>
      </c>
      <c r="L394" s="111" t="s">
        <v>18</v>
      </c>
      <c r="M394" s="311">
        <v>44238</v>
      </c>
      <c r="N394" s="111" t="s">
        <v>505</v>
      </c>
      <c r="O394" s="568">
        <v>44239</v>
      </c>
    </row>
    <row r="395" spans="1:15" ht="15" customHeight="1">
      <c r="A395" s="180">
        <v>2106088</v>
      </c>
      <c r="B395" s="111" t="s">
        <v>15</v>
      </c>
      <c r="C395" s="111" t="s">
        <v>738</v>
      </c>
      <c r="D395" s="311">
        <v>44236</v>
      </c>
      <c r="E395" s="163">
        <v>0.39791666666666664</v>
      </c>
      <c r="F395" s="111" t="s">
        <v>532</v>
      </c>
      <c r="G395" s="111" t="s">
        <v>533</v>
      </c>
      <c r="H395" s="111" t="s">
        <v>66</v>
      </c>
      <c r="I395" s="111" t="s">
        <v>18</v>
      </c>
      <c r="J395" s="111" t="s">
        <v>34</v>
      </c>
      <c r="K395" s="117"/>
      <c r="L395" s="111" t="s">
        <v>18</v>
      </c>
      <c r="M395" s="311">
        <v>44236</v>
      </c>
      <c r="N395" s="111" t="s">
        <v>18</v>
      </c>
      <c r="O395" s="558">
        <v>44237</v>
      </c>
    </row>
    <row r="396" spans="1:15" ht="15" customHeight="1">
      <c r="A396" s="180">
        <v>2106711</v>
      </c>
      <c r="B396" s="111" t="s">
        <v>15</v>
      </c>
      <c r="C396" s="111" t="s">
        <v>738</v>
      </c>
      <c r="D396" s="311">
        <v>44238</v>
      </c>
      <c r="E396" s="163">
        <v>0.32013888888888886</v>
      </c>
      <c r="F396" s="111" t="s">
        <v>532</v>
      </c>
      <c r="G396" s="111" t="s">
        <v>533</v>
      </c>
      <c r="H396" s="111" t="s">
        <v>66</v>
      </c>
      <c r="I396" s="111" t="s">
        <v>18</v>
      </c>
      <c r="J396" s="111" t="s">
        <v>34</v>
      </c>
      <c r="K396" s="117"/>
      <c r="L396" s="111" t="s">
        <v>18</v>
      </c>
      <c r="M396" s="311">
        <v>44238</v>
      </c>
      <c r="N396" s="111" t="s">
        <v>18</v>
      </c>
      <c r="O396" s="558">
        <v>44239</v>
      </c>
    </row>
    <row r="397" spans="1:15" ht="15" customHeight="1">
      <c r="A397" s="180">
        <v>2106088</v>
      </c>
      <c r="B397" s="111" t="s">
        <v>15</v>
      </c>
      <c r="C397" s="111" t="s">
        <v>738</v>
      </c>
      <c r="D397" s="311">
        <v>44236</v>
      </c>
      <c r="E397" s="163">
        <v>0.39791666666666664</v>
      </c>
      <c r="F397" s="111" t="s">
        <v>504</v>
      </c>
      <c r="G397" s="111" t="s">
        <v>506</v>
      </c>
      <c r="H397" s="111" t="s">
        <v>507</v>
      </c>
      <c r="I397" s="111" t="s">
        <v>57</v>
      </c>
      <c r="J397" s="111">
        <v>0.01</v>
      </c>
      <c r="K397" s="112">
        <v>0.01</v>
      </c>
      <c r="L397" s="111" t="s">
        <v>18</v>
      </c>
      <c r="M397" s="311">
        <v>44236</v>
      </c>
      <c r="N397" s="111" t="s">
        <v>505</v>
      </c>
      <c r="O397" s="558">
        <v>44246</v>
      </c>
    </row>
    <row r="398" spans="1:15" ht="15" customHeight="1">
      <c r="A398" s="180">
        <v>2106462</v>
      </c>
      <c r="B398" s="111" t="s">
        <v>15</v>
      </c>
      <c r="C398" s="111" t="s">
        <v>738</v>
      </c>
      <c r="D398" s="311">
        <v>44237</v>
      </c>
      <c r="E398" s="163">
        <v>0.29583333333333334</v>
      </c>
      <c r="F398" s="111" t="s">
        <v>504</v>
      </c>
      <c r="G398" s="111" t="s">
        <v>506</v>
      </c>
      <c r="H398" s="111" t="s">
        <v>507</v>
      </c>
      <c r="I398" s="111" t="s">
        <v>57</v>
      </c>
      <c r="J398" s="111">
        <v>0.01</v>
      </c>
      <c r="K398" s="112">
        <v>0.01</v>
      </c>
      <c r="L398" s="111" t="s">
        <v>18</v>
      </c>
      <c r="M398" s="311">
        <v>44237</v>
      </c>
      <c r="N398" s="111" t="s">
        <v>505</v>
      </c>
      <c r="O398" s="568">
        <v>44246</v>
      </c>
    </row>
    <row r="399" spans="1:15" ht="15" customHeight="1">
      <c r="A399" s="180">
        <v>2106711</v>
      </c>
      <c r="B399" s="111" t="s">
        <v>15</v>
      </c>
      <c r="C399" s="111" t="s">
        <v>738</v>
      </c>
      <c r="D399" s="311">
        <v>44238</v>
      </c>
      <c r="E399" s="163">
        <v>0.32013888888888886</v>
      </c>
      <c r="F399" s="111" t="s">
        <v>504</v>
      </c>
      <c r="G399" s="111" t="s">
        <v>506</v>
      </c>
      <c r="H399" s="111" t="s">
        <v>507</v>
      </c>
      <c r="I399" s="111" t="s">
        <v>57</v>
      </c>
      <c r="J399" s="111">
        <v>0.01</v>
      </c>
      <c r="K399" s="112">
        <v>0.01</v>
      </c>
      <c r="L399" s="111" t="s">
        <v>18</v>
      </c>
      <c r="M399" s="311">
        <v>44238</v>
      </c>
      <c r="N399" s="111" t="s">
        <v>505</v>
      </c>
      <c r="O399" s="568">
        <v>44246</v>
      </c>
    </row>
    <row r="400" spans="1:15" ht="15" customHeight="1">
      <c r="A400" s="180">
        <v>2106088</v>
      </c>
      <c r="B400" s="111" t="s">
        <v>15</v>
      </c>
      <c r="C400" s="111" t="s">
        <v>738</v>
      </c>
      <c r="D400" s="311">
        <v>44236</v>
      </c>
      <c r="E400" s="163">
        <v>0.39791666666666664</v>
      </c>
      <c r="F400" s="111" t="s">
        <v>509</v>
      </c>
      <c r="G400" s="111" t="s">
        <v>275</v>
      </c>
      <c r="H400" s="111" t="s">
        <v>276</v>
      </c>
      <c r="I400" s="111" t="s">
        <v>57</v>
      </c>
      <c r="J400" s="111">
        <v>2.5</v>
      </c>
      <c r="K400" s="112">
        <v>2.5</v>
      </c>
      <c r="L400" s="111" t="s">
        <v>18</v>
      </c>
      <c r="M400" s="311">
        <v>44236</v>
      </c>
      <c r="N400" s="111" t="s">
        <v>505</v>
      </c>
      <c r="O400" s="568">
        <v>44239</v>
      </c>
    </row>
    <row r="401" spans="1:15" ht="15" customHeight="1">
      <c r="A401" s="180">
        <v>2106462</v>
      </c>
      <c r="B401" s="111" t="s">
        <v>15</v>
      </c>
      <c r="C401" s="111" t="s">
        <v>738</v>
      </c>
      <c r="D401" s="311">
        <v>44237</v>
      </c>
      <c r="E401" s="163">
        <v>0.29583333333333334</v>
      </c>
      <c r="F401" s="111" t="s">
        <v>509</v>
      </c>
      <c r="G401" s="111" t="s">
        <v>275</v>
      </c>
      <c r="H401" s="111" t="s">
        <v>276</v>
      </c>
      <c r="I401" s="111" t="s">
        <v>57</v>
      </c>
      <c r="J401" s="111">
        <v>2.5</v>
      </c>
      <c r="K401" s="112">
        <v>2.5</v>
      </c>
      <c r="L401" s="111" t="s">
        <v>18</v>
      </c>
      <c r="M401" s="311">
        <v>44237</v>
      </c>
      <c r="N401" s="111" t="s">
        <v>505</v>
      </c>
      <c r="O401" s="558">
        <v>44239</v>
      </c>
    </row>
    <row r="402" spans="1:15" ht="15" customHeight="1">
      <c r="A402" s="180">
        <v>2106711</v>
      </c>
      <c r="B402" s="111" t="s">
        <v>15</v>
      </c>
      <c r="C402" s="111" t="s">
        <v>738</v>
      </c>
      <c r="D402" s="311">
        <v>44238</v>
      </c>
      <c r="E402" s="163">
        <v>0.32013888888888886</v>
      </c>
      <c r="F402" s="111" t="s">
        <v>509</v>
      </c>
      <c r="G402" s="111" t="s">
        <v>275</v>
      </c>
      <c r="H402" s="111" t="s">
        <v>276</v>
      </c>
      <c r="I402" s="111" t="s">
        <v>57</v>
      </c>
      <c r="J402" s="111">
        <v>2.5</v>
      </c>
      <c r="K402" s="112">
        <v>2.5</v>
      </c>
      <c r="L402" s="111" t="s">
        <v>18</v>
      </c>
      <c r="M402" s="311">
        <v>44238</v>
      </c>
      <c r="N402" s="111" t="s">
        <v>505</v>
      </c>
      <c r="O402" s="568">
        <v>44239</v>
      </c>
    </row>
    <row r="403" spans="1:15" ht="15" customHeight="1">
      <c r="A403" s="180">
        <v>2106088</v>
      </c>
      <c r="B403" s="111" t="s">
        <v>15</v>
      </c>
      <c r="C403" s="111" t="s">
        <v>738</v>
      </c>
      <c r="D403" s="311">
        <v>44236</v>
      </c>
      <c r="E403" s="163">
        <v>0.39791666666666664</v>
      </c>
      <c r="F403" s="111" t="s">
        <v>509</v>
      </c>
      <c r="G403" s="111" t="s">
        <v>277</v>
      </c>
      <c r="H403" s="111" t="s">
        <v>278</v>
      </c>
      <c r="I403" s="111" t="s">
        <v>57</v>
      </c>
      <c r="J403" s="111">
        <v>2.5</v>
      </c>
      <c r="K403" s="112">
        <v>2.5</v>
      </c>
      <c r="L403" s="111" t="s">
        <v>18</v>
      </c>
      <c r="M403" s="311">
        <v>44236</v>
      </c>
      <c r="N403" s="111" t="s">
        <v>505</v>
      </c>
      <c r="O403" s="568">
        <v>44239</v>
      </c>
    </row>
    <row r="404" spans="1:15" ht="15" customHeight="1">
      <c r="A404" s="180">
        <v>2106462</v>
      </c>
      <c r="B404" s="111" t="s">
        <v>15</v>
      </c>
      <c r="C404" s="111" t="s">
        <v>738</v>
      </c>
      <c r="D404" s="311">
        <v>44237</v>
      </c>
      <c r="E404" s="163">
        <v>0.29583333333333334</v>
      </c>
      <c r="F404" s="111" t="s">
        <v>509</v>
      </c>
      <c r="G404" s="111" t="s">
        <v>277</v>
      </c>
      <c r="H404" s="111" t="s">
        <v>278</v>
      </c>
      <c r="I404" s="111" t="s">
        <v>57</v>
      </c>
      <c r="J404" s="111">
        <v>2.5</v>
      </c>
      <c r="K404" s="112">
        <v>2.5</v>
      </c>
      <c r="L404" s="111" t="s">
        <v>18</v>
      </c>
      <c r="M404" s="311">
        <v>44237</v>
      </c>
      <c r="N404" s="111" t="s">
        <v>505</v>
      </c>
      <c r="O404" s="558">
        <v>44239</v>
      </c>
    </row>
    <row r="405" spans="1:15" ht="15" customHeight="1">
      <c r="A405" s="180">
        <v>2106711</v>
      </c>
      <c r="B405" s="111" t="s">
        <v>15</v>
      </c>
      <c r="C405" s="111" t="s">
        <v>738</v>
      </c>
      <c r="D405" s="311">
        <v>44238</v>
      </c>
      <c r="E405" s="163">
        <v>0.32013888888888886</v>
      </c>
      <c r="F405" s="111" t="s">
        <v>509</v>
      </c>
      <c r="G405" s="111" t="s">
        <v>277</v>
      </c>
      <c r="H405" s="111" t="s">
        <v>278</v>
      </c>
      <c r="I405" s="111" t="s">
        <v>57</v>
      </c>
      <c r="J405" s="111">
        <v>2.5</v>
      </c>
      <c r="K405" s="112">
        <v>2.5</v>
      </c>
      <c r="L405" s="111" t="s">
        <v>18</v>
      </c>
      <c r="M405" s="311">
        <v>44238</v>
      </c>
      <c r="N405" s="111" t="s">
        <v>505</v>
      </c>
      <c r="O405" s="568">
        <v>44239</v>
      </c>
    </row>
    <row r="406" spans="1:15" ht="15" customHeight="1">
      <c r="A406" s="571">
        <v>2106088</v>
      </c>
      <c r="B406" s="565" t="s">
        <v>15</v>
      </c>
      <c r="C406" s="565" t="s">
        <v>738</v>
      </c>
      <c r="D406" s="572">
        <v>44236</v>
      </c>
      <c r="E406" s="573">
        <v>0.39791666666666664</v>
      </c>
      <c r="F406" s="565" t="s">
        <v>546</v>
      </c>
      <c r="G406" s="565" t="s">
        <v>133</v>
      </c>
      <c r="H406" s="565" t="s">
        <v>547</v>
      </c>
      <c r="I406" s="565" t="s">
        <v>57</v>
      </c>
      <c r="J406" s="571">
        <v>20</v>
      </c>
      <c r="K406" s="574">
        <v>0.5</v>
      </c>
      <c r="L406" s="565" t="s">
        <v>18</v>
      </c>
      <c r="M406" s="572">
        <v>44236</v>
      </c>
      <c r="N406" s="565" t="s">
        <v>505</v>
      </c>
      <c r="O406" s="575">
        <v>44238</v>
      </c>
    </row>
    <row r="407" spans="1:15" ht="15" customHeight="1">
      <c r="A407" s="571">
        <v>2106462</v>
      </c>
      <c r="B407" s="565" t="s">
        <v>15</v>
      </c>
      <c r="C407" s="565" t="s">
        <v>738</v>
      </c>
      <c r="D407" s="572">
        <v>44237</v>
      </c>
      <c r="E407" s="573">
        <v>0.29583333333333334</v>
      </c>
      <c r="F407" s="565" t="s">
        <v>546</v>
      </c>
      <c r="G407" s="565" t="s">
        <v>133</v>
      </c>
      <c r="H407" s="565" t="s">
        <v>547</v>
      </c>
      <c r="I407" s="565" t="s">
        <v>57</v>
      </c>
      <c r="J407" s="571">
        <v>20</v>
      </c>
      <c r="K407" s="574">
        <v>0.5</v>
      </c>
      <c r="L407" s="565" t="s">
        <v>18</v>
      </c>
      <c r="M407" s="572">
        <v>44237</v>
      </c>
      <c r="N407" s="565" t="s">
        <v>505</v>
      </c>
      <c r="O407" s="575">
        <v>44242</v>
      </c>
    </row>
    <row r="408" spans="1:15" ht="15" customHeight="1">
      <c r="A408" s="571">
        <v>2106711</v>
      </c>
      <c r="B408" s="565" t="s">
        <v>15</v>
      </c>
      <c r="C408" s="565" t="s">
        <v>738</v>
      </c>
      <c r="D408" s="572">
        <v>44238</v>
      </c>
      <c r="E408" s="573">
        <v>0.32013888888888886</v>
      </c>
      <c r="F408" s="565" t="s">
        <v>546</v>
      </c>
      <c r="G408" s="565" t="s">
        <v>133</v>
      </c>
      <c r="H408" s="565" t="s">
        <v>547</v>
      </c>
      <c r="I408" s="565" t="s">
        <v>57</v>
      </c>
      <c r="J408" s="571">
        <v>20</v>
      </c>
      <c r="K408" s="574">
        <v>0.5</v>
      </c>
      <c r="L408" s="565" t="s">
        <v>18</v>
      </c>
      <c r="M408" s="572">
        <v>44238</v>
      </c>
      <c r="N408" s="565" t="s">
        <v>505</v>
      </c>
      <c r="O408" s="575">
        <v>44242</v>
      </c>
    </row>
    <row r="409" spans="1:15" ht="15" customHeight="1">
      <c r="A409" s="180">
        <v>2106088</v>
      </c>
      <c r="B409" s="111" t="s">
        <v>15</v>
      </c>
      <c r="C409" s="111" t="s">
        <v>738</v>
      </c>
      <c r="D409" s="311">
        <v>44236</v>
      </c>
      <c r="E409" s="163">
        <v>0.39791666666666664</v>
      </c>
      <c r="F409" s="111" t="s">
        <v>509</v>
      </c>
      <c r="G409" s="111" t="s">
        <v>279</v>
      </c>
      <c r="H409" s="111" t="s">
        <v>280</v>
      </c>
      <c r="I409" s="111" t="s">
        <v>57</v>
      </c>
      <c r="J409" s="111">
        <v>5</v>
      </c>
      <c r="K409" s="112">
        <v>5</v>
      </c>
      <c r="L409" s="111" t="s">
        <v>18</v>
      </c>
      <c r="M409" s="311">
        <v>44236</v>
      </c>
      <c r="N409" s="111" t="s">
        <v>505</v>
      </c>
      <c r="O409" s="568">
        <v>44239</v>
      </c>
    </row>
    <row r="410" spans="1:15" ht="15" customHeight="1">
      <c r="A410" s="180">
        <v>2106088</v>
      </c>
      <c r="B410" s="111" t="s">
        <v>15</v>
      </c>
      <c r="C410" s="111" t="s">
        <v>738</v>
      </c>
      <c r="D410" s="311">
        <v>44236</v>
      </c>
      <c r="E410" s="163">
        <v>0.39791666666666664</v>
      </c>
      <c r="F410" s="111" t="s">
        <v>516</v>
      </c>
      <c r="G410" s="111" t="s">
        <v>279</v>
      </c>
      <c r="H410" s="111" t="s">
        <v>280</v>
      </c>
      <c r="I410" s="111" t="s">
        <v>57</v>
      </c>
      <c r="J410" s="111">
        <v>1</v>
      </c>
      <c r="K410" s="112">
        <v>1</v>
      </c>
      <c r="L410" s="111" t="s">
        <v>18</v>
      </c>
      <c r="M410" s="311">
        <v>44236</v>
      </c>
      <c r="N410" s="111" t="s">
        <v>505</v>
      </c>
      <c r="O410" s="568">
        <v>44247</v>
      </c>
    </row>
    <row r="411" spans="1:15" ht="15" customHeight="1">
      <c r="A411" s="180">
        <v>2106462</v>
      </c>
      <c r="B411" s="111" t="s">
        <v>15</v>
      </c>
      <c r="C411" s="111" t="s">
        <v>738</v>
      </c>
      <c r="D411" s="311">
        <v>44237</v>
      </c>
      <c r="E411" s="163">
        <v>0.29583333333333334</v>
      </c>
      <c r="F411" s="111" t="s">
        <v>509</v>
      </c>
      <c r="G411" s="111" t="s">
        <v>279</v>
      </c>
      <c r="H411" s="111" t="s">
        <v>280</v>
      </c>
      <c r="I411" s="111" t="s">
        <v>57</v>
      </c>
      <c r="J411" s="111">
        <v>5</v>
      </c>
      <c r="K411" s="112">
        <v>5</v>
      </c>
      <c r="L411" s="111" t="s">
        <v>18</v>
      </c>
      <c r="M411" s="311">
        <v>44237</v>
      </c>
      <c r="N411" s="111" t="s">
        <v>505</v>
      </c>
      <c r="O411" s="558">
        <v>44239</v>
      </c>
    </row>
    <row r="412" spans="1:15" ht="15" customHeight="1">
      <c r="A412" s="180">
        <v>2106462</v>
      </c>
      <c r="B412" s="111" t="s">
        <v>15</v>
      </c>
      <c r="C412" s="111" t="s">
        <v>738</v>
      </c>
      <c r="D412" s="311">
        <v>44237</v>
      </c>
      <c r="E412" s="163">
        <v>0.29583333333333334</v>
      </c>
      <c r="F412" s="111" t="s">
        <v>516</v>
      </c>
      <c r="G412" s="111" t="s">
        <v>279</v>
      </c>
      <c r="H412" s="111" t="s">
        <v>280</v>
      </c>
      <c r="I412" s="111" t="s">
        <v>57</v>
      </c>
      <c r="J412" s="111">
        <v>1</v>
      </c>
      <c r="K412" s="112">
        <v>1</v>
      </c>
      <c r="L412" s="111" t="s">
        <v>18</v>
      </c>
      <c r="M412" s="311">
        <v>44237</v>
      </c>
      <c r="N412" s="111" t="s">
        <v>505</v>
      </c>
      <c r="O412" s="558">
        <v>44247</v>
      </c>
    </row>
    <row r="413" spans="1:15" ht="15" customHeight="1">
      <c r="A413" s="180">
        <v>2106711</v>
      </c>
      <c r="B413" s="111" t="s">
        <v>15</v>
      </c>
      <c r="C413" s="111" t="s">
        <v>738</v>
      </c>
      <c r="D413" s="311">
        <v>44238</v>
      </c>
      <c r="E413" s="163">
        <v>0.32013888888888886</v>
      </c>
      <c r="F413" s="111" t="s">
        <v>509</v>
      </c>
      <c r="G413" s="111" t="s">
        <v>279</v>
      </c>
      <c r="H413" s="111" t="s">
        <v>280</v>
      </c>
      <c r="I413" s="111" t="s">
        <v>57</v>
      </c>
      <c r="J413" s="111">
        <v>5</v>
      </c>
      <c r="K413" s="112">
        <v>5</v>
      </c>
      <c r="L413" s="111" t="s">
        <v>18</v>
      </c>
      <c r="M413" s="311">
        <v>44238</v>
      </c>
      <c r="N413" s="111" t="s">
        <v>505</v>
      </c>
      <c r="O413" s="568">
        <v>44239</v>
      </c>
    </row>
    <row r="414" spans="1:15" ht="15" customHeight="1">
      <c r="A414" s="180">
        <v>2106711</v>
      </c>
      <c r="B414" s="111" t="s">
        <v>15</v>
      </c>
      <c r="C414" s="111" t="s">
        <v>738</v>
      </c>
      <c r="D414" s="311">
        <v>44238</v>
      </c>
      <c r="E414" s="163">
        <v>0.32013888888888886</v>
      </c>
      <c r="F414" s="111" t="s">
        <v>516</v>
      </c>
      <c r="G414" s="111" t="s">
        <v>279</v>
      </c>
      <c r="H414" s="111" t="s">
        <v>280</v>
      </c>
      <c r="I414" s="111" t="s">
        <v>57</v>
      </c>
      <c r="J414" s="111">
        <v>1</v>
      </c>
      <c r="K414" s="112">
        <v>1</v>
      </c>
      <c r="L414" s="111" t="s">
        <v>18</v>
      </c>
      <c r="M414" s="311">
        <v>44238</v>
      </c>
      <c r="N414" s="111" t="s">
        <v>505</v>
      </c>
      <c r="O414" s="568">
        <v>44247</v>
      </c>
    </row>
    <row r="415" spans="1:15" ht="15" customHeight="1">
      <c r="A415" s="180">
        <v>2106088</v>
      </c>
      <c r="B415" s="111" t="s">
        <v>15</v>
      </c>
      <c r="C415" s="111" t="s">
        <v>738</v>
      </c>
      <c r="D415" s="311">
        <v>44236</v>
      </c>
      <c r="E415" s="163">
        <v>0.39791666666666664</v>
      </c>
      <c r="F415" s="111" t="s">
        <v>509</v>
      </c>
      <c r="G415" s="111" t="s">
        <v>281</v>
      </c>
      <c r="H415" s="111" t="s">
        <v>282</v>
      </c>
      <c r="I415" s="111" t="s">
        <v>57</v>
      </c>
      <c r="J415" s="111">
        <v>2.5</v>
      </c>
      <c r="K415" s="112">
        <v>2.5</v>
      </c>
      <c r="L415" s="111" t="s">
        <v>18</v>
      </c>
      <c r="M415" s="311">
        <v>44236</v>
      </c>
      <c r="N415" s="111" t="s">
        <v>505</v>
      </c>
      <c r="O415" s="568">
        <v>44239</v>
      </c>
    </row>
    <row r="416" spans="1:15" ht="15" customHeight="1">
      <c r="A416" s="180">
        <v>2106462</v>
      </c>
      <c r="B416" s="111" t="s">
        <v>15</v>
      </c>
      <c r="C416" s="111" t="s">
        <v>738</v>
      </c>
      <c r="D416" s="311">
        <v>44237</v>
      </c>
      <c r="E416" s="163">
        <v>0.29583333333333334</v>
      </c>
      <c r="F416" s="111" t="s">
        <v>509</v>
      </c>
      <c r="G416" s="111" t="s">
        <v>281</v>
      </c>
      <c r="H416" s="111" t="s">
        <v>282</v>
      </c>
      <c r="I416" s="111" t="s">
        <v>57</v>
      </c>
      <c r="J416" s="111">
        <v>2.5</v>
      </c>
      <c r="K416" s="112">
        <v>2.5</v>
      </c>
      <c r="L416" s="111" t="s">
        <v>18</v>
      </c>
      <c r="M416" s="311">
        <v>44237</v>
      </c>
      <c r="N416" s="111" t="s">
        <v>505</v>
      </c>
      <c r="O416" s="558">
        <v>44239</v>
      </c>
    </row>
    <row r="417" spans="1:15" ht="15" customHeight="1">
      <c r="A417" s="180">
        <v>2106711</v>
      </c>
      <c r="B417" s="111" t="s">
        <v>15</v>
      </c>
      <c r="C417" s="111" t="s">
        <v>738</v>
      </c>
      <c r="D417" s="311">
        <v>44238</v>
      </c>
      <c r="E417" s="163">
        <v>0.32013888888888886</v>
      </c>
      <c r="F417" s="111" t="s">
        <v>509</v>
      </c>
      <c r="G417" s="111" t="s">
        <v>281</v>
      </c>
      <c r="H417" s="111" t="s">
        <v>282</v>
      </c>
      <c r="I417" s="111" t="s">
        <v>57</v>
      </c>
      <c r="J417" s="111">
        <v>2.5</v>
      </c>
      <c r="K417" s="112">
        <v>2.5</v>
      </c>
      <c r="L417" s="111" t="s">
        <v>18</v>
      </c>
      <c r="M417" s="311">
        <v>44238</v>
      </c>
      <c r="N417" s="111" t="s">
        <v>505</v>
      </c>
      <c r="O417" s="568">
        <v>44239</v>
      </c>
    </row>
    <row r="418" spans="1:15" ht="15" customHeight="1">
      <c r="A418" s="571">
        <v>2106088</v>
      </c>
      <c r="B418" s="565" t="s">
        <v>15</v>
      </c>
      <c r="C418" s="565" t="s">
        <v>738</v>
      </c>
      <c r="D418" s="572">
        <v>44236</v>
      </c>
      <c r="E418" s="573">
        <v>0.39791666666666664</v>
      </c>
      <c r="F418" s="565" t="s">
        <v>548</v>
      </c>
      <c r="G418" s="565" t="s">
        <v>96</v>
      </c>
      <c r="H418" s="565" t="s">
        <v>549</v>
      </c>
      <c r="I418" s="565" t="s">
        <v>18</v>
      </c>
      <c r="J418" s="571">
        <v>12</v>
      </c>
      <c r="K418" s="574">
        <v>0.2</v>
      </c>
      <c r="L418" s="565" t="s">
        <v>18</v>
      </c>
      <c r="M418" s="572">
        <v>44236</v>
      </c>
      <c r="N418" s="565" t="s">
        <v>505</v>
      </c>
      <c r="O418" s="575">
        <v>44238</v>
      </c>
    </row>
    <row r="419" spans="1:15" ht="15" customHeight="1">
      <c r="A419" s="571">
        <v>2106462</v>
      </c>
      <c r="B419" s="565" t="s">
        <v>15</v>
      </c>
      <c r="C419" s="565" t="s">
        <v>738</v>
      </c>
      <c r="D419" s="572">
        <v>44237</v>
      </c>
      <c r="E419" s="573">
        <v>0.29583333333333334</v>
      </c>
      <c r="F419" s="565" t="s">
        <v>548</v>
      </c>
      <c r="G419" s="565" t="s">
        <v>96</v>
      </c>
      <c r="H419" s="565" t="s">
        <v>549</v>
      </c>
      <c r="I419" s="565" t="s">
        <v>18</v>
      </c>
      <c r="J419" s="571">
        <v>12</v>
      </c>
      <c r="K419" s="574">
        <v>0.2</v>
      </c>
      <c r="L419" s="565" t="s">
        <v>18</v>
      </c>
      <c r="M419" s="572">
        <v>44237</v>
      </c>
      <c r="N419" s="565" t="s">
        <v>505</v>
      </c>
      <c r="O419" s="575">
        <v>44242</v>
      </c>
    </row>
    <row r="420" spans="1:15" ht="15" customHeight="1">
      <c r="A420" s="571">
        <v>2106711</v>
      </c>
      <c r="B420" s="565" t="s">
        <v>15</v>
      </c>
      <c r="C420" s="565" t="s">
        <v>738</v>
      </c>
      <c r="D420" s="572">
        <v>44238</v>
      </c>
      <c r="E420" s="573">
        <v>0.32013888888888886</v>
      </c>
      <c r="F420" s="565" t="s">
        <v>548</v>
      </c>
      <c r="G420" s="565" t="s">
        <v>96</v>
      </c>
      <c r="H420" s="565" t="s">
        <v>549</v>
      </c>
      <c r="I420" s="565" t="s">
        <v>18</v>
      </c>
      <c r="J420" s="571">
        <v>16</v>
      </c>
      <c r="K420" s="574">
        <v>0.2</v>
      </c>
      <c r="L420" s="565" t="s">
        <v>18</v>
      </c>
      <c r="M420" s="572">
        <v>44238</v>
      </c>
      <c r="N420" s="565" t="s">
        <v>505</v>
      </c>
      <c r="O420" s="575">
        <v>44242</v>
      </c>
    </row>
    <row r="421" spans="1:15" ht="15" customHeight="1">
      <c r="A421" s="180">
        <v>2106088</v>
      </c>
      <c r="B421" s="111" t="s">
        <v>15</v>
      </c>
      <c r="C421" s="111" t="s">
        <v>738</v>
      </c>
      <c r="D421" s="311">
        <v>44236</v>
      </c>
      <c r="E421" s="163">
        <v>0.39791666666666664</v>
      </c>
      <c r="F421" s="111" t="s">
        <v>516</v>
      </c>
      <c r="G421" s="111" t="s">
        <v>413</v>
      </c>
      <c r="H421" s="111" t="s">
        <v>414</v>
      </c>
      <c r="I421" s="111" t="s">
        <v>57</v>
      </c>
      <c r="J421" s="111">
        <v>1</v>
      </c>
      <c r="K421" s="112">
        <v>1</v>
      </c>
      <c r="L421" s="111" t="s">
        <v>18</v>
      </c>
      <c r="M421" s="311">
        <v>44236</v>
      </c>
      <c r="N421" s="111" t="s">
        <v>505</v>
      </c>
      <c r="O421" s="568">
        <v>44247</v>
      </c>
    </row>
    <row r="422" spans="1:15" ht="15" customHeight="1">
      <c r="A422" s="180">
        <v>2106462</v>
      </c>
      <c r="B422" s="111" t="s">
        <v>15</v>
      </c>
      <c r="C422" s="111" t="s">
        <v>738</v>
      </c>
      <c r="D422" s="311">
        <v>44237</v>
      </c>
      <c r="E422" s="163">
        <v>0.29583333333333334</v>
      </c>
      <c r="F422" s="111" t="s">
        <v>516</v>
      </c>
      <c r="G422" s="111" t="s">
        <v>413</v>
      </c>
      <c r="H422" s="111" t="s">
        <v>414</v>
      </c>
      <c r="I422" s="111" t="s">
        <v>57</v>
      </c>
      <c r="J422" s="111">
        <v>1</v>
      </c>
      <c r="K422" s="112">
        <v>1</v>
      </c>
      <c r="L422" s="111" t="s">
        <v>18</v>
      </c>
      <c r="M422" s="311">
        <v>44237</v>
      </c>
      <c r="N422" s="111" t="s">
        <v>505</v>
      </c>
      <c r="O422" s="558">
        <v>44247</v>
      </c>
    </row>
    <row r="423" spans="1:15" ht="15" customHeight="1">
      <c r="A423" s="180">
        <v>2106711</v>
      </c>
      <c r="B423" s="111" t="s">
        <v>15</v>
      </c>
      <c r="C423" s="111" t="s">
        <v>738</v>
      </c>
      <c r="D423" s="311">
        <v>44238</v>
      </c>
      <c r="E423" s="163">
        <v>0.32013888888888886</v>
      </c>
      <c r="F423" s="111" t="s">
        <v>516</v>
      </c>
      <c r="G423" s="111" t="s">
        <v>413</v>
      </c>
      <c r="H423" s="111" t="s">
        <v>414</v>
      </c>
      <c r="I423" s="111" t="s">
        <v>57</v>
      </c>
      <c r="J423" s="111">
        <v>1</v>
      </c>
      <c r="K423" s="112">
        <v>1</v>
      </c>
      <c r="L423" s="111" t="s">
        <v>18</v>
      </c>
      <c r="M423" s="311">
        <v>44238</v>
      </c>
      <c r="N423" s="111" t="s">
        <v>505</v>
      </c>
      <c r="O423" s="568">
        <v>44247</v>
      </c>
    </row>
    <row r="424" spans="1:15" ht="15" customHeight="1">
      <c r="A424" s="180">
        <v>2106088</v>
      </c>
      <c r="B424" s="111" t="s">
        <v>15</v>
      </c>
      <c r="C424" s="111" t="s">
        <v>738</v>
      </c>
      <c r="D424" s="311">
        <v>44236</v>
      </c>
      <c r="E424" s="163">
        <v>0.39791666666666664</v>
      </c>
      <c r="F424" s="111" t="s">
        <v>516</v>
      </c>
      <c r="G424" s="111" t="s">
        <v>415</v>
      </c>
      <c r="H424" s="111" t="s">
        <v>416</v>
      </c>
      <c r="I424" s="111" t="s">
        <v>57</v>
      </c>
      <c r="J424" s="111">
        <v>1</v>
      </c>
      <c r="K424" s="112">
        <v>1</v>
      </c>
      <c r="L424" s="111" t="s">
        <v>18</v>
      </c>
      <c r="M424" s="311">
        <v>44236</v>
      </c>
      <c r="N424" s="111" t="s">
        <v>505</v>
      </c>
      <c r="O424" s="568">
        <v>44247</v>
      </c>
    </row>
    <row r="425" spans="1:15" ht="15" customHeight="1">
      <c r="A425" s="180">
        <v>2106462</v>
      </c>
      <c r="B425" s="111" t="s">
        <v>15</v>
      </c>
      <c r="C425" s="111" t="s">
        <v>738</v>
      </c>
      <c r="D425" s="311">
        <v>44237</v>
      </c>
      <c r="E425" s="163">
        <v>0.29583333333333334</v>
      </c>
      <c r="F425" s="111" t="s">
        <v>516</v>
      </c>
      <c r="G425" s="111" t="s">
        <v>415</v>
      </c>
      <c r="H425" s="111" t="s">
        <v>416</v>
      </c>
      <c r="I425" s="111" t="s">
        <v>57</v>
      </c>
      <c r="J425" s="111">
        <v>1</v>
      </c>
      <c r="K425" s="112">
        <v>1</v>
      </c>
      <c r="L425" s="111" t="s">
        <v>18</v>
      </c>
      <c r="M425" s="311">
        <v>44237</v>
      </c>
      <c r="N425" s="111" t="s">
        <v>505</v>
      </c>
      <c r="O425" s="558">
        <v>44247</v>
      </c>
    </row>
    <row r="426" spans="1:15" ht="15" customHeight="1">
      <c r="A426" s="180">
        <v>2106711</v>
      </c>
      <c r="B426" s="111" t="s">
        <v>15</v>
      </c>
      <c r="C426" s="111" t="s">
        <v>738</v>
      </c>
      <c r="D426" s="311">
        <v>44238</v>
      </c>
      <c r="E426" s="163">
        <v>0.32013888888888886</v>
      </c>
      <c r="F426" s="111" t="s">
        <v>516</v>
      </c>
      <c r="G426" s="111" t="s">
        <v>415</v>
      </c>
      <c r="H426" s="111" t="s">
        <v>416</v>
      </c>
      <c r="I426" s="111" t="s">
        <v>57</v>
      </c>
      <c r="J426" s="111">
        <v>1</v>
      </c>
      <c r="K426" s="112">
        <v>1</v>
      </c>
      <c r="L426" s="111" t="s">
        <v>18</v>
      </c>
      <c r="M426" s="311">
        <v>44238</v>
      </c>
      <c r="N426" s="111" t="s">
        <v>505</v>
      </c>
      <c r="O426" s="568">
        <v>44247</v>
      </c>
    </row>
    <row r="427" spans="1:15" ht="15" customHeight="1">
      <c r="A427" s="180">
        <v>2106088</v>
      </c>
      <c r="B427" s="111" t="s">
        <v>15</v>
      </c>
      <c r="C427" s="111" t="s">
        <v>738</v>
      </c>
      <c r="D427" s="311">
        <v>44236</v>
      </c>
      <c r="E427" s="163">
        <v>0.39791666666666664</v>
      </c>
      <c r="F427" s="111" t="s">
        <v>516</v>
      </c>
      <c r="G427" s="111" t="s">
        <v>417</v>
      </c>
      <c r="H427" s="111" t="s">
        <v>418</v>
      </c>
      <c r="I427" s="111" t="s">
        <v>57</v>
      </c>
      <c r="J427" s="111">
        <v>1</v>
      </c>
      <c r="K427" s="112">
        <v>1</v>
      </c>
      <c r="L427" s="111" t="s">
        <v>18</v>
      </c>
      <c r="M427" s="311">
        <v>44236</v>
      </c>
      <c r="N427" s="111" t="s">
        <v>505</v>
      </c>
      <c r="O427" s="568">
        <v>44247</v>
      </c>
    </row>
    <row r="428" spans="1:15" ht="15" customHeight="1">
      <c r="A428" s="180">
        <v>2106462</v>
      </c>
      <c r="B428" s="111" t="s">
        <v>15</v>
      </c>
      <c r="C428" s="111" t="s">
        <v>738</v>
      </c>
      <c r="D428" s="311">
        <v>44237</v>
      </c>
      <c r="E428" s="163">
        <v>0.29583333333333334</v>
      </c>
      <c r="F428" s="111" t="s">
        <v>516</v>
      </c>
      <c r="G428" s="111" t="s">
        <v>417</v>
      </c>
      <c r="H428" s="111" t="s">
        <v>418</v>
      </c>
      <c r="I428" s="111" t="s">
        <v>57</v>
      </c>
      <c r="J428" s="111">
        <v>1</v>
      </c>
      <c r="K428" s="112">
        <v>1</v>
      </c>
      <c r="L428" s="111" t="s">
        <v>18</v>
      </c>
      <c r="M428" s="311">
        <v>44237</v>
      </c>
      <c r="N428" s="111" t="s">
        <v>505</v>
      </c>
      <c r="O428" s="558">
        <v>44247</v>
      </c>
    </row>
    <row r="429" spans="1:15" ht="15" customHeight="1">
      <c r="A429" s="180">
        <v>2106711</v>
      </c>
      <c r="B429" s="111" t="s">
        <v>15</v>
      </c>
      <c r="C429" s="111" t="s">
        <v>738</v>
      </c>
      <c r="D429" s="311">
        <v>44238</v>
      </c>
      <c r="E429" s="163">
        <v>0.32013888888888886</v>
      </c>
      <c r="F429" s="111" t="s">
        <v>516</v>
      </c>
      <c r="G429" s="111" t="s">
        <v>417</v>
      </c>
      <c r="H429" s="111" t="s">
        <v>418</v>
      </c>
      <c r="I429" s="111" t="s">
        <v>57</v>
      </c>
      <c r="J429" s="111">
        <v>1</v>
      </c>
      <c r="K429" s="112">
        <v>1</v>
      </c>
      <c r="L429" s="111" t="s">
        <v>18</v>
      </c>
      <c r="M429" s="311">
        <v>44238</v>
      </c>
      <c r="N429" s="111" t="s">
        <v>505</v>
      </c>
      <c r="O429" s="568">
        <v>44247</v>
      </c>
    </row>
    <row r="430" spans="1:15" ht="15" customHeight="1">
      <c r="A430" s="180">
        <v>2106088</v>
      </c>
      <c r="B430" s="111" t="s">
        <v>15</v>
      </c>
      <c r="C430" s="111" t="s">
        <v>738</v>
      </c>
      <c r="D430" s="311">
        <v>44236</v>
      </c>
      <c r="E430" s="163">
        <v>0.39791666666666664</v>
      </c>
      <c r="F430" s="111" t="s">
        <v>516</v>
      </c>
      <c r="G430" s="111" t="s">
        <v>419</v>
      </c>
      <c r="H430" s="111" t="s">
        <v>420</v>
      </c>
      <c r="I430" s="111" t="s">
        <v>57</v>
      </c>
      <c r="J430" s="111">
        <v>1</v>
      </c>
      <c r="K430" s="112">
        <v>1</v>
      </c>
      <c r="L430" s="111" t="s">
        <v>18</v>
      </c>
      <c r="M430" s="311">
        <v>44236</v>
      </c>
      <c r="N430" s="111" t="s">
        <v>505</v>
      </c>
      <c r="O430" s="568">
        <v>44247</v>
      </c>
    </row>
    <row r="431" spans="1:15" ht="15" customHeight="1">
      <c r="A431" s="180">
        <v>2106462</v>
      </c>
      <c r="B431" s="111" t="s">
        <v>15</v>
      </c>
      <c r="C431" s="111" t="s">
        <v>738</v>
      </c>
      <c r="D431" s="311">
        <v>44237</v>
      </c>
      <c r="E431" s="163">
        <v>0.29583333333333334</v>
      </c>
      <c r="F431" s="111" t="s">
        <v>516</v>
      </c>
      <c r="G431" s="111" t="s">
        <v>419</v>
      </c>
      <c r="H431" s="111" t="s">
        <v>420</v>
      </c>
      <c r="I431" s="111" t="s">
        <v>57</v>
      </c>
      <c r="J431" s="111">
        <v>1</v>
      </c>
      <c r="K431" s="112">
        <v>1</v>
      </c>
      <c r="L431" s="111" t="s">
        <v>18</v>
      </c>
      <c r="M431" s="311">
        <v>44237</v>
      </c>
      <c r="N431" s="111" t="s">
        <v>505</v>
      </c>
      <c r="O431" s="558">
        <v>44247</v>
      </c>
    </row>
    <row r="432" spans="1:15" ht="15" customHeight="1">
      <c r="A432" s="180">
        <v>2106711</v>
      </c>
      <c r="B432" s="111" t="s">
        <v>15</v>
      </c>
      <c r="C432" s="111" t="s">
        <v>738</v>
      </c>
      <c r="D432" s="311">
        <v>44238</v>
      </c>
      <c r="E432" s="163">
        <v>0.32013888888888886</v>
      </c>
      <c r="F432" s="111" t="s">
        <v>516</v>
      </c>
      <c r="G432" s="111" t="s">
        <v>419</v>
      </c>
      <c r="H432" s="111" t="s">
        <v>420</v>
      </c>
      <c r="I432" s="111" t="s">
        <v>57</v>
      </c>
      <c r="J432" s="111">
        <v>1</v>
      </c>
      <c r="K432" s="112">
        <v>1</v>
      </c>
      <c r="L432" s="111" t="s">
        <v>18</v>
      </c>
      <c r="M432" s="311">
        <v>44238</v>
      </c>
      <c r="N432" s="111" t="s">
        <v>505</v>
      </c>
      <c r="O432" s="568">
        <v>44247</v>
      </c>
    </row>
    <row r="433" spans="1:15" ht="15" customHeight="1">
      <c r="A433" s="180">
        <v>2106088</v>
      </c>
      <c r="B433" s="111" t="s">
        <v>15</v>
      </c>
      <c r="C433" s="111" t="s">
        <v>738</v>
      </c>
      <c r="D433" s="311">
        <v>44236</v>
      </c>
      <c r="E433" s="163">
        <v>0.39791666666666664</v>
      </c>
      <c r="F433" s="111" t="s">
        <v>509</v>
      </c>
      <c r="G433" s="111" t="s">
        <v>283</v>
      </c>
      <c r="H433" s="111" t="s">
        <v>284</v>
      </c>
      <c r="I433" s="111" t="s">
        <v>57</v>
      </c>
      <c r="J433" s="111">
        <v>2.5</v>
      </c>
      <c r="K433" s="112">
        <v>2.5</v>
      </c>
      <c r="L433" s="111" t="s">
        <v>18</v>
      </c>
      <c r="M433" s="311">
        <v>44236</v>
      </c>
      <c r="N433" s="111" t="s">
        <v>505</v>
      </c>
      <c r="O433" s="568">
        <v>44239</v>
      </c>
    </row>
    <row r="434" spans="1:15" ht="15" customHeight="1">
      <c r="A434" s="180">
        <v>2106462</v>
      </c>
      <c r="B434" s="111" t="s">
        <v>15</v>
      </c>
      <c r="C434" s="111" t="s">
        <v>738</v>
      </c>
      <c r="D434" s="311">
        <v>44237</v>
      </c>
      <c r="E434" s="163">
        <v>0.29583333333333334</v>
      </c>
      <c r="F434" s="111" t="s">
        <v>509</v>
      </c>
      <c r="G434" s="111" t="s">
        <v>283</v>
      </c>
      <c r="H434" s="111" t="s">
        <v>284</v>
      </c>
      <c r="I434" s="111" t="s">
        <v>57</v>
      </c>
      <c r="J434" s="111">
        <v>2.5</v>
      </c>
      <c r="K434" s="112">
        <v>2.5</v>
      </c>
      <c r="L434" s="111" t="s">
        <v>18</v>
      </c>
      <c r="M434" s="311">
        <v>44237</v>
      </c>
      <c r="N434" s="111" t="s">
        <v>505</v>
      </c>
      <c r="O434" s="558">
        <v>44239</v>
      </c>
    </row>
    <row r="435" spans="1:15" ht="15" customHeight="1">
      <c r="A435" s="180">
        <v>2106711</v>
      </c>
      <c r="B435" s="111" t="s">
        <v>15</v>
      </c>
      <c r="C435" s="111" t="s">
        <v>738</v>
      </c>
      <c r="D435" s="311">
        <v>44238</v>
      </c>
      <c r="E435" s="163">
        <v>0.32013888888888886</v>
      </c>
      <c r="F435" s="111" t="s">
        <v>509</v>
      </c>
      <c r="G435" s="111" t="s">
        <v>283</v>
      </c>
      <c r="H435" s="111" t="s">
        <v>284</v>
      </c>
      <c r="I435" s="111" t="s">
        <v>57</v>
      </c>
      <c r="J435" s="111">
        <v>2.5</v>
      </c>
      <c r="K435" s="112">
        <v>2.5</v>
      </c>
      <c r="L435" s="111" t="s">
        <v>18</v>
      </c>
      <c r="M435" s="311">
        <v>44238</v>
      </c>
      <c r="N435" s="111" t="s">
        <v>505</v>
      </c>
      <c r="O435" s="568">
        <v>44239</v>
      </c>
    </row>
    <row r="436" spans="1:15" ht="15" customHeight="1">
      <c r="A436" s="571">
        <v>2106088</v>
      </c>
      <c r="B436" s="565" t="s">
        <v>15</v>
      </c>
      <c r="C436" s="565" t="s">
        <v>738</v>
      </c>
      <c r="D436" s="572">
        <v>44236</v>
      </c>
      <c r="E436" s="573">
        <v>0.39791666666666664</v>
      </c>
      <c r="F436" s="565" t="s">
        <v>550</v>
      </c>
      <c r="G436" s="565" t="s">
        <v>90</v>
      </c>
      <c r="H436" s="565" t="s">
        <v>551</v>
      </c>
      <c r="I436" s="565" t="s">
        <v>18</v>
      </c>
      <c r="J436" s="571">
        <v>21</v>
      </c>
      <c r="K436" s="574">
        <v>0.5</v>
      </c>
      <c r="L436" s="565" t="s">
        <v>18</v>
      </c>
      <c r="M436" s="572">
        <v>44236</v>
      </c>
      <c r="N436" s="565" t="s">
        <v>505</v>
      </c>
      <c r="O436" s="575">
        <v>44238</v>
      </c>
    </row>
    <row r="437" spans="1:15" ht="15" customHeight="1">
      <c r="A437" s="571">
        <v>2106462</v>
      </c>
      <c r="B437" s="565" t="s">
        <v>15</v>
      </c>
      <c r="C437" s="565" t="s">
        <v>738</v>
      </c>
      <c r="D437" s="572">
        <v>44237</v>
      </c>
      <c r="E437" s="573">
        <v>0.29583333333333334</v>
      </c>
      <c r="F437" s="565" t="s">
        <v>550</v>
      </c>
      <c r="G437" s="565" t="s">
        <v>90</v>
      </c>
      <c r="H437" s="565" t="s">
        <v>551</v>
      </c>
      <c r="I437" s="565" t="s">
        <v>18</v>
      </c>
      <c r="J437" s="571">
        <v>20</v>
      </c>
      <c r="K437" s="574">
        <v>0.5</v>
      </c>
      <c r="L437" s="565" t="s">
        <v>18</v>
      </c>
      <c r="M437" s="572">
        <v>44237</v>
      </c>
      <c r="N437" s="565" t="s">
        <v>505</v>
      </c>
      <c r="O437" s="575">
        <v>44242</v>
      </c>
    </row>
    <row r="438" spans="1:15" ht="15" customHeight="1">
      <c r="A438" s="571">
        <v>2106711</v>
      </c>
      <c r="B438" s="565" t="s">
        <v>15</v>
      </c>
      <c r="C438" s="565" t="s">
        <v>738</v>
      </c>
      <c r="D438" s="572">
        <v>44238</v>
      </c>
      <c r="E438" s="573">
        <v>0.32013888888888886</v>
      </c>
      <c r="F438" s="565" t="s">
        <v>550</v>
      </c>
      <c r="G438" s="565" t="s">
        <v>90</v>
      </c>
      <c r="H438" s="565" t="s">
        <v>551</v>
      </c>
      <c r="I438" s="565" t="s">
        <v>18</v>
      </c>
      <c r="J438" s="571">
        <v>24</v>
      </c>
      <c r="K438" s="574">
        <v>0.5</v>
      </c>
      <c r="L438" s="565" t="s">
        <v>18</v>
      </c>
      <c r="M438" s="572">
        <v>44238</v>
      </c>
      <c r="N438" s="565" t="s">
        <v>505</v>
      </c>
      <c r="O438" s="575">
        <v>44242</v>
      </c>
    </row>
    <row r="439" spans="1:15" ht="15" customHeight="1">
      <c r="A439" s="180">
        <v>2106088</v>
      </c>
      <c r="B439" s="111" t="s">
        <v>15</v>
      </c>
      <c r="C439" s="111" t="s">
        <v>738</v>
      </c>
      <c r="D439" s="311">
        <v>44236</v>
      </c>
      <c r="E439" s="163">
        <v>0.39791666666666664</v>
      </c>
      <c r="F439" s="111" t="s">
        <v>509</v>
      </c>
      <c r="G439" s="111" t="s">
        <v>285</v>
      </c>
      <c r="H439" s="111" t="s">
        <v>286</v>
      </c>
      <c r="I439" s="111" t="s">
        <v>57</v>
      </c>
      <c r="J439" s="111">
        <v>2.5</v>
      </c>
      <c r="K439" s="112">
        <v>2.5</v>
      </c>
      <c r="L439" s="111" t="s">
        <v>18</v>
      </c>
      <c r="M439" s="311">
        <v>44236</v>
      </c>
      <c r="N439" s="111" t="s">
        <v>505</v>
      </c>
      <c r="O439" s="568">
        <v>44239</v>
      </c>
    </row>
    <row r="440" spans="1:15" ht="15" customHeight="1">
      <c r="A440" s="180">
        <v>2106462</v>
      </c>
      <c r="B440" s="111" t="s">
        <v>15</v>
      </c>
      <c r="C440" s="111" t="s">
        <v>738</v>
      </c>
      <c r="D440" s="311">
        <v>44237</v>
      </c>
      <c r="E440" s="163">
        <v>0.29583333333333334</v>
      </c>
      <c r="F440" s="111" t="s">
        <v>509</v>
      </c>
      <c r="G440" s="111" t="s">
        <v>285</v>
      </c>
      <c r="H440" s="111" t="s">
        <v>286</v>
      </c>
      <c r="I440" s="111" t="s">
        <v>57</v>
      </c>
      <c r="J440" s="111">
        <v>2.5</v>
      </c>
      <c r="K440" s="112">
        <v>2.5</v>
      </c>
      <c r="L440" s="111" t="s">
        <v>18</v>
      </c>
      <c r="M440" s="311">
        <v>44237</v>
      </c>
      <c r="N440" s="111" t="s">
        <v>505</v>
      </c>
      <c r="O440" s="558">
        <v>44239</v>
      </c>
    </row>
    <row r="441" spans="1:15" ht="15" customHeight="1">
      <c r="A441" s="180">
        <v>2106711</v>
      </c>
      <c r="B441" s="111" t="s">
        <v>15</v>
      </c>
      <c r="C441" s="111" t="s">
        <v>738</v>
      </c>
      <c r="D441" s="311">
        <v>44238</v>
      </c>
      <c r="E441" s="163">
        <v>0.32013888888888886</v>
      </c>
      <c r="F441" s="111" t="s">
        <v>509</v>
      </c>
      <c r="G441" s="111" t="s">
        <v>285</v>
      </c>
      <c r="H441" s="111" t="s">
        <v>286</v>
      </c>
      <c r="I441" s="111" t="s">
        <v>57</v>
      </c>
      <c r="J441" s="111">
        <v>2.5</v>
      </c>
      <c r="K441" s="112">
        <v>2.5</v>
      </c>
      <c r="L441" s="111" t="s">
        <v>18</v>
      </c>
      <c r="M441" s="311">
        <v>44238</v>
      </c>
      <c r="N441" s="111" t="s">
        <v>505</v>
      </c>
      <c r="O441" s="568">
        <v>44239</v>
      </c>
    </row>
    <row r="442" spans="1:15" ht="15" customHeight="1">
      <c r="A442" s="180">
        <v>2106088</v>
      </c>
      <c r="B442" s="111" t="s">
        <v>15</v>
      </c>
      <c r="C442" s="111" t="s">
        <v>738</v>
      </c>
      <c r="D442" s="311">
        <v>44236</v>
      </c>
      <c r="E442" s="163">
        <v>0.39791666666666664</v>
      </c>
      <c r="F442" s="111" t="s">
        <v>516</v>
      </c>
      <c r="G442" s="111" t="s">
        <v>421</v>
      </c>
      <c r="H442" s="111" t="s">
        <v>422</v>
      </c>
      <c r="I442" s="111" t="s">
        <v>57</v>
      </c>
      <c r="J442" s="111">
        <v>1</v>
      </c>
      <c r="K442" s="112">
        <v>1</v>
      </c>
      <c r="L442" s="111" t="s">
        <v>18</v>
      </c>
      <c r="M442" s="311">
        <v>44236</v>
      </c>
      <c r="N442" s="111" t="s">
        <v>505</v>
      </c>
      <c r="O442" s="568">
        <v>44247</v>
      </c>
    </row>
    <row r="443" spans="1:15" ht="15" customHeight="1">
      <c r="A443" s="180">
        <v>2106462</v>
      </c>
      <c r="B443" s="111" t="s">
        <v>15</v>
      </c>
      <c r="C443" s="111" t="s">
        <v>738</v>
      </c>
      <c r="D443" s="311">
        <v>44237</v>
      </c>
      <c r="E443" s="163">
        <v>0.29583333333333334</v>
      </c>
      <c r="F443" s="111" t="s">
        <v>516</v>
      </c>
      <c r="G443" s="111" t="s">
        <v>421</v>
      </c>
      <c r="H443" s="111" t="s">
        <v>422</v>
      </c>
      <c r="I443" s="111" t="s">
        <v>57</v>
      </c>
      <c r="J443" s="111">
        <v>1</v>
      </c>
      <c r="K443" s="112">
        <v>1</v>
      </c>
      <c r="L443" s="111" t="s">
        <v>18</v>
      </c>
      <c r="M443" s="311">
        <v>44237</v>
      </c>
      <c r="N443" s="111" t="s">
        <v>505</v>
      </c>
      <c r="O443" s="558">
        <v>44247</v>
      </c>
    </row>
    <row r="444" spans="1:15" ht="15" customHeight="1">
      <c r="A444" s="180">
        <v>2106711</v>
      </c>
      <c r="B444" s="111" t="s">
        <v>15</v>
      </c>
      <c r="C444" s="111" t="s">
        <v>738</v>
      </c>
      <c r="D444" s="311">
        <v>44238</v>
      </c>
      <c r="E444" s="163">
        <v>0.32013888888888886</v>
      </c>
      <c r="F444" s="111" t="s">
        <v>516</v>
      </c>
      <c r="G444" s="111" t="s">
        <v>421</v>
      </c>
      <c r="H444" s="111" t="s">
        <v>422</v>
      </c>
      <c r="I444" s="111" t="s">
        <v>57</v>
      </c>
      <c r="J444" s="111">
        <v>1</v>
      </c>
      <c r="K444" s="112">
        <v>1</v>
      </c>
      <c r="L444" s="111" t="s">
        <v>18</v>
      </c>
      <c r="M444" s="311">
        <v>44238</v>
      </c>
      <c r="N444" s="111" t="s">
        <v>505</v>
      </c>
      <c r="O444" s="568">
        <v>44247</v>
      </c>
    </row>
    <row r="445" spans="1:15" ht="15" customHeight="1">
      <c r="A445" s="180">
        <v>2106088</v>
      </c>
      <c r="B445" s="111" t="s">
        <v>15</v>
      </c>
      <c r="C445" s="111" t="s">
        <v>738</v>
      </c>
      <c r="D445" s="311">
        <v>44236</v>
      </c>
      <c r="E445" s="163">
        <v>0.39791666666666664</v>
      </c>
      <c r="F445" s="111" t="s">
        <v>516</v>
      </c>
      <c r="G445" s="111" t="s">
        <v>423</v>
      </c>
      <c r="H445" s="111" t="s">
        <v>424</v>
      </c>
      <c r="I445" s="111" t="s">
        <v>57</v>
      </c>
      <c r="J445" s="111">
        <v>1</v>
      </c>
      <c r="K445" s="112">
        <v>1</v>
      </c>
      <c r="L445" s="111" t="s">
        <v>18</v>
      </c>
      <c r="M445" s="311">
        <v>44236</v>
      </c>
      <c r="N445" s="111" t="s">
        <v>505</v>
      </c>
      <c r="O445" s="568">
        <v>44247</v>
      </c>
    </row>
    <row r="446" spans="1:15" ht="15" customHeight="1">
      <c r="A446" s="180">
        <v>2106462</v>
      </c>
      <c r="B446" s="111" t="s">
        <v>15</v>
      </c>
      <c r="C446" s="111" t="s">
        <v>738</v>
      </c>
      <c r="D446" s="311">
        <v>44237</v>
      </c>
      <c r="E446" s="163">
        <v>0.29583333333333334</v>
      </c>
      <c r="F446" s="111" t="s">
        <v>516</v>
      </c>
      <c r="G446" s="111" t="s">
        <v>423</v>
      </c>
      <c r="H446" s="111" t="s">
        <v>424</v>
      </c>
      <c r="I446" s="111" t="s">
        <v>57</v>
      </c>
      <c r="J446" s="111">
        <v>1</v>
      </c>
      <c r="K446" s="112">
        <v>1</v>
      </c>
      <c r="L446" s="111" t="s">
        <v>18</v>
      </c>
      <c r="M446" s="311">
        <v>44237</v>
      </c>
      <c r="N446" s="111" t="s">
        <v>505</v>
      </c>
      <c r="O446" s="558">
        <v>44247</v>
      </c>
    </row>
    <row r="447" spans="1:15" ht="15" customHeight="1">
      <c r="A447" s="180">
        <v>2106711</v>
      </c>
      <c r="B447" s="111" t="s">
        <v>15</v>
      </c>
      <c r="C447" s="111" t="s">
        <v>738</v>
      </c>
      <c r="D447" s="311">
        <v>44238</v>
      </c>
      <c r="E447" s="163">
        <v>0.32013888888888886</v>
      </c>
      <c r="F447" s="111" t="s">
        <v>516</v>
      </c>
      <c r="G447" s="111" t="s">
        <v>423</v>
      </c>
      <c r="H447" s="111" t="s">
        <v>424</v>
      </c>
      <c r="I447" s="111" t="s">
        <v>57</v>
      </c>
      <c r="J447" s="111">
        <v>1</v>
      </c>
      <c r="K447" s="112">
        <v>1</v>
      </c>
      <c r="L447" s="111" t="s">
        <v>18</v>
      </c>
      <c r="M447" s="311">
        <v>44238</v>
      </c>
      <c r="N447" s="111" t="s">
        <v>505</v>
      </c>
      <c r="O447" s="568">
        <v>44247</v>
      </c>
    </row>
    <row r="448" spans="1:15" ht="15" customHeight="1">
      <c r="A448" s="180">
        <v>2106088</v>
      </c>
      <c r="B448" s="111" t="s">
        <v>15</v>
      </c>
      <c r="C448" s="111" t="s">
        <v>738</v>
      </c>
      <c r="D448" s="311">
        <v>44236</v>
      </c>
      <c r="E448" s="163">
        <v>0.39791666666666664</v>
      </c>
      <c r="F448" s="111" t="s">
        <v>516</v>
      </c>
      <c r="G448" s="111" t="s">
        <v>425</v>
      </c>
      <c r="H448" s="111" t="s">
        <v>426</v>
      </c>
      <c r="I448" s="111" t="s">
        <v>57</v>
      </c>
      <c r="J448" s="111">
        <v>1</v>
      </c>
      <c r="K448" s="112">
        <v>1</v>
      </c>
      <c r="L448" s="111" t="s">
        <v>18</v>
      </c>
      <c r="M448" s="311">
        <v>44236</v>
      </c>
      <c r="N448" s="111" t="s">
        <v>505</v>
      </c>
      <c r="O448" s="568">
        <v>44247</v>
      </c>
    </row>
    <row r="449" spans="1:15" ht="15" customHeight="1">
      <c r="A449" s="180">
        <v>2106462</v>
      </c>
      <c r="B449" s="111" t="s">
        <v>15</v>
      </c>
      <c r="C449" s="111" t="s">
        <v>738</v>
      </c>
      <c r="D449" s="311">
        <v>44237</v>
      </c>
      <c r="E449" s="163">
        <v>0.29583333333333334</v>
      </c>
      <c r="F449" s="111" t="s">
        <v>516</v>
      </c>
      <c r="G449" s="111" t="s">
        <v>425</v>
      </c>
      <c r="H449" s="111" t="s">
        <v>426</v>
      </c>
      <c r="I449" s="111" t="s">
        <v>57</v>
      </c>
      <c r="J449" s="111">
        <v>1</v>
      </c>
      <c r="K449" s="112">
        <v>1</v>
      </c>
      <c r="L449" s="111" t="s">
        <v>18</v>
      </c>
      <c r="M449" s="311">
        <v>44237</v>
      </c>
      <c r="N449" s="111" t="s">
        <v>505</v>
      </c>
      <c r="O449" s="558">
        <v>44247</v>
      </c>
    </row>
    <row r="450" spans="1:15" ht="15" customHeight="1">
      <c r="A450" s="180">
        <v>2106711</v>
      </c>
      <c r="B450" s="111" t="s">
        <v>15</v>
      </c>
      <c r="C450" s="111" t="s">
        <v>738</v>
      </c>
      <c r="D450" s="311">
        <v>44238</v>
      </c>
      <c r="E450" s="163">
        <v>0.32013888888888886</v>
      </c>
      <c r="F450" s="111" t="s">
        <v>516</v>
      </c>
      <c r="G450" s="111" t="s">
        <v>425</v>
      </c>
      <c r="H450" s="111" t="s">
        <v>426</v>
      </c>
      <c r="I450" s="111" t="s">
        <v>57</v>
      </c>
      <c r="J450" s="111">
        <v>1</v>
      </c>
      <c r="K450" s="112">
        <v>1</v>
      </c>
      <c r="L450" s="111" t="s">
        <v>18</v>
      </c>
      <c r="M450" s="311">
        <v>44238</v>
      </c>
      <c r="N450" s="111" t="s">
        <v>505</v>
      </c>
      <c r="O450" s="568">
        <v>44247</v>
      </c>
    </row>
    <row r="451" spans="1:15" ht="15" customHeight="1">
      <c r="A451" s="180">
        <v>2106088</v>
      </c>
      <c r="B451" s="111" t="s">
        <v>15</v>
      </c>
      <c r="C451" s="111" t="s">
        <v>738</v>
      </c>
      <c r="D451" s="311">
        <v>44236</v>
      </c>
      <c r="E451" s="163">
        <v>0.39791666666666664</v>
      </c>
      <c r="F451" s="111" t="s">
        <v>509</v>
      </c>
      <c r="G451" s="111" t="s">
        <v>287</v>
      </c>
      <c r="H451" s="111" t="s">
        <v>288</v>
      </c>
      <c r="I451" s="111" t="s">
        <v>57</v>
      </c>
      <c r="J451" s="111">
        <v>2.5</v>
      </c>
      <c r="K451" s="112">
        <v>2.5</v>
      </c>
      <c r="L451" s="111" t="s">
        <v>18</v>
      </c>
      <c r="M451" s="311">
        <v>44236</v>
      </c>
      <c r="N451" s="111" t="s">
        <v>505</v>
      </c>
      <c r="O451" s="568">
        <v>44239</v>
      </c>
    </row>
    <row r="452" spans="1:15" ht="15" customHeight="1">
      <c r="A452" s="180">
        <v>2106462</v>
      </c>
      <c r="B452" s="111" t="s">
        <v>15</v>
      </c>
      <c r="C452" s="111" t="s">
        <v>738</v>
      </c>
      <c r="D452" s="311">
        <v>44237</v>
      </c>
      <c r="E452" s="163">
        <v>0.29583333333333334</v>
      </c>
      <c r="F452" s="111" t="s">
        <v>509</v>
      </c>
      <c r="G452" s="111" t="s">
        <v>287</v>
      </c>
      <c r="H452" s="111" t="s">
        <v>288</v>
      </c>
      <c r="I452" s="111" t="s">
        <v>57</v>
      </c>
      <c r="J452" s="111">
        <v>2.5</v>
      </c>
      <c r="K452" s="112">
        <v>2.5</v>
      </c>
      <c r="L452" s="111" t="s">
        <v>18</v>
      </c>
      <c r="M452" s="311">
        <v>44237</v>
      </c>
      <c r="N452" s="111" t="s">
        <v>505</v>
      </c>
      <c r="O452" s="558">
        <v>44239</v>
      </c>
    </row>
    <row r="453" spans="1:15" ht="15" customHeight="1">
      <c r="A453" s="180">
        <v>2106711</v>
      </c>
      <c r="B453" s="111" t="s">
        <v>15</v>
      </c>
      <c r="C453" s="111" t="s">
        <v>738</v>
      </c>
      <c r="D453" s="311">
        <v>44238</v>
      </c>
      <c r="E453" s="163">
        <v>0.32013888888888886</v>
      </c>
      <c r="F453" s="111" t="s">
        <v>509</v>
      </c>
      <c r="G453" s="111" t="s">
        <v>287</v>
      </c>
      <c r="H453" s="111" t="s">
        <v>288</v>
      </c>
      <c r="I453" s="111" t="s">
        <v>57</v>
      </c>
      <c r="J453" s="111">
        <v>2.5</v>
      </c>
      <c r="K453" s="112">
        <v>2.5</v>
      </c>
      <c r="L453" s="111" t="s">
        <v>18</v>
      </c>
      <c r="M453" s="311">
        <v>44238</v>
      </c>
      <c r="N453" s="111" t="s">
        <v>505</v>
      </c>
      <c r="O453" s="568">
        <v>44239</v>
      </c>
    </row>
    <row r="454" spans="1:15" ht="15" customHeight="1">
      <c r="A454" s="180">
        <v>2106088</v>
      </c>
      <c r="B454" s="111" t="s">
        <v>15</v>
      </c>
      <c r="C454" s="111" t="s">
        <v>738</v>
      </c>
      <c r="D454" s="311">
        <v>44236</v>
      </c>
      <c r="E454" s="163">
        <v>0.39791666666666664</v>
      </c>
      <c r="F454" s="111" t="s">
        <v>516</v>
      </c>
      <c r="G454" s="111" t="s">
        <v>427</v>
      </c>
      <c r="H454" s="111" t="s">
        <v>428</v>
      </c>
      <c r="I454" s="111" t="s">
        <v>57</v>
      </c>
      <c r="J454" s="111">
        <v>1</v>
      </c>
      <c r="K454" s="112">
        <v>1</v>
      </c>
      <c r="L454" s="111" t="s">
        <v>18</v>
      </c>
      <c r="M454" s="311">
        <v>44236</v>
      </c>
      <c r="N454" s="111" t="s">
        <v>505</v>
      </c>
      <c r="O454" s="568">
        <v>44247</v>
      </c>
    </row>
    <row r="455" spans="1:15" ht="15" customHeight="1">
      <c r="A455" s="180">
        <v>2106462</v>
      </c>
      <c r="B455" s="111" t="s">
        <v>15</v>
      </c>
      <c r="C455" s="111" t="s">
        <v>738</v>
      </c>
      <c r="D455" s="311">
        <v>44237</v>
      </c>
      <c r="E455" s="163">
        <v>0.29583333333333334</v>
      </c>
      <c r="F455" s="111" t="s">
        <v>516</v>
      </c>
      <c r="G455" s="111" t="s">
        <v>427</v>
      </c>
      <c r="H455" s="111" t="s">
        <v>428</v>
      </c>
      <c r="I455" s="111" t="s">
        <v>57</v>
      </c>
      <c r="J455" s="111">
        <v>1</v>
      </c>
      <c r="K455" s="112">
        <v>1</v>
      </c>
      <c r="L455" s="111" t="s">
        <v>18</v>
      </c>
      <c r="M455" s="311">
        <v>44237</v>
      </c>
      <c r="N455" s="111" t="s">
        <v>505</v>
      </c>
      <c r="O455" s="558">
        <v>44247</v>
      </c>
    </row>
    <row r="456" spans="1:15" ht="15" customHeight="1">
      <c r="A456" s="180">
        <v>2106711</v>
      </c>
      <c r="B456" s="111" t="s">
        <v>15</v>
      </c>
      <c r="C456" s="111" t="s">
        <v>738</v>
      </c>
      <c r="D456" s="311">
        <v>44238</v>
      </c>
      <c r="E456" s="163">
        <v>0.32013888888888886</v>
      </c>
      <c r="F456" s="111" t="s">
        <v>516</v>
      </c>
      <c r="G456" s="111" t="s">
        <v>427</v>
      </c>
      <c r="H456" s="111" t="s">
        <v>428</v>
      </c>
      <c r="I456" s="111" t="s">
        <v>57</v>
      </c>
      <c r="J456" s="111">
        <v>1</v>
      </c>
      <c r="K456" s="112">
        <v>1</v>
      </c>
      <c r="L456" s="111" t="s">
        <v>18</v>
      </c>
      <c r="M456" s="311">
        <v>44238</v>
      </c>
      <c r="N456" s="111" t="s">
        <v>505</v>
      </c>
      <c r="O456" s="568">
        <v>44247</v>
      </c>
    </row>
    <row r="457" spans="1:15" ht="15" customHeight="1">
      <c r="A457" s="571">
        <v>2106088</v>
      </c>
      <c r="B457" s="565" t="s">
        <v>15</v>
      </c>
      <c r="C457" s="565" t="s">
        <v>738</v>
      </c>
      <c r="D457" s="572">
        <v>44236</v>
      </c>
      <c r="E457" s="573">
        <v>0.39791666666666664</v>
      </c>
      <c r="F457" s="565" t="s">
        <v>552</v>
      </c>
      <c r="G457" s="565" t="s">
        <v>431</v>
      </c>
      <c r="H457" s="565" t="s">
        <v>553</v>
      </c>
      <c r="I457" s="565" t="s">
        <v>57</v>
      </c>
      <c r="J457" s="571">
        <v>42</v>
      </c>
      <c r="K457" s="574">
        <v>1</v>
      </c>
      <c r="L457" s="565" t="s">
        <v>18</v>
      </c>
      <c r="M457" s="572">
        <v>44236</v>
      </c>
      <c r="N457" s="565" t="s">
        <v>505</v>
      </c>
      <c r="O457" s="575">
        <v>44238</v>
      </c>
    </row>
    <row r="458" spans="1:15" ht="15" customHeight="1">
      <c r="A458" s="571">
        <v>2106462</v>
      </c>
      <c r="B458" s="565" t="s">
        <v>15</v>
      </c>
      <c r="C458" s="565" t="s">
        <v>738</v>
      </c>
      <c r="D458" s="572">
        <v>44237</v>
      </c>
      <c r="E458" s="573">
        <v>0.29583333333333334</v>
      </c>
      <c r="F458" s="565" t="s">
        <v>552</v>
      </c>
      <c r="G458" s="565" t="s">
        <v>431</v>
      </c>
      <c r="H458" s="565" t="s">
        <v>553</v>
      </c>
      <c r="I458" s="565" t="s">
        <v>57</v>
      </c>
      <c r="J458" s="571">
        <v>40</v>
      </c>
      <c r="K458" s="574">
        <v>1</v>
      </c>
      <c r="L458" s="565" t="s">
        <v>18</v>
      </c>
      <c r="M458" s="572">
        <v>44237</v>
      </c>
      <c r="N458" s="565" t="s">
        <v>505</v>
      </c>
      <c r="O458" s="575">
        <v>44242</v>
      </c>
    </row>
    <row r="459" spans="1:15" ht="15" customHeight="1">
      <c r="A459" s="571">
        <v>2106711</v>
      </c>
      <c r="B459" s="565" t="s">
        <v>15</v>
      </c>
      <c r="C459" s="565" t="s">
        <v>738</v>
      </c>
      <c r="D459" s="572">
        <v>44238</v>
      </c>
      <c r="E459" s="573">
        <v>0.32013888888888886</v>
      </c>
      <c r="F459" s="565" t="s">
        <v>552</v>
      </c>
      <c r="G459" s="565" t="s">
        <v>431</v>
      </c>
      <c r="H459" s="565" t="s">
        <v>553</v>
      </c>
      <c r="I459" s="565" t="s">
        <v>57</v>
      </c>
      <c r="J459" s="571">
        <v>40</v>
      </c>
      <c r="K459" s="574">
        <v>1</v>
      </c>
      <c r="L459" s="565" t="s">
        <v>18</v>
      </c>
      <c r="M459" s="572">
        <v>44238</v>
      </c>
      <c r="N459" s="565" t="s">
        <v>505</v>
      </c>
      <c r="O459" s="575">
        <v>44242</v>
      </c>
    </row>
    <row r="460" spans="1:15" ht="15" customHeight="1">
      <c r="A460" s="180">
        <v>2106088</v>
      </c>
      <c r="B460" s="111" t="s">
        <v>15</v>
      </c>
      <c r="C460" s="111" t="s">
        <v>738</v>
      </c>
      <c r="D460" s="311">
        <v>44236</v>
      </c>
      <c r="E460" s="163">
        <v>0.39791666666666664</v>
      </c>
      <c r="F460" s="111" t="s">
        <v>509</v>
      </c>
      <c r="G460" s="111" t="s">
        <v>289</v>
      </c>
      <c r="H460" s="111" t="s">
        <v>290</v>
      </c>
      <c r="I460" s="111" t="s">
        <v>57</v>
      </c>
      <c r="J460" s="111">
        <v>2.5</v>
      </c>
      <c r="K460" s="112">
        <v>2.5</v>
      </c>
      <c r="L460" s="111" t="s">
        <v>18</v>
      </c>
      <c r="M460" s="311">
        <v>44236</v>
      </c>
      <c r="N460" s="111" t="s">
        <v>505</v>
      </c>
      <c r="O460" s="568">
        <v>44239</v>
      </c>
    </row>
    <row r="461" spans="1:15" ht="15" customHeight="1">
      <c r="A461" s="180">
        <v>2106462</v>
      </c>
      <c r="B461" s="111" t="s">
        <v>15</v>
      </c>
      <c r="C461" s="111" t="s">
        <v>738</v>
      </c>
      <c r="D461" s="311">
        <v>44237</v>
      </c>
      <c r="E461" s="163">
        <v>0.29583333333333334</v>
      </c>
      <c r="F461" s="111" t="s">
        <v>509</v>
      </c>
      <c r="G461" s="111" t="s">
        <v>289</v>
      </c>
      <c r="H461" s="111" t="s">
        <v>290</v>
      </c>
      <c r="I461" s="111" t="s">
        <v>57</v>
      </c>
      <c r="J461" s="111">
        <v>2.5</v>
      </c>
      <c r="K461" s="112">
        <v>2.5</v>
      </c>
      <c r="L461" s="111" t="s">
        <v>18</v>
      </c>
      <c r="M461" s="311">
        <v>44237</v>
      </c>
      <c r="N461" s="111" t="s">
        <v>505</v>
      </c>
      <c r="O461" s="558">
        <v>44239</v>
      </c>
    </row>
    <row r="462" spans="1:15" ht="15" customHeight="1">
      <c r="A462" s="180">
        <v>2106711</v>
      </c>
      <c r="B462" s="111" t="s">
        <v>15</v>
      </c>
      <c r="C462" s="111" t="s">
        <v>738</v>
      </c>
      <c r="D462" s="311">
        <v>44238</v>
      </c>
      <c r="E462" s="163">
        <v>0.32013888888888886</v>
      </c>
      <c r="F462" s="111" t="s">
        <v>509</v>
      </c>
      <c r="G462" s="111" t="s">
        <v>289</v>
      </c>
      <c r="H462" s="111" t="s">
        <v>290</v>
      </c>
      <c r="I462" s="111" t="s">
        <v>57</v>
      </c>
      <c r="J462" s="111">
        <v>2.5</v>
      </c>
      <c r="K462" s="112">
        <v>2.5</v>
      </c>
      <c r="L462" s="111" t="s">
        <v>18</v>
      </c>
      <c r="M462" s="311">
        <v>44238</v>
      </c>
      <c r="N462" s="111" t="s">
        <v>505</v>
      </c>
      <c r="O462" s="568">
        <v>44239</v>
      </c>
    </row>
    <row r="463" spans="1:15" ht="15" customHeight="1">
      <c r="A463" s="180">
        <v>2106088</v>
      </c>
      <c r="B463" s="111" t="s">
        <v>15</v>
      </c>
      <c r="C463" s="111" t="s">
        <v>738</v>
      </c>
      <c r="D463" s="311">
        <v>44236</v>
      </c>
      <c r="E463" s="163">
        <v>0.39791666666666664</v>
      </c>
      <c r="F463" s="111" t="s">
        <v>509</v>
      </c>
      <c r="G463" s="111" t="s">
        <v>291</v>
      </c>
      <c r="H463" s="111" t="s">
        <v>292</v>
      </c>
      <c r="I463" s="111" t="s">
        <v>57</v>
      </c>
      <c r="J463" s="111">
        <v>2.5</v>
      </c>
      <c r="K463" s="112">
        <v>2.5</v>
      </c>
      <c r="L463" s="111" t="s">
        <v>18</v>
      </c>
      <c r="M463" s="311">
        <v>44236</v>
      </c>
      <c r="N463" s="111" t="s">
        <v>505</v>
      </c>
      <c r="O463" s="568">
        <v>44239</v>
      </c>
    </row>
    <row r="464" spans="1:15" ht="15" customHeight="1">
      <c r="A464" s="180">
        <v>2106462</v>
      </c>
      <c r="B464" s="111" t="s">
        <v>15</v>
      </c>
      <c r="C464" s="111" t="s">
        <v>738</v>
      </c>
      <c r="D464" s="311">
        <v>44237</v>
      </c>
      <c r="E464" s="163">
        <v>0.29583333333333334</v>
      </c>
      <c r="F464" s="111" t="s">
        <v>509</v>
      </c>
      <c r="G464" s="111" t="s">
        <v>291</v>
      </c>
      <c r="H464" s="111" t="s">
        <v>292</v>
      </c>
      <c r="I464" s="111" t="s">
        <v>57</v>
      </c>
      <c r="J464" s="111">
        <v>2.5</v>
      </c>
      <c r="K464" s="112">
        <v>2.5</v>
      </c>
      <c r="L464" s="111" t="s">
        <v>18</v>
      </c>
      <c r="M464" s="311">
        <v>44237</v>
      </c>
      <c r="N464" s="111" t="s">
        <v>505</v>
      </c>
      <c r="O464" s="558">
        <v>44239</v>
      </c>
    </row>
    <row r="465" spans="1:15" ht="15" customHeight="1">
      <c r="A465" s="180">
        <v>2106711</v>
      </c>
      <c r="B465" s="111" t="s">
        <v>15</v>
      </c>
      <c r="C465" s="111" t="s">
        <v>738</v>
      </c>
      <c r="D465" s="311">
        <v>44238</v>
      </c>
      <c r="E465" s="163">
        <v>0.32013888888888886</v>
      </c>
      <c r="F465" s="111" t="s">
        <v>509</v>
      </c>
      <c r="G465" s="111" t="s">
        <v>291</v>
      </c>
      <c r="H465" s="111" t="s">
        <v>292</v>
      </c>
      <c r="I465" s="111" t="s">
        <v>57</v>
      </c>
      <c r="J465" s="111">
        <v>2.5</v>
      </c>
      <c r="K465" s="112">
        <v>2.5</v>
      </c>
      <c r="L465" s="111" t="s">
        <v>18</v>
      </c>
      <c r="M465" s="311">
        <v>44238</v>
      </c>
      <c r="N465" s="111" t="s">
        <v>505</v>
      </c>
      <c r="O465" s="568">
        <v>44239</v>
      </c>
    </row>
    <row r="466" spans="1:15" ht="15" customHeight="1">
      <c r="A466" s="180">
        <v>2106088</v>
      </c>
      <c r="B466" s="111" t="s">
        <v>15</v>
      </c>
      <c r="C466" s="111" t="s">
        <v>738</v>
      </c>
      <c r="D466" s="311">
        <v>44236</v>
      </c>
      <c r="E466" s="163">
        <v>0.39791666666666664</v>
      </c>
      <c r="F466" s="111" t="s">
        <v>509</v>
      </c>
      <c r="G466" s="111" t="s">
        <v>293</v>
      </c>
      <c r="H466" s="111" t="s">
        <v>294</v>
      </c>
      <c r="I466" s="111" t="s">
        <v>57</v>
      </c>
      <c r="J466" s="111">
        <v>2.5</v>
      </c>
      <c r="K466" s="112">
        <v>2.5</v>
      </c>
      <c r="L466" s="111" t="s">
        <v>18</v>
      </c>
      <c r="M466" s="311">
        <v>44236</v>
      </c>
      <c r="N466" s="111" t="s">
        <v>505</v>
      </c>
      <c r="O466" s="568">
        <v>44239</v>
      </c>
    </row>
    <row r="467" spans="1:15" ht="15" customHeight="1">
      <c r="A467" s="180">
        <v>2106462</v>
      </c>
      <c r="B467" s="111" t="s">
        <v>15</v>
      </c>
      <c r="C467" s="111" t="s">
        <v>738</v>
      </c>
      <c r="D467" s="311">
        <v>44237</v>
      </c>
      <c r="E467" s="163">
        <v>0.29583333333333334</v>
      </c>
      <c r="F467" s="111" t="s">
        <v>509</v>
      </c>
      <c r="G467" s="111" t="s">
        <v>293</v>
      </c>
      <c r="H467" s="111" t="s">
        <v>294</v>
      </c>
      <c r="I467" s="111" t="s">
        <v>57</v>
      </c>
      <c r="J467" s="111">
        <v>2.5</v>
      </c>
      <c r="K467" s="112">
        <v>2.5</v>
      </c>
      <c r="L467" s="111" t="s">
        <v>18</v>
      </c>
      <c r="M467" s="311">
        <v>44237</v>
      </c>
      <c r="N467" s="111" t="s">
        <v>505</v>
      </c>
      <c r="O467" s="558">
        <v>44239</v>
      </c>
    </row>
    <row r="468" spans="1:15" ht="15" customHeight="1">
      <c r="A468" s="180">
        <v>2106711</v>
      </c>
      <c r="B468" s="111" t="s">
        <v>15</v>
      </c>
      <c r="C468" s="111" t="s">
        <v>738</v>
      </c>
      <c r="D468" s="311">
        <v>44238</v>
      </c>
      <c r="E468" s="163">
        <v>0.32013888888888886</v>
      </c>
      <c r="F468" s="111" t="s">
        <v>509</v>
      </c>
      <c r="G468" s="111" t="s">
        <v>293</v>
      </c>
      <c r="H468" s="111" t="s">
        <v>294</v>
      </c>
      <c r="I468" s="111" t="s">
        <v>57</v>
      </c>
      <c r="J468" s="111">
        <v>2.5</v>
      </c>
      <c r="K468" s="112">
        <v>2.5</v>
      </c>
      <c r="L468" s="111" t="s">
        <v>18</v>
      </c>
      <c r="M468" s="311">
        <v>44238</v>
      </c>
      <c r="N468" s="111" t="s">
        <v>505</v>
      </c>
      <c r="O468" s="568">
        <v>44239</v>
      </c>
    </row>
    <row r="469" spans="1:15" ht="15" customHeight="1">
      <c r="A469" s="180">
        <v>2106088</v>
      </c>
      <c r="B469" s="111" t="s">
        <v>15</v>
      </c>
      <c r="C469" s="111" t="s">
        <v>738</v>
      </c>
      <c r="D469" s="311">
        <v>44236</v>
      </c>
      <c r="E469" s="163">
        <v>0.39791666666666664</v>
      </c>
      <c r="F469" s="111" t="s">
        <v>509</v>
      </c>
      <c r="G469" s="111" t="s">
        <v>295</v>
      </c>
      <c r="H469" s="111" t="s">
        <v>296</v>
      </c>
      <c r="I469" s="111" t="s">
        <v>57</v>
      </c>
      <c r="J469" s="111">
        <v>2.5</v>
      </c>
      <c r="K469" s="112">
        <v>2.5</v>
      </c>
      <c r="L469" s="111" t="s">
        <v>18</v>
      </c>
      <c r="M469" s="311">
        <v>44236</v>
      </c>
      <c r="N469" s="111" t="s">
        <v>505</v>
      </c>
      <c r="O469" s="568">
        <v>44239</v>
      </c>
    </row>
    <row r="470" spans="1:15" ht="15" customHeight="1">
      <c r="A470" s="180">
        <v>2106462</v>
      </c>
      <c r="B470" s="111" t="s">
        <v>15</v>
      </c>
      <c r="C470" s="111" t="s">
        <v>738</v>
      </c>
      <c r="D470" s="311">
        <v>44237</v>
      </c>
      <c r="E470" s="163">
        <v>0.29583333333333334</v>
      </c>
      <c r="F470" s="111" t="s">
        <v>509</v>
      </c>
      <c r="G470" s="111" t="s">
        <v>295</v>
      </c>
      <c r="H470" s="111" t="s">
        <v>296</v>
      </c>
      <c r="I470" s="111" t="s">
        <v>57</v>
      </c>
      <c r="J470" s="111">
        <v>2.5</v>
      </c>
      <c r="K470" s="112">
        <v>2.5</v>
      </c>
      <c r="L470" s="111" t="s">
        <v>18</v>
      </c>
      <c r="M470" s="311">
        <v>44237</v>
      </c>
      <c r="N470" s="111" t="s">
        <v>505</v>
      </c>
      <c r="O470" s="558">
        <v>44239</v>
      </c>
    </row>
    <row r="471" spans="1:15" ht="15" customHeight="1">
      <c r="A471" s="180">
        <v>2106711</v>
      </c>
      <c r="B471" s="111" t="s">
        <v>15</v>
      </c>
      <c r="C471" s="111" t="s">
        <v>738</v>
      </c>
      <c r="D471" s="311">
        <v>44238</v>
      </c>
      <c r="E471" s="163">
        <v>0.32013888888888886</v>
      </c>
      <c r="F471" s="111" t="s">
        <v>509</v>
      </c>
      <c r="G471" s="111" t="s">
        <v>295</v>
      </c>
      <c r="H471" s="111" t="s">
        <v>296</v>
      </c>
      <c r="I471" s="111" t="s">
        <v>57</v>
      </c>
      <c r="J471" s="111">
        <v>2.5</v>
      </c>
      <c r="K471" s="112">
        <v>2.5</v>
      </c>
      <c r="L471" s="111" t="s">
        <v>18</v>
      </c>
      <c r="M471" s="311">
        <v>44238</v>
      </c>
      <c r="N471" s="111" t="s">
        <v>505</v>
      </c>
      <c r="O471" s="568">
        <v>44239</v>
      </c>
    </row>
    <row r="472" spans="1:15" ht="15" customHeight="1">
      <c r="A472" s="180">
        <v>2106088</v>
      </c>
      <c r="B472" s="111" t="s">
        <v>15</v>
      </c>
      <c r="C472" s="111" t="s">
        <v>738</v>
      </c>
      <c r="D472" s="311">
        <v>44236</v>
      </c>
      <c r="E472" s="163">
        <v>0.39791666666666664</v>
      </c>
      <c r="F472" s="111" t="s">
        <v>509</v>
      </c>
      <c r="G472" s="111" t="s">
        <v>297</v>
      </c>
      <c r="H472" s="111" t="s">
        <v>298</v>
      </c>
      <c r="I472" s="111" t="s">
        <v>57</v>
      </c>
      <c r="J472" s="111">
        <v>2.5</v>
      </c>
      <c r="K472" s="112">
        <v>2.5</v>
      </c>
      <c r="L472" s="111" t="s">
        <v>18</v>
      </c>
      <c r="M472" s="311">
        <v>44236</v>
      </c>
      <c r="N472" s="111" t="s">
        <v>505</v>
      </c>
      <c r="O472" s="558">
        <v>44239</v>
      </c>
    </row>
    <row r="473" spans="1:15" ht="15" customHeight="1">
      <c r="A473" s="180">
        <v>2106462</v>
      </c>
      <c r="B473" s="111" t="s">
        <v>15</v>
      </c>
      <c r="C473" s="111" t="s">
        <v>738</v>
      </c>
      <c r="D473" s="311">
        <v>44237</v>
      </c>
      <c r="E473" s="163">
        <v>0.29583333333333334</v>
      </c>
      <c r="F473" s="111" t="s">
        <v>509</v>
      </c>
      <c r="G473" s="111" t="s">
        <v>297</v>
      </c>
      <c r="H473" s="111" t="s">
        <v>298</v>
      </c>
      <c r="I473" s="111" t="s">
        <v>57</v>
      </c>
      <c r="J473" s="111">
        <v>2.5</v>
      </c>
      <c r="K473" s="112">
        <v>2.5</v>
      </c>
      <c r="L473" s="111" t="s">
        <v>18</v>
      </c>
      <c r="M473" s="311">
        <v>44237</v>
      </c>
      <c r="N473" s="111" t="s">
        <v>505</v>
      </c>
      <c r="O473" s="558">
        <v>44239</v>
      </c>
    </row>
    <row r="474" spans="1:15" ht="15" customHeight="1">
      <c r="A474" s="180">
        <v>2106711</v>
      </c>
      <c r="B474" s="111" t="s">
        <v>15</v>
      </c>
      <c r="C474" s="111" t="s">
        <v>738</v>
      </c>
      <c r="D474" s="311">
        <v>44238</v>
      </c>
      <c r="E474" s="163">
        <v>0.32013888888888886</v>
      </c>
      <c r="F474" s="111" t="s">
        <v>509</v>
      </c>
      <c r="G474" s="111" t="s">
        <v>297</v>
      </c>
      <c r="H474" s="111" t="s">
        <v>298</v>
      </c>
      <c r="I474" s="111" t="s">
        <v>57</v>
      </c>
      <c r="J474" s="111">
        <v>2.5</v>
      </c>
      <c r="K474" s="112">
        <v>2.5</v>
      </c>
      <c r="L474" s="111" t="s">
        <v>18</v>
      </c>
      <c r="M474" s="311">
        <v>44238</v>
      </c>
      <c r="N474" s="111" t="s">
        <v>505</v>
      </c>
      <c r="O474" s="311">
        <v>44239</v>
      </c>
    </row>
    <row r="475" spans="1:15" ht="15" customHeight="1">
      <c r="A475" s="180">
        <v>2106088</v>
      </c>
      <c r="B475" s="111" t="s">
        <v>15</v>
      </c>
      <c r="C475" s="111" t="s">
        <v>738</v>
      </c>
      <c r="D475" s="311">
        <v>44236</v>
      </c>
      <c r="E475" s="163">
        <v>0.39791666666666664</v>
      </c>
      <c r="F475" s="111" t="s">
        <v>509</v>
      </c>
      <c r="G475" s="111" t="s">
        <v>299</v>
      </c>
      <c r="H475" s="111" t="s">
        <v>300</v>
      </c>
      <c r="I475" s="111" t="s">
        <v>57</v>
      </c>
      <c r="J475" s="111">
        <v>2.5</v>
      </c>
      <c r="K475" s="112">
        <v>2.5</v>
      </c>
      <c r="L475" s="111" t="s">
        <v>18</v>
      </c>
      <c r="M475" s="311">
        <v>44236</v>
      </c>
      <c r="N475" s="111" t="s">
        <v>505</v>
      </c>
      <c r="O475" s="311">
        <v>44239</v>
      </c>
    </row>
    <row r="476" spans="1:15" ht="15" customHeight="1">
      <c r="A476" s="180">
        <v>2106462</v>
      </c>
      <c r="B476" s="111" t="s">
        <v>15</v>
      </c>
      <c r="C476" s="111" t="s">
        <v>738</v>
      </c>
      <c r="D476" s="311">
        <v>44237</v>
      </c>
      <c r="E476" s="163">
        <v>0.29583333333333334</v>
      </c>
      <c r="F476" s="111" t="s">
        <v>509</v>
      </c>
      <c r="G476" s="111" t="s">
        <v>299</v>
      </c>
      <c r="H476" s="111" t="s">
        <v>300</v>
      </c>
      <c r="I476" s="111" t="s">
        <v>57</v>
      </c>
      <c r="J476" s="111">
        <v>2.5</v>
      </c>
      <c r="K476" s="112">
        <v>2.5</v>
      </c>
      <c r="L476" s="111" t="s">
        <v>18</v>
      </c>
      <c r="M476" s="311">
        <v>44237</v>
      </c>
      <c r="N476" s="111" t="s">
        <v>505</v>
      </c>
      <c r="O476" s="311">
        <v>44239</v>
      </c>
    </row>
    <row r="477" spans="1:15" ht="15" customHeight="1">
      <c r="A477" s="180">
        <v>2106711</v>
      </c>
      <c r="B477" s="111" t="s">
        <v>15</v>
      </c>
      <c r="C477" s="111" t="s">
        <v>738</v>
      </c>
      <c r="D477" s="311">
        <v>44238</v>
      </c>
      <c r="E477" s="163">
        <v>0.32013888888888886</v>
      </c>
      <c r="F477" s="111" t="s">
        <v>509</v>
      </c>
      <c r="G477" s="111" t="s">
        <v>299</v>
      </c>
      <c r="H477" s="111" t="s">
        <v>300</v>
      </c>
      <c r="I477" s="111" t="s">
        <v>57</v>
      </c>
      <c r="J477" s="111">
        <v>2.5</v>
      </c>
      <c r="K477" s="112">
        <v>2.5</v>
      </c>
      <c r="L477" s="111" t="s">
        <v>18</v>
      </c>
      <c r="M477" s="311">
        <v>44238</v>
      </c>
      <c r="N477" s="111" t="s">
        <v>505</v>
      </c>
      <c r="O477" s="311">
        <v>44239</v>
      </c>
    </row>
    <row r="478" spans="1:15" ht="15" customHeight="1">
      <c r="A478" s="180">
        <v>2106088</v>
      </c>
      <c r="B478" s="111" t="s">
        <v>15</v>
      </c>
      <c r="C478" s="111" t="s">
        <v>738</v>
      </c>
      <c r="D478" s="311">
        <v>44236</v>
      </c>
      <c r="E478" s="163">
        <v>0.39791666666666664</v>
      </c>
      <c r="F478" s="111" t="s">
        <v>508</v>
      </c>
      <c r="G478" s="111" t="s">
        <v>191</v>
      </c>
      <c r="H478" s="111" t="s">
        <v>192</v>
      </c>
      <c r="I478" s="111" t="s">
        <v>57</v>
      </c>
      <c r="J478" s="111">
        <v>0.01</v>
      </c>
      <c r="K478" s="112">
        <v>0.01</v>
      </c>
      <c r="L478" s="111" t="s">
        <v>18</v>
      </c>
      <c r="M478" s="311">
        <v>44236</v>
      </c>
      <c r="N478" s="111" t="s">
        <v>505</v>
      </c>
      <c r="O478" s="311">
        <v>44245</v>
      </c>
    </row>
    <row r="479" spans="1:15" ht="15" customHeight="1">
      <c r="A479" s="180">
        <v>2106462</v>
      </c>
      <c r="B479" s="111" t="s">
        <v>15</v>
      </c>
      <c r="C479" s="111" t="s">
        <v>738</v>
      </c>
      <c r="D479" s="311">
        <v>44237</v>
      </c>
      <c r="E479" s="163">
        <v>0.29583333333333334</v>
      </c>
      <c r="F479" s="111" t="s">
        <v>508</v>
      </c>
      <c r="G479" s="111" t="s">
        <v>191</v>
      </c>
      <c r="H479" s="111" t="s">
        <v>192</v>
      </c>
      <c r="I479" s="111" t="s">
        <v>57</v>
      </c>
      <c r="J479" s="111">
        <v>0.01</v>
      </c>
      <c r="K479" s="112">
        <v>0.01</v>
      </c>
      <c r="L479" s="111" t="s">
        <v>18</v>
      </c>
      <c r="M479" s="311">
        <v>44237</v>
      </c>
      <c r="N479" s="111" t="s">
        <v>505</v>
      </c>
      <c r="O479" s="311">
        <v>44245</v>
      </c>
    </row>
    <row r="480" spans="1:15" ht="15" customHeight="1">
      <c r="A480" s="180">
        <v>2106711</v>
      </c>
      <c r="B480" s="111" t="s">
        <v>15</v>
      </c>
      <c r="C480" s="111" t="s">
        <v>738</v>
      </c>
      <c r="D480" s="311">
        <v>44238</v>
      </c>
      <c r="E480" s="163">
        <v>0.32013888888888886</v>
      </c>
      <c r="F480" s="111" t="s">
        <v>508</v>
      </c>
      <c r="G480" s="111" t="s">
        <v>191</v>
      </c>
      <c r="H480" s="111" t="s">
        <v>192</v>
      </c>
      <c r="I480" s="111" t="s">
        <v>57</v>
      </c>
      <c r="J480" s="111">
        <v>0.01</v>
      </c>
      <c r="K480" s="112">
        <v>0.01</v>
      </c>
      <c r="L480" s="111" t="s">
        <v>18</v>
      </c>
      <c r="M480" s="311">
        <v>44238</v>
      </c>
      <c r="N480" s="111" t="s">
        <v>505</v>
      </c>
      <c r="O480" s="311">
        <v>44245</v>
      </c>
    </row>
    <row r="481" spans="1:15" ht="15" customHeight="1">
      <c r="A481" s="180">
        <v>2106088</v>
      </c>
      <c r="B481" s="111" t="s">
        <v>15</v>
      </c>
      <c r="C481" s="111" t="s">
        <v>738</v>
      </c>
      <c r="D481" s="311">
        <v>44236</v>
      </c>
      <c r="E481" s="163">
        <v>0.39791666666666664</v>
      </c>
      <c r="F481" s="111" t="s">
        <v>504</v>
      </c>
      <c r="G481" s="111" t="s">
        <v>175</v>
      </c>
      <c r="H481" s="111" t="s">
        <v>176</v>
      </c>
      <c r="I481" s="111" t="s">
        <v>57</v>
      </c>
      <c r="J481" s="111">
        <v>0.1</v>
      </c>
      <c r="K481" s="524">
        <v>0.1</v>
      </c>
      <c r="L481" s="111" t="s">
        <v>18</v>
      </c>
      <c r="M481" s="311">
        <v>44236</v>
      </c>
      <c r="N481" s="111" t="s">
        <v>505</v>
      </c>
      <c r="O481" s="311">
        <v>44246</v>
      </c>
    </row>
    <row r="482" spans="1:15" ht="15" customHeight="1">
      <c r="A482" s="180">
        <v>2106462</v>
      </c>
      <c r="B482" s="111" t="s">
        <v>15</v>
      </c>
      <c r="C482" s="111" t="s">
        <v>738</v>
      </c>
      <c r="D482" s="311">
        <v>44237</v>
      </c>
      <c r="E482" s="163">
        <v>0.29583333333333334</v>
      </c>
      <c r="F482" s="111" t="s">
        <v>504</v>
      </c>
      <c r="G482" s="111" t="s">
        <v>175</v>
      </c>
      <c r="H482" s="111" t="s">
        <v>176</v>
      </c>
      <c r="I482" s="111" t="s">
        <v>57</v>
      </c>
      <c r="J482" s="111">
        <v>0.1</v>
      </c>
      <c r="K482" s="112">
        <v>0.1</v>
      </c>
      <c r="L482" s="111" t="s">
        <v>18</v>
      </c>
      <c r="M482" s="311">
        <v>44237</v>
      </c>
      <c r="N482" s="111" t="s">
        <v>505</v>
      </c>
      <c r="O482" s="311">
        <v>44246</v>
      </c>
    </row>
    <row r="483" spans="1:15" ht="15" customHeight="1">
      <c r="A483" s="180">
        <v>2106711</v>
      </c>
      <c r="B483" s="111" t="s">
        <v>15</v>
      </c>
      <c r="C483" s="111" t="s">
        <v>738</v>
      </c>
      <c r="D483" s="311">
        <v>44238</v>
      </c>
      <c r="E483" s="163">
        <v>0.32013888888888886</v>
      </c>
      <c r="F483" s="111" t="s">
        <v>504</v>
      </c>
      <c r="G483" s="111" t="s">
        <v>175</v>
      </c>
      <c r="H483" s="111" t="s">
        <v>176</v>
      </c>
      <c r="I483" s="111" t="s">
        <v>57</v>
      </c>
      <c r="J483" s="111">
        <v>0.1</v>
      </c>
      <c r="K483" s="112">
        <v>0.1</v>
      </c>
      <c r="L483" s="111" t="s">
        <v>18</v>
      </c>
      <c r="M483" s="311">
        <v>44238</v>
      </c>
      <c r="N483" s="111" t="s">
        <v>505</v>
      </c>
      <c r="O483" s="311">
        <v>44246</v>
      </c>
    </row>
    <row r="484" spans="1:15" ht="15" customHeight="1">
      <c r="A484" s="180">
        <v>2106088</v>
      </c>
      <c r="B484" s="111" t="s">
        <v>15</v>
      </c>
      <c r="C484" s="111" t="s">
        <v>738</v>
      </c>
      <c r="D484" s="311">
        <v>44236</v>
      </c>
      <c r="E484" s="163">
        <v>0.39791666666666664</v>
      </c>
      <c r="F484" s="111" t="s">
        <v>509</v>
      </c>
      <c r="G484" s="111" t="s">
        <v>301</v>
      </c>
      <c r="H484" s="111" t="s">
        <v>302</v>
      </c>
      <c r="I484" s="111" t="s">
        <v>57</v>
      </c>
      <c r="J484" s="111">
        <v>2.5</v>
      </c>
      <c r="K484" s="112">
        <v>2.5</v>
      </c>
      <c r="L484" s="111" t="s">
        <v>18</v>
      </c>
      <c r="M484" s="311">
        <v>44236</v>
      </c>
      <c r="N484" s="111" t="s">
        <v>505</v>
      </c>
      <c r="O484" s="311">
        <v>44239</v>
      </c>
    </row>
    <row r="485" spans="1:15" ht="15" customHeight="1">
      <c r="A485" s="180">
        <v>2106462</v>
      </c>
      <c r="B485" s="111" t="s">
        <v>15</v>
      </c>
      <c r="C485" s="111" t="s">
        <v>738</v>
      </c>
      <c r="D485" s="311">
        <v>44237</v>
      </c>
      <c r="E485" s="163">
        <v>0.29583333333333334</v>
      </c>
      <c r="F485" s="111" t="s">
        <v>509</v>
      </c>
      <c r="G485" s="111" t="s">
        <v>301</v>
      </c>
      <c r="H485" s="111" t="s">
        <v>302</v>
      </c>
      <c r="I485" s="111" t="s">
        <v>57</v>
      </c>
      <c r="J485" s="111">
        <v>2.5</v>
      </c>
      <c r="K485" s="112">
        <v>2.5</v>
      </c>
      <c r="L485" s="111" t="s">
        <v>18</v>
      </c>
      <c r="M485" s="311">
        <v>44237</v>
      </c>
      <c r="N485" s="111" t="s">
        <v>505</v>
      </c>
      <c r="O485" s="311">
        <v>44239</v>
      </c>
    </row>
    <row r="486" spans="1:15" ht="15" customHeight="1">
      <c r="A486" s="180">
        <v>2106711</v>
      </c>
      <c r="B486" s="111" t="s">
        <v>15</v>
      </c>
      <c r="C486" s="111" t="s">
        <v>738</v>
      </c>
      <c r="D486" s="311">
        <v>44238</v>
      </c>
      <c r="E486" s="163">
        <v>0.32013888888888886</v>
      </c>
      <c r="F486" s="111" t="s">
        <v>509</v>
      </c>
      <c r="G486" s="111" t="s">
        <v>301</v>
      </c>
      <c r="H486" s="111" t="s">
        <v>302</v>
      </c>
      <c r="I486" s="111" t="s">
        <v>57</v>
      </c>
      <c r="J486" s="111">
        <v>2.5</v>
      </c>
      <c r="K486" s="112">
        <v>2.5</v>
      </c>
      <c r="L486" s="111" t="s">
        <v>18</v>
      </c>
      <c r="M486" s="311">
        <v>44238</v>
      </c>
      <c r="N486" s="111" t="s">
        <v>505</v>
      </c>
      <c r="O486" s="311">
        <v>44239</v>
      </c>
    </row>
    <row r="487" spans="1:15" ht="15" customHeight="1">
      <c r="A487" s="180">
        <v>2106088</v>
      </c>
      <c r="B487" s="111" t="s">
        <v>15</v>
      </c>
      <c r="C487" s="111" t="s">
        <v>738</v>
      </c>
      <c r="D487" s="311">
        <v>44236</v>
      </c>
      <c r="E487" s="163">
        <v>0.39791666666666664</v>
      </c>
      <c r="F487" s="111" t="s">
        <v>509</v>
      </c>
      <c r="G487" s="111" t="s">
        <v>303</v>
      </c>
      <c r="H487" s="111" t="s">
        <v>304</v>
      </c>
      <c r="I487" s="111" t="s">
        <v>57</v>
      </c>
      <c r="J487" s="111">
        <v>2.5</v>
      </c>
      <c r="K487" s="524">
        <v>2.5</v>
      </c>
      <c r="L487" s="111" t="s">
        <v>18</v>
      </c>
      <c r="M487" s="311">
        <v>44236</v>
      </c>
      <c r="N487" s="111" t="s">
        <v>505</v>
      </c>
      <c r="O487" s="311">
        <v>44239</v>
      </c>
    </row>
    <row r="488" spans="1:15" ht="15" customHeight="1">
      <c r="A488" s="180">
        <v>2106462</v>
      </c>
      <c r="B488" s="111" t="s">
        <v>15</v>
      </c>
      <c r="C488" s="111" t="s">
        <v>738</v>
      </c>
      <c r="D488" s="311">
        <v>44237</v>
      </c>
      <c r="E488" s="163">
        <v>0.29583333333333334</v>
      </c>
      <c r="F488" s="111" t="s">
        <v>509</v>
      </c>
      <c r="G488" s="111" t="s">
        <v>303</v>
      </c>
      <c r="H488" s="111" t="s">
        <v>304</v>
      </c>
      <c r="I488" s="111" t="s">
        <v>57</v>
      </c>
      <c r="J488" s="111">
        <v>2.5</v>
      </c>
      <c r="K488" s="112">
        <v>2.5</v>
      </c>
      <c r="L488" s="111" t="s">
        <v>18</v>
      </c>
      <c r="M488" s="311">
        <v>44237</v>
      </c>
      <c r="N488" s="111" t="s">
        <v>505</v>
      </c>
      <c r="O488" s="311">
        <v>44239</v>
      </c>
    </row>
    <row r="489" spans="1:15" ht="15" customHeight="1">
      <c r="A489" s="180">
        <v>2106711</v>
      </c>
      <c r="B489" s="111" t="s">
        <v>15</v>
      </c>
      <c r="C489" s="111" t="s">
        <v>738</v>
      </c>
      <c r="D489" s="311">
        <v>44238</v>
      </c>
      <c r="E489" s="163">
        <v>0.32013888888888886</v>
      </c>
      <c r="F489" s="111" t="s">
        <v>509</v>
      </c>
      <c r="G489" s="111" t="s">
        <v>303</v>
      </c>
      <c r="H489" s="111" t="s">
        <v>304</v>
      </c>
      <c r="I489" s="111" t="s">
        <v>57</v>
      </c>
      <c r="J489" s="111">
        <v>2.5</v>
      </c>
      <c r="K489" s="112">
        <v>2.5</v>
      </c>
      <c r="L489" s="111" t="s">
        <v>18</v>
      </c>
      <c r="M489" s="311">
        <v>44238</v>
      </c>
      <c r="N489" s="111" t="s">
        <v>505</v>
      </c>
      <c r="O489" s="311">
        <v>44239</v>
      </c>
    </row>
    <row r="490" spans="1:15" ht="15" customHeight="1">
      <c r="A490" s="180">
        <v>2106088</v>
      </c>
      <c r="B490" s="111" t="s">
        <v>15</v>
      </c>
      <c r="C490" s="111" t="s">
        <v>738</v>
      </c>
      <c r="D490" s="311">
        <v>44236</v>
      </c>
      <c r="E490" s="163">
        <v>0.39791666666666664</v>
      </c>
      <c r="F490" s="111" t="s">
        <v>509</v>
      </c>
      <c r="G490" s="111" t="s">
        <v>305</v>
      </c>
      <c r="H490" s="111" t="s">
        <v>306</v>
      </c>
      <c r="I490" s="111" t="s">
        <v>57</v>
      </c>
      <c r="J490" s="111">
        <v>2.5</v>
      </c>
      <c r="K490" s="112">
        <v>2.5</v>
      </c>
      <c r="L490" s="111" t="s">
        <v>18</v>
      </c>
      <c r="M490" s="311">
        <v>44236</v>
      </c>
      <c r="N490" s="111" t="s">
        <v>505</v>
      </c>
      <c r="O490" s="311">
        <v>44239</v>
      </c>
    </row>
    <row r="491" spans="1:15" ht="15" customHeight="1">
      <c r="A491" s="180">
        <v>2106462</v>
      </c>
      <c r="B491" s="111" t="s">
        <v>15</v>
      </c>
      <c r="C491" s="111" t="s">
        <v>738</v>
      </c>
      <c r="D491" s="311">
        <v>44237</v>
      </c>
      <c r="E491" s="163">
        <v>0.29583333333333334</v>
      </c>
      <c r="F491" s="111" t="s">
        <v>509</v>
      </c>
      <c r="G491" s="111" t="s">
        <v>305</v>
      </c>
      <c r="H491" s="111" t="s">
        <v>306</v>
      </c>
      <c r="I491" s="111" t="s">
        <v>57</v>
      </c>
      <c r="J491" s="111">
        <v>2.5</v>
      </c>
      <c r="K491" s="112">
        <v>2.5</v>
      </c>
      <c r="L491" s="111" t="s">
        <v>18</v>
      </c>
      <c r="M491" s="311">
        <v>44237</v>
      </c>
      <c r="N491" s="111" t="s">
        <v>505</v>
      </c>
      <c r="O491" s="311">
        <v>44239</v>
      </c>
    </row>
    <row r="492" spans="1:15" ht="15" customHeight="1">
      <c r="A492" s="180">
        <v>2106711</v>
      </c>
      <c r="B492" s="111" t="s">
        <v>15</v>
      </c>
      <c r="C492" s="111" t="s">
        <v>738</v>
      </c>
      <c r="D492" s="311">
        <v>44238</v>
      </c>
      <c r="E492" s="163">
        <v>0.32013888888888886</v>
      </c>
      <c r="F492" s="111" t="s">
        <v>509</v>
      </c>
      <c r="G492" s="111" t="s">
        <v>305</v>
      </c>
      <c r="H492" s="111" t="s">
        <v>306</v>
      </c>
      <c r="I492" s="111" t="s">
        <v>57</v>
      </c>
      <c r="J492" s="111">
        <v>2.5</v>
      </c>
      <c r="K492" s="112">
        <v>2.5</v>
      </c>
      <c r="L492" s="111" t="s">
        <v>18</v>
      </c>
      <c r="M492" s="311">
        <v>44238</v>
      </c>
      <c r="N492" s="111" t="s">
        <v>505</v>
      </c>
      <c r="O492" s="311">
        <v>44239</v>
      </c>
    </row>
    <row r="493" spans="1:15" ht="15" customHeight="1">
      <c r="A493" s="571">
        <v>2106088</v>
      </c>
      <c r="B493" s="565" t="s">
        <v>15</v>
      </c>
      <c r="C493" s="565" t="s">
        <v>738</v>
      </c>
      <c r="D493" s="572">
        <v>44236</v>
      </c>
      <c r="E493" s="573">
        <v>0.39791666666666664</v>
      </c>
      <c r="F493" s="565" t="s">
        <v>554</v>
      </c>
      <c r="G493" s="565" t="s">
        <v>554</v>
      </c>
      <c r="H493" s="565" t="s">
        <v>555</v>
      </c>
      <c r="I493" s="565" t="s">
        <v>18</v>
      </c>
      <c r="J493" s="571">
        <v>2.4</v>
      </c>
      <c r="K493" s="574">
        <v>0.2</v>
      </c>
      <c r="L493" s="565" t="s">
        <v>18</v>
      </c>
      <c r="M493" s="572">
        <v>44236</v>
      </c>
      <c r="N493" s="565" t="s">
        <v>556</v>
      </c>
      <c r="O493" s="572">
        <v>44238</v>
      </c>
    </row>
    <row r="494" spans="1:15" ht="15" customHeight="1">
      <c r="A494" s="571">
        <v>2106462</v>
      </c>
      <c r="B494" s="565" t="s">
        <v>15</v>
      </c>
      <c r="C494" s="565" t="s">
        <v>738</v>
      </c>
      <c r="D494" s="572">
        <v>44237</v>
      </c>
      <c r="E494" s="573">
        <v>0.29583333333333334</v>
      </c>
      <c r="F494" s="565" t="s">
        <v>554</v>
      </c>
      <c r="G494" s="565" t="s">
        <v>554</v>
      </c>
      <c r="H494" s="565" t="s">
        <v>555</v>
      </c>
      <c r="I494" s="565" t="s">
        <v>18</v>
      </c>
      <c r="J494" s="571">
        <v>2.5</v>
      </c>
      <c r="K494" s="574">
        <v>0.2</v>
      </c>
      <c r="L494" s="565" t="s">
        <v>18</v>
      </c>
      <c r="M494" s="572">
        <v>44237</v>
      </c>
      <c r="N494" s="565" t="s">
        <v>556</v>
      </c>
      <c r="O494" s="572">
        <v>44238</v>
      </c>
    </row>
    <row r="495" spans="1:15" ht="15" customHeight="1">
      <c r="A495" s="571">
        <v>2106711</v>
      </c>
      <c r="B495" s="565" t="s">
        <v>15</v>
      </c>
      <c r="C495" s="565" t="s">
        <v>738</v>
      </c>
      <c r="D495" s="572">
        <v>44238</v>
      </c>
      <c r="E495" s="573">
        <v>0.32013888888888886</v>
      </c>
      <c r="F495" s="565" t="s">
        <v>554</v>
      </c>
      <c r="G495" s="565" t="s">
        <v>554</v>
      </c>
      <c r="H495" s="565" t="s">
        <v>555</v>
      </c>
      <c r="I495" s="565" t="s">
        <v>18</v>
      </c>
      <c r="J495" s="571">
        <v>2.5</v>
      </c>
      <c r="K495" s="574">
        <v>0.2</v>
      </c>
      <c r="L495" s="565" t="s">
        <v>18</v>
      </c>
      <c r="M495" s="572">
        <v>44238</v>
      </c>
      <c r="N495" s="565" t="s">
        <v>556</v>
      </c>
      <c r="O495" s="572">
        <v>44244</v>
      </c>
    </row>
    <row r="496" spans="1:15" ht="15" customHeight="1">
      <c r="A496" s="180">
        <v>2106088</v>
      </c>
      <c r="B496" s="111" t="s">
        <v>15</v>
      </c>
      <c r="C496" s="111" t="s">
        <v>738</v>
      </c>
      <c r="D496" s="311">
        <v>44236</v>
      </c>
      <c r="E496" s="163">
        <v>0.39791666666666664</v>
      </c>
      <c r="F496" s="111" t="s">
        <v>509</v>
      </c>
      <c r="G496" s="111" t="s">
        <v>307</v>
      </c>
      <c r="H496" s="111" t="s">
        <v>308</v>
      </c>
      <c r="I496" s="111" t="s">
        <v>57</v>
      </c>
      <c r="J496" s="111">
        <v>2.5</v>
      </c>
      <c r="K496" s="112">
        <v>2.5</v>
      </c>
      <c r="L496" s="111" t="s">
        <v>18</v>
      </c>
      <c r="M496" s="311">
        <v>44236</v>
      </c>
      <c r="N496" s="111" t="s">
        <v>505</v>
      </c>
      <c r="O496" s="311">
        <v>44239</v>
      </c>
    </row>
    <row r="497" spans="1:15" ht="15" customHeight="1">
      <c r="A497" s="180">
        <v>2106462</v>
      </c>
      <c r="B497" s="111" t="s">
        <v>15</v>
      </c>
      <c r="C497" s="111" t="s">
        <v>738</v>
      </c>
      <c r="D497" s="311">
        <v>44237</v>
      </c>
      <c r="E497" s="163">
        <v>0.29583333333333334</v>
      </c>
      <c r="F497" s="111" t="s">
        <v>509</v>
      </c>
      <c r="G497" s="111" t="s">
        <v>307</v>
      </c>
      <c r="H497" s="111" t="s">
        <v>308</v>
      </c>
      <c r="I497" s="111" t="s">
        <v>57</v>
      </c>
      <c r="J497" s="111">
        <v>2.5</v>
      </c>
      <c r="K497" s="112">
        <v>2.5</v>
      </c>
      <c r="L497" s="111" t="s">
        <v>18</v>
      </c>
      <c r="M497" s="311">
        <v>44237</v>
      </c>
      <c r="N497" s="111" t="s">
        <v>505</v>
      </c>
      <c r="O497" s="311">
        <v>44239</v>
      </c>
    </row>
    <row r="498" spans="1:15" ht="15" customHeight="1">
      <c r="A498" s="180">
        <v>2106711</v>
      </c>
      <c r="B498" s="111" t="s">
        <v>15</v>
      </c>
      <c r="C498" s="111" t="s">
        <v>738</v>
      </c>
      <c r="D498" s="311">
        <v>44238</v>
      </c>
      <c r="E498" s="163">
        <v>0.32013888888888886</v>
      </c>
      <c r="F498" s="111" t="s">
        <v>509</v>
      </c>
      <c r="G498" s="111" t="s">
        <v>307</v>
      </c>
      <c r="H498" s="111" t="s">
        <v>308</v>
      </c>
      <c r="I498" s="111" t="s">
        <v>57</v>
      </c>
      <c r="J498" s="111">
        <v>2.5</v>
      </c>
      <c r="K498" s="112">
        <v>2.5</v>
      </c>
      <c r="L498" s="111" t="s">
        <v>18</v>
      </c>
      <c r="M498" s="311">
        <v>44238</v>
      </c>
      <c r="N498" s="111" t="s">
        <v>505</v>
      </c>
      <c r="O498" s="311">
        <v>44239</v>
      </c>
    </row>
    <row r="499" spans="1:15" ht="15" customHeight="1">
      <c r="A499" s="180">
        <v>2106088</v>
      </c>
      <c r="B499" s="111" t="s">
        <v>15</v>
      </c>
      <c r="C499" s="111" t="s">
        <v>738</v>
      </c>
      <c r="D499" s="311">
        <v>44236</v>
      </c>
      <c r="E499" s="163">
        <v>0.39791666666666664</v>
      </c>
      <c r="F499" s="111" t="s">
        <v>509</v>
      </c>
      <c r="G499" s="111" t="s">
        <v>309</v>
      </c>
      <c r="H499" s="111" t="s">
        <v>310</v>
      </c>
      <c r="I499" s="111" t="s">
        <v>57</v>
      </c>
      <c r="J499" s="111">
        <v>2.5</v>
      </c>
      <c r="K499" s="112">
        <v>2.5</v>
      </c>
      <c r="L499" s="111" t="s">
        <v>18</v>
      </c>
      <c r="M499" s="311">
        <v>44236</v>
      </c>
      <c r="N499" s="111" t="s">
        <v>505</v>
      </c>
      <c r="O499" s="311">
        <v>44239</v>
      </c>
    </row>
    <row r="500" spans="1:15" ht="15" customHeight="1">
      <c r="A500" s="180">
        <v>2106462</v>
      </c>
      <c r="B500" s="111" t="s">
        <v>15</v>
      </c>
      <c r="C500" s="111" t="s">
        <v>738</v>
      </c>
      <c r="D500" s="311">
        <v>44237</v>
      </c>
      <c r="E500" s="163">
        <v>0.29583333333333334</v>
      </c>
      <c r="F500" s="111" t="s">
        <v>509</v>
      </c>
      <c r="G500" s="111" t="s">
        <v>309</v>
      </c>
      <c r="H500" s="111" t="s">
        <v>310</v>
      </c>
      <c r="I500" s="111" t="s">
        <v>57</v>
      </c>
      <c r="J500" s="111">
        <v>2.5</v>
      </c>
      <c r="K500" s="112">
        <v>2.5</v>
      </c>
      <c r="L500" s="111" t="s">
        <v>18</v>
      </c>
      <c r="M500" s="311">
        <v>44237</v>
      </c>
      <c r="N500" s="111" t="s">
        <v>505</v>
      </c>
      <c r="O500" s="311">
        <v>44239</v>
      </c>
    </row>
    <row r="501" spans="1:15" ht="15" customHeight="1">
      <c r="A501" s="180">
        <v>2106711</v>
      </c>
      <c r="B501" s="111" t="s">
        <v>15</v>
      </c>
      <c r="C501" s="111" t="s">
        <v>738</v>
      </c>
      <c r="D501" s="311">
        <v>44238</v>
      </c>
      <c r="E501" s="163">
        <v>0.32013888888888886</v>
      </c>
      <c r="F501" s="111" t="s">
        <v>509</v>
      </c>
      <c r="G501" s="111" t="s">
        <v>309</v>
      </c>
      <c r="H501" s="111" t="s">
        <v>310</v>
      </c>
      <c r="I501" s="111" t="s">
        <v>57</v>
      </c>
      <c r="J501" s="111">
        <v>2.5</v>
      </c>
      <c r="K501" s="112">
        <v>2.5</v>
      </c>
      <c r="L501" s="111" t="s">
        <v>18</v>
      </c>
      <c r="M501" s="311">
        <v>44238</v>
      </c>
      <c r="N501" s="111" t="s">
        <v>505</v>
      </c>
      <c r="O501" s="311">
        <v>44239</v>
      </c>
    </row>
    <row r="502" spans="1:15" ht="15" customHeight="1">
      <c r="A502" s="571">
        <v>2106088</v>
      </c>
      <c r="B502" s="565" t="s">
        <v>15</v>
      </c>
      <c r="C502" s="565" t="s">
        <v>738</v>
      </c>
      <c r="D502" s="572">
        <v>44236</v>
      </c>
      <c r="E502" s="573">
        <v>0.39791666666666664</v>
      </c>
      <c r="F502" s="565" t="s">
        <v>559</v>
      </c>
      <c r="G502" s="565" t="s">
        <v>101</v>
      </c>
      <c r="H502" s="565" t="s">
        <v>560</v>
      </c>
      <c r="I502" s="565" t="s">
        <v>18</v>
      </c>
      <c r="J502" s="571">
        <v>808</v>
      </c>
      <c r="K502" s="574">
        <v>0.1</v>
      </c>
      <c r="L502" s="565" t="s">
        <v>18</v>
      </c>
      <c r="M502" s="572">
        <v>44236</v>
      </c>
      <c r="N502" s="565" t="s">
        <v>505</v>
      </c>
      <c r="O502" s="572">
        <v>44238</v>
      </c>
    </row>
    <row r="503" spans="1:15" ht="15" customHeight="1">
      <c r="A503" s="571">
        <v>2106462</v>
      </c>
      <c r="B503" s="565" t="s">
        <v>15</v>
      </c>
      <c r="C503" s="565" t="s">
        <v>738</v>
      </c>
      <c r="D503" s="572">
        <v>44237</v>
      </c>
      <c r="E503" s="573">
        <v>0.29583333333333334</v>
      </c>
      <c r="F503" s="565" t="s">
        <v>559</v>
      </c>
      <c r="G503" s="565" t="s">
        <v>101</v>
      </c>
      <c r="H503" s="565" t="s">
        <v>560</v>
      </c>
      <c r="I503" s="565" t="s">
        <v>18</v>
      </c>
      <c r="J503" s="571">
        <v>812</v>
      </c>
      <c r="K503" s="574">
        <v>0.1</v>
      </c>
      <c r="L503" s="565" t="s">
        <v>18</v>
      </c>
      <c r="M503" s="572">
        <v>44237</v>
      </c>
      <c r="N503" s="565" t="s">
        <v>505</v>
      </c>
      <c r="O503" s="572">
        <v>44242</v>
      </c>
    </row>
    <row r="504" spans="1:15" ht="15" customHeight="1">
      <c r="A504" s="571">
        <v>2106711</v>
      </c>
      <c r="B504" s="565" t="s">
        <v>15</v>
      </c>
      <c r="C504" s="565" t="s">
        <v>738</v>
      </c>
      <c r="D504" s="572">
        <v>44238</v>
      </c>
      <c r="E504" s="573">
        <v>0.32013888888888886</v>
      </c>
      <c r="F504" s="565" t="s">
        <v>559</v>
      </c>
      <c r="G504" s="565" t="s">
        <v>101</v>
      </c>
      <c r="H504" s="565" t="s">
        <v>560</v>
      </c>
      <c r="I504" s="565" t="s">
        <v>18</v>
      </c>
      <c r="J504" s="571">
        <v>832</v>
      </c>
      <c r="K504" s="574">
        <v>0.1</v>
      </c>
      <c r="L504" s="565" t="s">
        <v>18</v>
      </c>
      <c r="M504" s="572">
        <v>44238</v>
      </c>
      <c r="N504" s="565" t="s">
        <v>505</v>
      </c>
      <c r="O504" s="572">
        <v>44242</v>
      </c>
    </row>
    <row r="505" spans="1:15">
      <c r="A505" s="125"/>
      <c r="B505" s="125"/>
      <c r="C505" s="125"/>
      <c r="D505" s="126"/>
      <c r="E505" s="127"/>
      <c r="F505" s="125"/>
      <c r="G505" s="125"/>
      <c r="H505" s="125"/>
      <c r="I505" s="125"/>
      <c r="J505" s="125"/>
      <c r="K505" s="128"/>
      <c r="L505" s="125"/>
      <c r="M505" s="126"/>
      <c r="N505" s="125"/>
      <c r="O505" s="126"/>
    </row>
    <row r="506" spans="1:15">
      <c r="A506" s="125"/>
      <c r="B506" s="125"/>
      <c r="C506" s="125"/>
      <c r="D506" s="126"/>
      <c r="E506" s="127"/>
      <c r="F506" s="125"/>
      <c r="G506" s="125"/>
      <c r="H506" s="125"/>
      <c r="I506" s="125"/>
      <c r="J506" s="125"/>
      <c r="K506" s="128"/>
      <c r="L506" s="125"/>
      <c r="M506" s="126"/>
      <c r="N506" s="125"/>
      <c r="O506" s="126"/>
    </row>
    <row r="507" spans="1:15">
      <c r="A507" s="125"/>
      <c r="B507" s="125"/>
      <c r="C507" s="125"/>
      <c r="D507" s="126"/>
      <c r="E507" s="127"/>
      <c r="F507" s="125"/>
      <c r="G507" s="125"/>
      <c r="H507" s="125"/>
      <c r="I507" s="125"/>
      <c r="J507" s="125"/>
      <c r="K507" s="128"/>
      <c r="L507" s="125"/>
      <c r="M507" s="126"/>
      <c r="N507" s="125"/>
      <c r="O507" s="126"/>
    </row>
    <row r="508" spans="1:15">
      <c r="A508" s="125"/>
      <c r="B508" s="125"/>
      <c r="C508" s="125"/>
      <c r="D508" s="126"/>
      <c r="E508" s="127"/>
      <c r="F508" s="125"/>
      <c r="G508" s="125"/>
      <c r="H508" s="125"/>
      <c r="I508" s="125"/>
      <c r="J508" s="125"/>
      <c r="K508" s="128"/>
      <c r="L508" s="125"/>
      <c r="M508" s="126"/>
      <c r="N508" s="125"/>
      <c r="O508" s="126"/>
    </row>
    <row r="509" spans="1:15">
      <c r="A509" s="125"/>
      <c r="B509" s="125"/>
      <c r="C509" s="125"/>
      <c r="D509" s="126"/>
      <c r="E509" s="127"/>
      <c r="F509" s="125"/>
      <c r="G509" s="125"/>
      <c r="H509" s="125"/>
      <c r="I509" s="125"/>
      <c r="J509" s="125"/>
      <c r="K509" s="128"/>
      <c r="L509" s="125"/>
      <c r="M509" s="126"/>
      <c r="N509" s="125"/>
      <c r="O509" s="126"/>
    </row>
    <row r="510" spans="1:15">
      <c r="A510" s="125"/>
      <c r="B510" s="125"/>
      <c r="C510" s="125"/>
      <c r="D510" s="126"/>
      <c r="E510" s="127"/>
      <c r="F510" s="125"/>
      <c r="G510" s="125"/>
      <c r="H510" s="125"/>
      <c r="I510" s="125"/>
      <c r="J510" s="125"/>
      <c r="K510" s="128"/>
      <c r="L510" s="125"/>
      <c r="M510" s="126"/>
      <c r="N510" s="125"/>
      <c r="O510" s="126"/>
    </row>
    <row r="511" spans="1:15">
      <c r="A511" s="125"/>
      <c r="B511" s="125"/>
      <c r="C511" s="125"/>
      <c r="D511" s="126"/>
      <c r="E511" s="127"/>
      <c r="F511" s="125"/>
      <c r="G511" s="125"/>
      <c r="H511" s="125"/>
      <c r="I511" s="125"/>
      <c r="J511" s="125"/>
      <c r="K511" s="128"/>
      <c r="L511" s="125"/>
      <c r="M511" s="126"/>
      <c r="N511" s="125"/>
      <c r="O511" s="126"/>
    </row>
    <row r="512" spans="1:15">
      <c r="A512" s="125"/>
      <c r="B512" s="125"/>
      <c r="C512" s="125"/>
      <c r="D512" s="126"/>
      <c r="E512" s="127"/>
      <c r="F512" s="125"/>
      <c r="G512" s="125"/>
      <c r="H512" s="125"/>
      <c r="I512" s="125"/>
      <c r="J512" s="125"/>
      <c r="K512" s="128"/>
      <c r="L512" s="125"/>
      <c r="M512" s="126"/>
      <c r="N512" s="125"/>
      <c r="O512" s="126"/>
    </row>
    <row r="513" spans="1:15">
      <c r="A513" s="125"/>
      <c r="B513" s="125"/>
      <c r="C513" s="125"/>
      <c r="D513" s="126"/>
      <c r="E513" s="127"/>
      <c r="F513" s="125"/>
      <c r="G513" s="125"/>
      <c r="H513" s="125"/>
      <c r="I513" s="125"/>
      <c r="J513" s="125"/>
      <c r="K513" s="128"/>
      <c r="L513" s="125"/>
      <c r="M513" s="126"/>
      <c r="N513" s="125"/>
      <c r="O513" s="126"/>
    </row>
    <row r="514" spans="1:15">
      <c r="A514" s="125"/>
      <c r="B514" s="125"/>
      <c r="C514" s="125"/>
      <c r="D514" s="126"/>
      <c r="E514" s="127"/>
      <c r="F514" s="125"/>
      <c r="G514" s="125"/>
      <c r="H514" s="125"/>
      <c r="I514" s="125"/>
      <c r="J514" s="125"/>
      <c r="K514" s="128"/>
      <c r="L514" s="125"/>
      <c r="M514" s="126"/>
      <c r="N514" s="125"/>
      <c r="O514" s="126"/>
    </row>
    <row r="515" spans="1:15">
      <c r="A515" s="125"/>
      <c r="B515" s="125"/>
      <c r="C515" s="125"/>
      <c r="D515" s="126"/>
      <c r="E515" s="127"/>
      <c r="F515" s="125"/>
      <c r="G515" s="125"/>
      <c r="H515" s="125"/>
      <c r="I515" s="125"/>
      <c r="J515" s="125"/>
      <c r="K515" s="128"/>
      <c r="L515" s="125"/>
      <c r="M515" s="126"/>
      <c r="N515" s="125"/>
      <c r="O515" s="126"/>
    </row>
    <row r="516" spans="1:15">
      <c r="A516" s="125"/>
      <c r="B516" s="125"/>
      <c r="C516" s="125"/>
      <c r="D516" s="126"/>
      <c r="E516" s="127"/>
      <c r="F516" s="125"/>
      <c r="G516" s="125"/>
      <c r="H516" s="125"/>
      <c r="I516" s="125"/>
      <c r="J516" s="125"/>
      <c r="K516" s="128"/>
      <c r="L516" s="125"/>
      <c r="M516" s="126"/>
      <c r="N516" s="125"/>
      <c r="O516" s="126"/>
    </row>
    <row r="517" spans="1:15">
      <c r="A517" s="125"/>
      <c r="B517" s="125"/>
      <c r="C517" s="125"/>
      <c r="D517" s="126"/>
      <c r="E517" s="127"/>
      <c r="F517" s="125"/>
      <c r="G517" s="125"/>
      <c r="H517" s="125"/>
      <c r="I517" s="125"/>
      <c r="J517" s="125"/>
      <c r="K517" s="128"/>
      <c r="L517" s="125"/>
      <c r="M517" s="126"/>
      <c r="N517" s="125"/>
      <c r="O517" s="126"/>
    </row>
    <row r="518" spans="1:15">
      <c r="A518" s="125"/>
      <c r="B518" s="125"/>
      <c r="C518" s="125"/>
      <c r="D518" s="126"/>
      <c r="E518" s="127"/>
      <c r="F518" s="125"/>
      <c r="G518" s="125"/>
      <c r="H518" s="125"/>
      <c r="I518" s="125"/>
      <c r="J518" s="125"/>
      <c r="K518" s="128"/>
      <c r="L518" s="125"/>
      <c r="M518" s="126"/>
      <c r="N518" s="125"/>
      <c r="O518" s="126"/>
    </row>
    <row r="519" spans="1:15">
      <c r="A519" s="125"/>
      <c r="B519" s="125"/>
      <c r="C519" s="125"/>
      <c r="D519" s="126"/>
      <c r="E519" s="127"/>
      <c r="F519" s="125"/>
      <c r="G519" s="125"/>
      <c r="H519" s="125"/>
      <c r="I519" s="125"/>
      <c r="J519" s="125"/>
      <c r="K519" s="128"/>
      <c r="L519" s="125"/>
      <c r="M519" s="126"/>
      <c r="N519" s="125"/>
      <c r="O519" s="126"/>
    </row>
    <row r="520" spans="1:15">
      <c r="A520" s="125"/>
      <c r="B520" s="125"/>
      <c r="C520" s="125"/>
      <c r="D520" s="126"/>
      <c r="E520" s="127"/>
      <c r="F520" s="125"/>
      <c r="G520" s="125"/>
      <c r="H520" s="125"/>
      <c r="I520" s="125"/>
      <c r="J520" s="125"/>
      <c r="K520" s="128"/>
      <c r="L520" s="125"/>
      <c r="M520" s="126"/>
      <c r="N520" s="125"/>
      <c r="O520" s="126"/>
    </row>
    <row r="521" spans="1:15">
      <c r="A521" s="125"/>
      <c r="B521" s="125"/>
      <c r="C521" s="125"/>
      <c r="D521" s="126"/>
      <c r="E521" s="127"/>
      <c r="F521" s="125"/>
      <c r="G521" s="125"/>
      <c r="H521" s="125"/>
      <c r="I521" s="125"/>
      <c r="J521" s="125"/>
      <c r="K521" s="128"/>
      <c r="L521" s="125"/>
      <c r="M521" s="126"/>
      <c r="N521" s="125"/>
      <c r="O521" s="126"/>
    </row>
    <row r="522" spans="1:15">
      <c r="A522" s="125"/>
      <c r="B522" s="125"/>
      <c r="C522" s="125"/>
      <c r="D522" s="126"/>
      <c r="E522" s="127"/>
      <c r="F522" s="125"/>
      <c r="G522" s="125"/>
      <c r="H522" s="125"/>
      <c r="I522" s="125"/>
      <c r="J522" s="125"/>
      <c r="K522" s="128"/>
      <c r="L522" s="125"/>
      <c r="M522" s="126"/>
      <c r="N522" s="125"/>
      <c r="O522" s="126"/>
    </row>
    <row r="523" spans="1:15">
      <c r="A523" s="125"/>
      <c r="B523" s="125"/>
      <c r="C523" s="125"/>
      <c r="D523" s="126"/>
      <c r="E523" s="127"/>
      <c r="F523" s="125"/>
      <c r="G523" s="125"/>
      <c r="H523" s="125"/>
      <c r="I523" s="125"/>
      <c r="J523" s="125"/>
      <c r="K523" s="128"/>
      <c r="L523" s="125"/>
      <c r="M523" s="126"/>
      <c r="N523" s="125"/>
      <c r="O523" s="126"/>
    </row>
    <row r="524" spans="1:15">
      <c r="A524" s="125"/>
      <c r="B524" s="125"/>
      <c r="C524" s="125"/>
      <c r="D524" s="126"/>
      <c r="E524" s="127"/>
      <c r="F524" s="125"/>
      <c r="G524" s="125"/>
      <c r="H524" s="125"/>
      <c r="I524" s="125"/>
      <c r="J524" s="125"/>
      <c r="K524" s="128"/>
      <c r="L524" s="125"/>
      <c r="M524" s="126"/>
      <c r="N524" s="125"/>
      <c r="O524" s="126"/>
    </row>
    <row r="525" spans="1:15">
      <c r="A525" s="125"/>
      <c r="B525" s="125"/>
      <c r="C525" s="125"/>
      <c r="D525" s="126"/>
      <c r="E525" s="127"/>
      <c r="F525" s="125"/>
      <c r="G525" s="125"/>
      <c r="H525" s="125"/>
      <c r="I525" s="125"/>
      <c r="J525" s="125"/>
      <c r="K525" s="128"/>
      <c r="L525" s="125"/>
      <c r="M525" s="126"/>
      <c r="N525" s="125"/>
      <c r="O525" s="126"/>
    </row>
    <row r="526" spans="1:15">
      <c r="A526" s="125"/>
      <c r="B526" s="125"/>
      <c r="C526" s="125"/>
      <c r="D526" s="126"/>
      <c r="E526" s="127"/>
      <c r="F526" s="125"/>
      <c r="G526" s="125"/>
      <c r="H526" s="125"/>
      <c r="I526" s="125"/>
      <c r="J526" s="125"/>
      <c r="K526" s="128"/>
      <c r="L526" s="125"/>
      <c r="M526" s="126"/>
      <c r="N526" s="125"/>
      <c r="O526" s="126"/>
    </row>
    <row r="527" spans="1:15">
      <c r="A527" s="125"/>
      <c r="B527" s="125"/>
      <c r="C527" s="125"/>
      <c r="D527" s="126"/>
      <c r="E527" s="127"/>
      <c r="F527" s="125"/>
      <c r="G527" s="125"/>
      <c r="H527" s="125"/>
      <c r="I527" s="125"/>
      <c r="J527" s="125"/>
      <c r="K527" s="128"/>
      <c r="L527" s="125"/>
      <c r="M527" s="126"/>
      <c r="N527" s="125"/>
      <c r="O527" s="126"/>
    </row>
    <row r="528" spans="1:15">
      <c r="A528" s="125"/>
      <c r="B528" s="125"/>
      <c r="C528" s="125"/>
      <c r="D528" s="126"/>
      <c r="E528" s="127"/>
      <c r="F528" s="125"/>
      <c r="G528" s="125"/>
      <c r="H528" s="125"/>
      <c r="I528" s="125"/>
      <c r="J528" s="125"/>
      <c r="K528" s="128"/>
      <c r="L528" s="125"/>
      <c r="M528" s="126"/>
      <c r="N528" s="125"/>
      <c r="O528" s="126"/>
    </row>
    <row r="529" spans="1:15">
      <c r="A529" s="125"/>
      <c r="B529" s="125"/>
      <c r="C529" s="125"/>
      <c r="D529" s="126"/>
      <c r="E529" s="127"/>
      <c r="F529" s="125"/>
      <c r="G529" s="125"/>
      <c r="H529" s="125"/>
      <c r="I529" s="125"/>
      <c r="J529" s="125"/>
      <c r="K529" s="128"/>
      <c r="L529" s="125"/>
      <c r="M529" s="126"/>
      <c r="N529" s="125"/>
      <c r="O529" s="126"/>
    </row>
    <row r="530" spans="1:15">
      <c r="A530" s="125"/>
      <c r="B530" s="125"/>
      <c r="C530" s="125"/>
      <c r="D530" s="126"/>
      <c r="E530" s="127"/>
      <c r="F530" s="125"/>
      <c r="G530" s="125"/>
      <c r="H530" s="125"/>
      <c r="I530" s="125"/>
      <c r="J530" s="125"/>
      <c r="K530" s="128"/>
      <c r="L530" s="125"/>
      <c r="M530" s="126"/>
      <c r="N530" s="125"/>
      <c r="O530" s="126"/>
    </row>
    <row r="531" spans="1:15">
      <c r="A531" s="125"/>
      <c r="B531" s="125"/>
      <c r="C531" s="125"/>
      <c r="D531" s="126"/>
      <c r="E531" s="127"/>
      <c r="F531" s="125"/>
      <c r="G531" s="125"/>
      <c r="H531" s="125"/>
      <c r="I531" s="125"/>
      <c r="J531" s="125"/>
      <c r="K531" s="128"/>
      <c r="L531" s="125"/>
      <c r="M531" s="126"/>
      <c r="N531" s="125"/>
      <c r="O531" s="126"/>
    </row>
    <row r="532" spans="1:15">
      <c r="A532" s="125"/>
      <c r="B532" s="125"/>
      <c r="C532" s="125"/>
      <c r="D532" s="126"/>
      <c r="E532" s="127"/>
      <c r="F532" s="125"/>
      <c r="G532" s="125"/>
      <c r="H532" s="125"/>
      <c r="I532" s="125"/>
      <c r="J532" s="125"/>
      <c r="K532" s="128"/>
      <c r="L532" s="125"/>
      <c r="M532" s="126"/>
      <c r="N532" s="125"/>
      <c r="O532" s="126"/>
    </row>
    <row r="533" spans="1:15">
      <c r="A533" s="125"/>
      <c r="B533" s="125"/>
      <c r="C533" s="125"/>
      <c r="D533" s="126"/>
      <c r="E533" s="127"/>
      <c r="F533" s="125"/>
      <c r="G533" s="125"/>
      <c r="H533" s="125"/>
      <c r="I533" s="125"/>
      <c r="J533" s="125"/>
      <c r="K533" s="128"/>
      <c r="L533" s="125"/>
      <c r="M533" s="126"/>
      <c r="N533" s="125"/>
      <c r="O533" s="126"/>
    </row>
    <row r="534" spans="1:15">
      <c r="A534" s="125"/>
      <c r="B534" s="125"/>
      <c r="C534" s="125"/>
      <c r="D534" s="126"/>
      <c r="E534" s="127"/>
      <c r="F534" s="125"/>
      <c r="G534" s="125"/>
      <c r="H534" s="125"/>
      <c r="I534" s="125"/>
      <c r="J534" s="125"/>
      <c r="K534" s="128"/>
      <c r="L534" s="125"/>
      <c r="M534" s="126"/>
      <c r="N534" s="125"/>
      <c r="O534" s="126"/>
    </row>
    <row r="535" spans="1:15">
      <c r="A535" s="125"/>
      <c r="B535" s="125"/>
      <c r="C535" s="125"/>
      <c r="D535" s="126"/>
      <c r="E535" s="127"/>
      <c r="F535" s="125"/>
      <c r="G535" s="125"/>
      <c r="H535" s="125"/>
      <c r="I535" s="125"/>
      <c r="J535" s="125"/>
      <c r="K535" s="128"/>
      <c r="L535" s="125"/>
      <c r="M535" s="126"/>
      <c r="N535" s="125"/>
      <c r="O535" s="126"/>
    </row>
    <row r="536" spans="1:15">
      <c r="A536" s="125"/>
      <c r="B536" s="125"/>
      <c r="C536" s="125"/>
      <c r="D536" s="126"/>
      <c r="E536" s="127"/>
      <c r="F536" s="125"/>
      <c r="G536" s="125"/>
      <c r="H536" s="125"/>
      <c r="I536" s="125"/>
      <c r="J536" s="125"/>
      <c r="K536" s="128"/>
      <c r="L536" s="125"/>
      <c r="M536" s="126"/>
      <c r="N536" s="125"/>
      <c r="O536" s="126"/>
    </row>
    <row r="537" spans="1:15">
      <c r="A537" s="125"/>
      <c r="B537" s="125"/>
      <c r="C537" s="125"/>
      <c r="D537" s="126"/>
      <c r="E537" s="127"/>
      <c r="F537" s="125"/>
      <c r="G537" s="125"/>
      <c r="H537" s="125"/>
      <c r="I537" s="125"/>
      <c r="J537" s="125"/>
      <c r="K537" s="128"/>
      <c r="L537" s="125"/>
      <c r="M537" s="126"/>
      <c r="N537" s="125"/>
      <c r="O537" s="126"/>
    </row>
    <row r="538" spans="1:15">
      <c r="A538" s="125"/>
      <c r="B538" s="125"/>
      <c r="C538" s="125"/>
      <c r="D538" s="126"/>
      <c r="E538" s="127"/>
      <c r="F538" s="125"/>
      <c r="G538" s="125"/>
      <c r="H538" s="125"/>
      <c r="I538" s="125"/>
      <c r="J538" s="125"/>
      <c r="K538" s="128"/>
      <c r="L538" s="125"/>
      <c r="M538" s="126"/>
      <c r="N538" s="125"/>
      <c r="O538" s="126"/>
    </row>
    <row r="539" spans="1:15">
      <c r="A539" s="125"/>
      <c r="B539" s="125"/>
      <c r="C539" s="125"/>
      <c r="D539" s="126"/>
      <c r="E539" s="127"/>
      <c r="F539" s="125"/>
      <c r="G539" s="125"/>
      <c r="H539" s="125"/>
      <c r="I539" s="125"/>
      <c r="J539" s="125"/>
      <c r="K539" s="128"/>
      <c r="L539" s="125"/>
      <c r="M539" s="126"/>
      <c r="N539" s="125"/>
      <c r="O539" s="126"/>
    </row>
    <row r="540" spans="1:15">
      <c r="A540" s="125"/>
      <c r="B540" s="125"/>
      <c r="C540" s="125"/>
      <c r="D540" s="126"/>
      <c r="E540" s="127"/>
      <c r="F540" s="125"/>
      <c r="G540" s="125"/>
      <c r="H540" s="125"/>
      <c r="I540" s="125"/>
      <c r="J540" s="125"/>
      <c r="K540" s="128"/>
      <c r="L540" s="125"/>
      <c r="M540" s="126"/>
      <c r="N540" s="125"/>
      <c r="O540" s="126"/>
    </row>
    <row r="541" spans="1:15">
      <c r="A541" s="125"/>
      <c r="B541" s="125"/>
      <c r="C541" s="125"/>
      <c r="D541" s="126"/>
      <c r="E541" s="127"/>
      <c r="F541" s="125"/>
      <c r="G541" s="125"/>
      <c r="H541" s="125"/>
      <c r="I541" s="125"/>
      <c r="J541" s="125"/>
      <c r="K541" s="128"/>
      <c r="L541" s="125"/>
      <c r="M541" s="126"/>
      <c r="N541" s="125"/>
      <c r="O541" s="126"/>
    </row>
    <row r="542" spans="1:15">
      <c r="A542" s="125"/>
      <c r="B542" s="125"/>
      <c r="C542" s="125"/>
      <c r="D542" s="126"/>
      <c r="E542" s="127"/>
      <c r="F542" s="125"/>
      <c r="G542" s="125"/>
      <c r="H542" s="125"/>
      <c r="I542" s="125"/>
      <c r="J542" s="125"/>
      <c r="K542" s="128"/>
      <c r="L542" s="125"/>
      <c r="M542" s="126"/>
      <c r="N542" s="125"/>
      <c r="O542" s="126"/>
    </row>
    <row r="543" spans="1:15">
      <c r="A543" s="125"/>
      <c r="B543" s="125"/>
      <c r="C543" s="125"/>
      <c r="D543" s="126"/>
      <c r="E543" s="127"/>
      <c r="F543" s="125"/>
      <c r="G543" s="125"/>
      <c r="H543" s="125"/>
      <c r="I543" s="125"/>
      <c r="J543" s="125"/>
      <c r="K543" s="128"/>
      <c r="L543" s="125"/>
      <c r="M543" s="126"/>
      <c r="N543" s="125"/>
      <c r="O543" s="126"/>
    </row>
    <row r="544" spans="1:15">
      <c r="A544" s="125"/>
      <c r="B544" s="125"/>
      <c r="C544" s="125"/>
      <c r="D544" s="126"/>
      <c r="E544" s="127"/>
      <c r="F544" s="125"/>
      <c r="G544" s="125"/>
      <c r="H544" s="125"/>
      <c r="I544" s="125"/>
      <c r="J544" s="125"/>
      <c r="K544" s="128"/>
      <c r="L544" s="125"/>
      <c r="M544" s="126"/>
      <c r="N544" s="125"/>
      <c r="O544" s="126"/>
    </row>
    <row r="545" spans="1:15">
      <c r="A545" s="125"/>
      <c r="B545" s="125"/>
      <c r="C545" s="125"/>
      <c r="D545" s="126"/>
      <c r="E545" s="127"/>
      <c r="F545" s="125"/>
      <c r="G545" s="125"/>
      <c r="H545" s="125"/>
      <c r="I545" s="125"/>
      <c r="J545" s="125"/>
      <c r="K545" s="128"/>
      <c r="L545" s="125"/>
      <c r="M545" s="126"/>
      <c r="N545" s="125"/>
      <c r="O545" s="126"/>
    </row>
    <row r="546" spans="1:15">
      <c r="A546" s="125"/>
      <c r="B546" s="125"/>
      <c r="C546" s="125"/>
      <c r="D546" s="126"/>
      <c r="E546" s="127"/>
      <c r="F546" s="125"/>
      <c r="G546" s="125"/>
      <c r="H546" s="125"/>
      <c r="I546" s="125"/>
      <c r="J546" s="125"/>
      <c r="K546" s="128"/>
      <c r="L546" s="125"/>
      <c r="M546" s="126"/>
      <c r="N546" s="125"/>
      <c r="O546" s="126"/>
    </row>
    <row r="547" spans="1:15">
      <c r="A547" s="125"/>
      <c r="B547" s="125"/>
      <c r="C547" s="125"/>
      <c r="D547" s="126"/>
      <c r="E547" s="127"/>
      <c r="F547" s="125"/>
      <c r="G547" s="125"/>
      <c r="H547" s="125"/>
      <c r="I547" s="125"/>
      <c r="J547" s="125"/>
      <c r="K547" s="128"/>
      <c r="L547" s="125"/>
      <c r="M547" s="126"/>
      <c r="N547" s="125"/>
      <c r="O547" s="126"/>
    </row>
    <row r="548" spans="1:15">
      <c r="A548" s="125"/>
      <c r="B548" s="125"/>
      <c r="C548" s="125"/>
      <c r="D548" s="126"/>
      <c r="E548" s="127"/>
      <c r="F548" s="125"/>
      <c r="G548" s="125"/>
      <c r="H548" s="125"/>
      <c r="I548" s="125"/>
      <c r="J548" s="125"/>
      <c r="K548" s="128"/>
      <c r="L548" s="125"/>
      <c r="M548" s="126"/>
      <c r="N548" s="125"/>
      <c r="O548" s="126"/>
    </row>
    <row r="549" spans="1:15">
      <c r="A549" s="125"/>
      <c r="B549" s="125"/>
      <c r="C549" s="125"/>
      <c r="D549" s="126"/>
      <c r="E549" s="127"/>
      <c r="F549" s="125"/>
      <c r="G549" s="125"/>
      <c r="H549" s="125"/>
      <c r="I549" s="125"/>
      <c r="J549" s="125"/>
      <c r="K549" s="128"/>
      <c r="L549" s="125"/>
      <c r="M549" s="126"/>
      <c r="N549" s="125"/>
      <c r="O549" s="126"/>
    </row>
    <row r="550" spans="1:15">
      <c r="A550" s="125"/>
      <c r="B550" s="125"/>
      <c r="C550" s="125"/>
      <c r="D550" s="126"/>
      <c r="E550" s="127"/>
      <c r="F550" s="125"/>
      <c r="G550" s="125"/>
      <c r="H550" s="125"/>
      <c r="I550" s="125"/>
      <c r="J550" s="125"/>
      <c r="K550" s="128"/>
      <c r="L550" s="125"/>
      <c r="M550" s="126"/>
      <c r="N550" s="125"/>
      <c r="O550" s="126"/>
    </row>
    <row r="551" spans="1:15">
      <c r="A551" s="125"/>
      <c r="B551" s="125"/>
      <c r="C551" s="125"/>
      <c r="D551" s="126"/>
      <c r="E551" s="127"/>
      <c r="F551" s="125"/>
      <c r="G551" s="125"/>
      <c r="H551" s="125"/>
      <c r="I551" s="125"/>
      <c r="J551" s="125"/>
      <c r="K551" s="128"/>
      <c r="L551" s="125"/>
      <c r="M551" s="126"/>
      <c r="N551" s="125"/>
      <c r="O551" s="126"/>
    </row>
    <row r="552" spans="1:15">
      <c r="A552" s="125"/>
      <c r="B552" s="125"/>
      <c r="C552" s="125"/>
      <c r="D552" s="126"/>
      <c r="E552" s="127"/>
      <c r="F552" s="125"/>
      <c r="G552" s="125"/>
      <c r="H552" s="125"/>
      <c r="I552" s="125"/>
      <c r="J552" s="125"/>
      <c r="K552" s="128"/>
      <c r="L552" s="125"/>
      <c r="M552" s="126"/>
      <c r="N552" s="125"/>
      <c r="O552" s="126"/>
    </row>
    <row r="553" spans="1:15">
      <c r="A553" s="125"/>
      <c r="B553" s="125"/>
      <c r="C553" s="125"/>
      <c r="D553" s="126"/>
      <c r="E553" s="127"/>
      <c r="F553" s="125"/>
      <c r="G553" s="125"/>
      <c r="H553" s="125"/>
      <c r="I553" s="125"/>
      <c r="J553" s="125"/>
      <c r="K553" s="128"/>
      <c r="L553" s="125"/>
      <c r="M553" s="126"/>
      <c r="N553" s="125"/>
      <c r="O553" s="126"/>
    </row>
    <row r="554" spans="1:15">
      <c r="A554" s="125"/>
      <c r="B554" s="125"/>
      <c r="C554" s="125"/>
      <c r="D554" s="126"/>
      <c r="E554" s="127"/>
      <c r="F554" s="125"/>
      <c r="G554" s="125"/>
      <c r="H554" s="125"/>
      <c r="I554" s="125"/>
      <c r="J554" s="125"/>
      <c r="K554" s="128"/>
      <c r="L554" s="125"/>
      <c r="M554" s="126"/>
      <c r="N554" s="125"/>
      <c r="O554" s="126"/>
    </row>
    <row r="555" spans="1:15">
      <c r="A555" s="125"/>
      <c r="B555" s="125"/>
      <c r="C555" s="125"/>
      <c r="D555" s="126"/>
      <c r="E555" s="127"/>
      <c r="F555" s="125"/>
      <c r="G555" s="125"/>
      <c r="H555" s="125"/>
      <c r="I555" s="125"/>
      <c r="J555" s="125"/>
      <c r="K555" s="128"/>
      <c r="L555" s="125"/>
      <c r="M555" s="126"/>
      <c r="N555" s="125"/>
      <c r="O555" s="126"/>
    </row>
    <row r="556" spans="1:15">
      <c r="A556" s="125"/>
      <c r="B556" s="125"/>
      <c r="C556" s="125"/>
      <c r="D556" s="126"/>
      <c r="E556" s="127"/>
      <c r="F556" s="125"/>
      <c r="G556" s="125"/>
      <c r="H556" s="125"/>
      <c r="I556" s="125"/>
      <c r="J556" s="125"/>
      <c r="K556" s="128"/>
      <c r="L556" s="125"/>
      <c r="M556" s="126"/>
      <c r="N556" s="125"/>
      <c r="O556" s="126"/>
    </row>
    <row r="557" spans="1:15">
      <c r="A557" s="125"/>
      <c r="B557" s="125"/>
      <c r="C557" s="125"/>
      <c r="D557" s="126"/>
      <c r="E557" s="127"/>
      <c r="F557" s="125"/>
      <c r="G557" s="125"/>
      <c r="H557" s="125"/>
      <c r="I557" s="125"/>
      <c r="J557" s="125"/>
      <c r="K557" s="128"/>
      <c r="L557" s="125"/>
      <c r="M557" s="126"/>
      <c r="N557" s="125"/>
      <c r="O557" s="126"/>
    </row>
    <row r="558" spans="1:15">
      <c r="A558" s="125"/>
      <c r="B558" s="125"/>
      <c r="C558" s="125"/>
      <c r="D558" s="126"/>
      <c r="E558" s="127"/>
      <c r="F558" s="125"/>
      <c r="G558" s="125"/>
      <c r="H558" s="125"/>
      <c r="I558" s="125"/>
      <c r="J558" s="125"/>
      <c r="K558" s="128"/>
      <c r="L558" s="125"/>
      <c r="M558" s="126"/>
      <c r="N558" s="125"/>
      <c r="O558" s="126"/>
    </row>
    <row r="559" spans="1:15">
      <c r="A559" s="125"/>
      <c r="B559" s="125"/>
      <c r="C559" s="125"/>
      <c r="D559" s="126"/>
      <c r="E559" s="127"/>
      <c r="F559" s="125"/>
      <c r="G559" s="125"/>
      <c r="H559" s="125"/>
      <c r="I559" s="125"/>
      <c r="J559" s="125"/>
      <c r="K559" s="128"/>
      <c r="L559" s="125"/>
      <c r="M559" s="126"/>
      <c r="N559" s="125"/>
      <c r="O559" s="126"/>
    </row>
    <row r="560" spans="1:15">
      <c r="A560" s="125"/>
      <c r="B560" s="125"/>
      <c r="C560" s="125"/>
      <c r="D560" s="126"/>
      <c r="E560" s="127"/>
      <c r="F560" s="125"/>
      <c r="G560" s="125"/>
      <c r="H560" s="125"/>
      <c r="I560" s="125"/>
      <c r="J560" s="125"/>
      <c r="K560" s="128"/>
      <c r="L560" s="125"/>
      <c r="M560" s="126"/>
      <c r="N560" s="125"/>
      <c r="O560" s="126"/>
    </row>
    <row r="561" spans="1:15">
      <c r="A561" s="125"/>
      <c r="B561" s="125"/>
      <c r="C561" s="125"/>
      <c r="D561" s="126"/>
      <c r="E561" s="127"/>
      <c r="F561" s="125"/>
      <c r="G561" s="125"/>
      <c r="H561" s="125"/>
      <c r="I561" s="125"/>
      <c r="J561" s="125"/>
      <c r="K561" s="128"/>
      <c r="L561" s="125"/>
      <c r="M561" s="126"/>
      <c r="N561" s="125"/>
      <c r="O561" s="126"/>
    </row>
    <row r="562" spans="1:15">
      <c r="A562" s="125"/>
      <c r="B562" s="125"/>
      <c r="C562" s="125"/>
      <c r="D562" s="126"/>
      <c r="E562" s="127"/>
      <c r="F562" s="125"/>
      <c r="G562" s="125"/>
      <c r="H562" s="125"/>
      <c r="I562" s="125"/>
      <c r="J562" s="125"/>
      <c r="K562" s="128"/>
      <c r="L562" s="125"/>
      <c r="M562" s="126"/>
      <c r="N562" s="125"/>
      <c r="O562" s="126"/>
    </row>
    <row r="563" spans="1:15">
      <c r="A563" s="125"/>
      <c r="B563" s="125"/>
      <c r="C563" s="125"/>
      <c r="D563" s="126"/>
      <c r="E563" s="127"/>
      <c r="F563" s="125"/>
      <c r="G563" s="125"/>
      <c r="H563" s="125"/>
      <c r="I563" s="125"/>
      <c r="J563" s="125"/>
      <c r="K563" s="128"/>
      <c r="L563" s="125"/>
      <c r="M563" s="126"/>
      <c r="N563" s="125"/>
      <c r="O563" s="126"/>
    </row>
    <row r="564" spans="1:15">
      <c r="A564" s="125"/>
      <c r="B564" s="125"/>
      <c r="C564" s="125"/>
      <c r="D564" s="126"/>
      <c r="E564" s="127"/>
      <c r="F564" s="125"/>
      <c r="G564" s="125"/>
      <c r="H564" s="125"/>
      <c r="I564" s="125"/>
      <c r="J564" s="125"/>
      <c r="K564" s="128"/>
      <c r="L564" s="125"/>
      <c r="M564" s="126"/>
      <c r="N564" s="125"/>
      <c r="O564" s="126"/>
    </row>
    <row r="565" spans="1:15">
      <c r="A565" s="125"/>
      <c r="B565" s="125"/>
      <c r="C565" s="125"/>
      <c r="D565" s="126"/>
      <c r="E565" s="127"/>
      <c r="F565" s="125"/>
      <c r="G565" s="125"/>
      <c r="H565" s="125"/>
      <c r="I565" s="125"/>
      <c r="J565" s="125"/>
      <c r="K565" s="128"/>
      <c r="L565" s="125"/>
      <c r="M565" s="126"/>
      <c r="N565" s="125"/>
      <c r="O565" s="126"/>
    </row>
    <row r="566" spans="1:15">
      <c r="A566" s="125"/>
      <c r="B566" s="125"/>
      <c r="C566" s="125"/>
      <c r="D566" s="126"/>
      <c r="E566" s="127"/>
      <c r="F566" s="125"/>
      <c r="G566" s="125"/>
      <c r="H566" s="125"/>
      <c r="I566" s="125"/>
      <c r="J566" s="125"/>
      <c r="K566" s="128"/>
      <c r="L566" s="125"/>
      <c r="M566" s="126"/>
      <c r="N566" s="125"/>
      <c r="O566" s="126"/>
    </row>
    <row r="567" spans="1:15">
      <c r="A567" s="125"/>
      <c r="B567" s="125"/>
      <c r="C567" s="125"/>
      <c r="D567" s="126"/>
      <c r="E567" s="127"/>
      <c r="F567" s="125"/>
      <c r="G567" s="125"/>
      <c r="H567" s="125"/>
      <c r="I567" s="125"/>
      <c r="J567" s="125"/>
      <c r="K567" s="128"/>
      <c r="L567" s="125"/>
      <c r="M567" s="126"/>
      <c r="N567" s="125"/>
      <c r="O567" s="126"/>
    </row>
    <row r="568" spans="1:15">
      <c r="A568" s="125"/>
      <c r="B568" s="125"/>
      <c r="C568" s="125"/>
      <c r="D568" s="126"/>
      <c r="E568" s="127"/>
      <c r="F568" s="125"/>
      <c r="G568" s="125"/>
      <c r="H568" s="125"/>
      <c r="I568" s="125"/>
      <c r="J568" s="125"/>
      <c r="K568" s="128"/>
      <c r="L568" s="125"/>
      <c r="M568" s="126"/>
      <c r="N568" s="125"/>
      <c r="O568" s="126"/>
    </row>
    <row r="569" spans="1:15">
      <c r="A569" s="125"/>
      <c r="B569" s="125"/>
      <c r="C569" s="125"/>
      <c r="D569" s="126"/>
      <c r="E569" s="127"/>
      <c r="F569" s="125"/>
      <c r="G569" s="125"/>
      <c r="H569" s="125"/>
      <c r="I569" s="125"/>
      <c r="J569" s="125"/>
      <c r="K569" s="128"/>
      <c r="L569" s="125"/>
      <c r="M569" s="126"/>
      <c r="N569" s="125"/>
      <c r="O569" s="126"/>
    </row>
    <row r="570" spans="1:15">
      <c r="A570" s="125"/>
      <c r="B570" s="125"/>
      <c r="C570" s="125"/>
      <c r="D570" s="126"/>
      <c r="E570" s="127"/>
      <c r="F570" s="125"/>
      <c r="G570" s="125"/>
      <c r="H570" s="125"/>
      <c r="I570" s="125"/>
      <c r="J570" s="125"/>
      <c r="K570" s="128"/>
      <c r="L570" s="125"/>
      <c r="M570" s="126"/>
      <c r="N570" s="125"/>
      <c r="O570" s="126"/>
    </row>
    <row r="571" spans="1:15">
      <c r="A571" s="125"/>
      <c r="B571" s="125"/>
      <c r="C571" s="125"/>
      <c r="D571" s="126"/>
      <c r="E571" s="127"/>
      <c r="F571" s="125"/>
      <c r="G571" s="125"/>
      <c r="H571" s="125"/>
      <c r="I571" s="125"/>
      <c r="J571" s="125"/>
      <c r="K571" s="128"/>
      <c r="L571" s="125"/>
      <c r="M571" s="126"/>
      <c r="N571" s="125"/>
      <c r="O571" s="126"/>
    </row>
    <row r="572" spans="1:15">
      <c r="A572" s="125"/>
      <c r="B572" s="125"/>
      <c r="C572" s="125"/>
      <c r="D572" s="126"/>
      <c r="E572" s="127"/>
      <c r="F572" s="125"/>
      <c r="G572" s="125"/>
      <c r="H572" s="125"/>
      <c r="I572" s="125"/>
      <c r="J572" s="125"/>
      <c r="K572" s="128"/>
      <c r="L572" s="125"/>
      <c r="M572" s="126"/>
      <c r="N572" s="125"/>
      <c r="O572" s="126"/>
    </row>
    <row r="573" spans="1:15">
      <c r="A573" s="125"/>
      <c r="B573" s="125"/>
      <c r="C573" s="125"/>
      <c r="D573" s="126"/>
      <c r="E573" s="127"/>
      <c r="F573" s="125"/>
      <c r="G573" s="125"/>
      <c r="H573" s="125"/>
      <c r="I573" s="125"/>
      <c r="J573" s="125"/>
      <c r="K573" s="128"/>
      <c r="L573" s="125"/>
      <c r="M573" s="126"/>
      <c r="N573" s="125"/>
      <c r="O573" s="126"/>
    </row>
    <row r="574" spans="1:15">
      <c r="A574" s="125"/>
      <c r="B574" s="125"/>
      <c r="C574" s="125"/>
      <c r="D574" s="126"/>
      <c r="E574" s="127"/>
      <c r="F574" s="125"/>
      <c r="G574" s="125"/>
      <c r="H574" s="125"/>
      <c r="I574" s="125"/>
      <c r="J574" s="125"/>
      <c r="K574" s="128"/>
      <c r="L574" s="125"/>
      <c r="M574" s="126"/>
      <c r="N574" s="125"/>
      <c r="O574" s="126"/>
    </row>
    <row r="575" spans="1:15">
      <c r="A575" s="125"/>
      <c r="B575" s="125"/>
      <c r="C575" s="125"/>
      <c r="D575" s="126"/>
      <c r="E575" s="127"/>
      <c r="F575" s="125"/>
      <c r="G575" s="125"/>
      <c r="H575" s="125"/>
      <c r="I575" s="125"/>
      <c r="J575" s="125"/>
      <c r="K575" s="128"/>
      <c r="L575" s="125"/>
      <c r="M575" s="126"/>
      <c r="N575" s="125"/>
      <c r="O575" s="126"/>
    </row>
    <row r="576" spans="1:15">
      <c r="A576" s="125"/>
      <c r="B576" s="125"/>
      <c r="C576" s="125"/>
      <c r="D576" s="126"/>
      <c r="E576" s="127"/>
      <c r="F576" s="125"/>
      <c r="G576" s="125"/>
      <c r="H576" s="125"/>
      <c r="I576" s="125"/>
      <c r="J576" s="125"/>
      <c r="K576" s="128"/>
      <c r="L576" s="125"/>
      <c r="M576" s="126"/>
      <c r="N576" s="125"/>
      <c r="O576" s="126"/>
    </row>
    <row r="577" spans="1:15">
      <c r="A577" s="125"/>
      <c r="B577" s="125"/>
      <c r="C577" s="125"/>
      <c r="D577" s="126"/>
      <c r="E577" s="127"/>
      <c r="F577" s="125"/>
      <c r="G577" s="125"/>
      <c r="H577" s="125"/>
      <c r="I577" s="125"/>
      <c r="J577" s="125"/>
      <c r="K577" s="128"/>
      <c r="L577" s="125"/>
      <c r="M577" s="126"/>
      <c r="N577" s="125"/>
      <c r="O577" s="126"/>
    </row>
    <row r="578" spans="1:15">
      <c r="A578" s="125"/>
      <c r="B578" s="125"/>
      <c r="C578" s="125"/>
      <c r="D578" s="126"/>
      <c r="E578" s="127"/>
      <c r="F578" s="125"/>
      <c r="G578" s="125"/>
      <c r="H578" s="125"/>
      <c r="I578" s="125"/>
      <c r="J578" s="125"/>
      <c r="K578" s="128"/>
      <c r="L578" s="125"/>
      <c r="M578" s="126"/>
      <c r="N578" s="125"/>
      <c r="O578" s="126"/>
    </row>
    <row r="579" spans="1:15">
      <c r="A579" s="125"/>
      <c r="B579" s="125"/>
      <c r="C579" s="125"/>
      <c r="D579" s="126"/>
      <c r="E579" s="127"/>
      <c r="F579" s="125"/>
      <c r="G579" s="125"/>
      <c r="H579" s="125"/>
      <c r="I579" s="125"/>
      <c r="J579" s="125"/>
      <c r="K579" s="128"/>
      <c r="L579" s="125"/>
      <c r="M579" s="126"/>
      <c r="N579" s="125"/>
      <c r="O579" s="126"/>
    </row>
    <row r="580" spans="1:15">
      <c r="A580" s="125"/>
      <c r="B580" s="125"/>
      <c r="C580" s="125"/>
      <c r="D580" s="126"/>
      <c r="E580" s="127"/>
      <c r="F580" s="125"/>
      <c r="G580" s="125"/>
      <c r="H580" s="125"/>
      <c r="I580" s="125"/>
      <c r="J580" s="125"/>
      <c r="K580" s="128"/>
      <c r="L580" s="125"/>
      <c r="M580" s="126"/>
      <c r="N580" s="125"/>
      <c r="O580" s="126"/>
    </row>
    <row r="581" spans="1:15">
      <c r="A581" s="125"/>
      <c r="B581" s="125"/>
      <c r="C581" s="125"/>
      <c r="D581" s="126"/>
      <c r="E581" s="127"/>
      <c r="F581" s="125"/>
      <c r="G581" s="125"/>
      <c r="H581" s="125"/>
      <c r="I581" s="125"/>
      <c r="J581" s="125"/>
      <c r="K581" s="128"/>
      <c r="L581" s="125"/>
      <c r="M581" s="126"/>
      <c r="N581" s="125"/>
      <c r="O581" s="126"/>
    </row>
    <row r="582" spans="1:15">
      <c r="A582" s="125"/>
      <c r="B582" s="125"/>
      <c r="C582" s="125"/>
      <c r="D582" s="126"/>
      <c r="E582" s="127"/>
      <c r="F582" s="125"/>
      <c r="G582" s="125"/>
      <c r="H582" s="125"/>
      <c r="I582" s="125"/>
      <c r="J582" s="125"/>
      <c r="K582" s="128"/>
      <c r="L582" s="125"/>
      <c r="M582" s="126"/>
      <c r="N582" s="125"/>
      <c r="O582" s="136"/>
    </row>
    <row r="583" spans="1:15">
      <c r="A583" s="125"/>
      <c r="B583" s="125"/>
      <c r="C583" s="125"/>
      <c r="D583" s="126"/>
      <c r="E583" s="127"/>
      <c r="F583" s="125"/>
      <c r="G583" s="125"/>
      <c r="H583" s="125"/>
      <c r="I583" s="125"/>
      <c r="J583" s="125"/>
      <c r="K583" s="128"/>
      <c r="L583" s="125"/>
      <c r="M583" s="126"/>
      <c r="N583" s="125"/>
      <c r="O583" s="136"/>
    </row>
    <row r="584" spans="1:15">
      <c r="A584" s="125"/>
      <c r="B584" s="125"/>
      <c r="C584" s="125"/>
      <c r="D584" s="126"/>
      <c r="E584" s="127"/>
      <c r="F584" s="125"/>
      <c r="G584" s="125"/>
      <c r="H584" s="125"/>
      <c r="I584" s="125"/>
      <c r="J584" s="125"/>
      <c r="K584" s="129"/>
      <c r="L584" s="125"/>
      <c r="M584" s="126"/>
      <c r="N584" s="125"/>
      <c r="O584" s="136"/>
    </row>
    <row r="585" spans="1:15">
      <c r="A585" s="125"/>
      <c r="B585" s="125"/>
      <c r="C585" s="125"/>
      <c r="D585" s="126"/>
      <c r="E585" s="127"/>
      <c r="F585" s="125"/>
      <c r="G585" s="125"/>
      <c r="H585" s="125"/>
      <c r="I585" s="125"/>
      <c r="J585" s="125"/>
      <c r="K585" s="128"/>
      <c r="L585" s="125"/>
      <c r="M585" s="126"/>
      <c r="N585" s="125"/>
      <c r="O585" s="136"/>
    </row>
    <row r="586" spans="1:15">
      <c r="A586" s="125"/>
      <c r="B586" s="125"/>
      <c r="C586" s="125"/>
      <c r="D586" s="126"/>
      <c r="E586" s="127"/>
      <c r="F586" s="125"/>
      <c r="G586" s="125"/>
      <c r="H586" s="125"/>
      <c r="I586" s="125"/>
      <c r="J586" s="125"/>
      <c r="K586" s="128"/>
      <c r="L586" s="125"/>
      <c r="M586" s="126"/>
      <c r="N586" s="125"/>
      <c r="O586" s="136"/>
    </row>
    <row r="587" spans="1:15">
      <c r="A587" s="125"/>
      <c r="B587" s="125"/>
      <c r="C587" s="125"/>
      <c r="D587" s="126"/>
      <c r="E587" s="127"/>
      <c r="F587" s="125"/>
      <c r="G587" s="125"/>
      <c r="H587" s="125"/>
      <c r="I587" s="125"/>
      <c r="J587" s="125"/>
      <c r="K587" s="128"/>
      <c r="L587" s="125"/>
      <c r="M587" s="126"/>
      <c r="N587" s="125"/>
      <c r="O587" s="136"/>
    </row>
    <row r="588" spans="1:15">
      <c r="A588" s="125"/>
      <c r="B588" s="125"/>
      <c r="C588" s="125"/>
      <c r="D588" s="126"/>
      <c r="E588" s="127"/>
      <c r="F588" s="125"/>
      <c r="G588" s="125"/>
      <c r="H588" s="125"/>
      <c r="I588" s="125"/>
      <c r="J588" s="125"/>
      <c r="K588" s="128"/>
      <c r="L588" s="125"/>
      <c r="M588" s="126"/>
      <c r="N588" s="125"/>
      <c r="O588" s="136"/>
    </row>
    <row r="589" spans="1:15">
      <c r="A589" s="125"/>
      <c r="B589" s="125"/>
      <c r="C589" s="125"/>
      <c r="D589" s="126"/>
      <c r="E589" s="127"/>
      <c r="F589" s="125"/>
      <c r="G589" s="125"/>
      <c r="H589" s="125"/>
      <c r="I589" s="125"/>
      <c r="J589" s="125"/>
      <c r="K589" s="128"/>
      <c r="L589" s="125"/>
      <c r="M589" s="126"/>
      <c r="N589" s="125"/>
      <c r="O589" s="136"/>
    </row>
    <row r="590" spans="1:15">
      <c r="A590" s="125"/>
      <c r="B590" s="125"/>
      <c r="C590" s="125"/>
      <c r="D590" s="126"/>
      <c r="E590" s="127"/>
      <c r="F590" s="125"/>
      <c r="G590" s="125"/>
      <c r="H590" s="125"/>
      <c r="I590" s="125"/>
      <c r="J590" s="125"/>
      <c r="K590" s="128"/>
      <c r="L590" s="125"/>
      <c r="M590" s="126"/>
      <c r="N590" s="125"/>
      <c r="O590" s="136"/>
    </row>
    <row r="591" spans="1:15">
      <c r="A591" s="125"/>
      <c r="B591" s="125"/>
      <c r="C591" s="125"/>
      <c r="D591" s="126"/>
      <c r="E591" s="127"/>
      <c r="F591" s="125"/>
      <c r="G591" s="125"/>
      <c r="H591" s="125"/>
      <c r="I591" s="125"/>
      <c r="J591" s="125"/>
      <c r="K591" s="129"/>
      <c r="L591" s="125"/>
      <c r="M591" s="126"/>
      <c r="N591" s="125"/>
      <c r="O591" s="136"/>
    </row>
    <row r="592" spans="1:15">
      <c r="A592" s="125"/>
      <c r="B592" s="125"/>
      <c r="C592" s="125"/>
      <c r="D592" s="126"/>
      <c r="E592" s="127"/>
      <c r="F592" s="125"/>
      <c r="G592" s="125"/>
      <c r="H592" s="125"/>
      <c r="I592" s="125"/>
      <c r="J592" s="125"/>
      <c r="K592" s="128"/>
      <c r="L592" s="125"/>
      <c r="M592" s="126"/>
      <c r="N592" s="125"/>
      <c r="O592" s="136"/>
    </row>
    <row r="593" spans="1:15">
      <c r="A593" s="125"/>
      <c r="B593" s="125"/>
      <c r="C593" s="125"/>
      <c r="D593" s="126"/>
      <c r="E593" s="127"/>
      <c r="F593" s="125"/>
      <c r="G593" s="125"/>
      <c r="H593" s="125"/>
      <c r="I593" s="125"/>
      <c r="J593" s="125"/>
      <c r="K593" s="128"/>
      <c r="L593" s="125"/>
      <c r="M593" s="126"/>
      <c r="N593" s="125"/>
      <c r="O593" s="136"/>
    </row>
    <row r="594" spans="1:15">
      <c r="A594" s="125"/>
      <c r="B594" s="125"/>
      <c r="C594" s="125"/>
      <c r="D594" s="126"/>
      <c r="E594" s="127"/>
      <c r="F594" s="125"/>
      <c r="G594" s="125"/>
      <c r="H594" s="125"/>
      <c r="I594" s="125"/>
      <c r="J594" s="125"/>
      <c r="K594" s="128"/>
      <c r="L594" s="125"/>
      <c r="M594" s="126"/>
      <c r="N594" s="125"/>
      <c r="O594" s="136"/>
    </row>
    <row r="595" spans="1:15">
      <c r="A595" s="125"/>
      <c r="B595" s="125"/>
      <c r="C595" s="125"/>
      <c r="D595" s="126"/>
      <c r="E595" s="127"/>
      <c r="F595" s="125"/>
      <c r="G595" s="125"/>
      <c r="H595" s="125"/>
      <c r="I595" s="125"/>
      <c r="J595" s="125"/>
      <c r="K595" s="128"/>
      <c r="L595" s="125"/>
      <c r="M595" s="126"/>
      <c r="N595" s="125"/>
      <c r="O595" s="136"/>
    </row>
    <row r="596" spans="1:15">
      <c r="A596" s="125"/>
      <c r="B596" s="125"/>
      <c r="C596" s="125"/>
      <c r="D596" s="126"/>
      <c r="E596" s="127"/>
      <c r="F596" s="125"/>
      <c r="G596" s="125"/>
      <c r="H596" s="125"/>
      <c r="I596" s="125"/>
      <c r="J596" s="125"/>
      <c r="K596" s="128"/>
      <c r="L596" s="125"/>
      <c r="M596" s="126"/>
      <c r="N596" s="125"/>
      <c r="O596" s="136"/>
    </row>
    <row r="597" spans="1:15">
      <c r="A597" s="125"/>
      <c r="B597" s="125"/>
      <c r="C597" s="125"/>
      <c r="D597" s="126"/>
      <c r="E597" s="127"/>
      <c r="F597" s="125"/>
      <c r="G597" s="125"/>
      <c r="H597" s="125"/>
      <c r="I597" s="125"/>
      <c r="J597" s="125"/>
      <c r="K597" s="128"/>
      <c r="L597" s="125"/>
      <c r="M597" s="126"/>
      <c r="N597" s="125"/>
      <c r="O597" s="136"/>
    </row>
    <row r="598" spans="1:15">
      <c r="A598" s="125"/>
      <c r="B598" s="125"/>
      <c r="C598" s="125"/>
      <c r="D598" s="126"/>
      <c r="E598" s="127"/>
      <c r="F598" s="125"/>
      <c r="G598" s="125"/>
      <c r="H598" s="125"/>
      <c r="I598" s="125"/>
      <c r="J598" s="125"/>
      <c r="K598" s="128"/>
      <c r="L598" s="125"/>
      <c r="M598" s="126"/>
      <c r="N598" s="125"/>
      <c r="O598" s="136"/>
    </row>
    <row r="599" spans="1:15">
      <c r="A599" s="125"/>
      <c r="B599" s="125"/>
      <c r="C599" s="125"/>
      <c r="D599" s="126"/>
      <c r="E599" s="127"/>
      <c r="F599" s="125"/>
      <c r="G599" s="125"/>
      <c r="H599" s="125"/>
      <c r="I599" s="125"/>
      <c r="J599" s="125"/>
      <c r="K599" s="128"/>
      <c r="L599" s="125"/>
      <c r="M599" s="126"/>
      <c r="N599" s="125"/>
      <c r="O599" s="136"/>
    </row>
    <row r="600" spans="1:15">
      <c r="A600" s="125"/>
      <c r="B600" s="125"/>
      <c r="C600" s="125"/>
      <c r="D600" s="126"/>
      <c r="E600" s="127"/>
      <c r="F600" s="125"/>
      <c r="G600" s="125"/>
      <c r="H600" s="125"/>
      <c r="I600" s="125"/>
      <c r="J600" s="125"/>
      <c r="K600" s="128"/>
      <c r="L600" s="125"/>
      <c r="M600" s="126"/>
      <c r="N600" s="125"/>
      <c r="O600" s="136"/>
    </row>
    <row r="601" spans="1:15">
      <c r="A601" s="125"/>
      <c r="B601" s="125"/>
      <c r="C601" s="125"/>
      <c r="D601" s="126"/>
      <c r="E601" s="127"/>
      <c r="F601" s="125"/>
      <c r="G601" s="125"/>
      <c r="H601" s="125"/>
      <c r="I601" s="125"/>
      <c r="J601" s="125"/>
      <c r="K601" s="128"/>
      <c r="L601" s="125"/>
      <c r="M601" s="126"/>
      <c r="N601" s="125"/>
      <c r="O601" s="136"/>
    </row>
    <row r="602" spans="1:15">
      <c r="A602" s="125"/>
      <c r="B602" s="125"/>
      <c r="C602" s="125"/>
      <c r="D602" s="126"/>
      <c r="E602" s="127"/>
      <c r="F602" s="125"/>
      <c r="G602" s="125"/>
      <c r="H602" s="125"/>
      <c r="I602" s="125"/>
      <c r="J602" s="125"/>
      <c r="K602" s="128"/>
      <c r="L602" s="125"/>
      <c r="M602" s="126"/>
      <c r="N602" s="125"/>
      <c r="O602" s="136"/>
    </row>
    <row r="603" spans="1:15">
      <c r="A603" s="125"/>
      <c r="B603" s="125"/>
      <c r="C603" s="125"/>
      <c r="D603" s="126"/>
      <c r="E603" s="127"/>
      <c r="F603" s="125"/>
      <c r="G603" s="125"/>
      <c r="H603" s="125"/>
      <c r="I603" s="125"/>
      <c r="J603" s="125"/>
      <c r="K603" s="128"/>
      <c r="L603" s="125"/>
      <c r="M603" s="126"/>
      <c r="N603" s="125"/>
      <c r="O603" s="136"/>
    </row>
    <row r="604" spans="1:15">
      <c r="A604" s="125"/>
      <c r="B604" s="125"/>
      <c r="C604" s="125"/>
      <c r="D604" s="126"/>
      <c r="E604" s="127"/>
      <c r="F604" s="125"/>
      <c r="G604" s="125"/>
      <c r="H604" s="125"/>
      <c r="I604" s="125"/>
      <c r="J604" s="125"/>
      <c r="K604" s="128"/>
      <c r="L604" s="125"/>
      <c r="M604" s="126"/>
      <c r="N604" s="125"/>
      <c r="O604" s="136"/>
    </row>
    <row r="605" spans="1:15">
      <c r="A605" s="125"/>
      <c r="B605" s="125"/>
      <c r="C605" s="125"/>
      <c r="D605" s="126"/>
      <c r="E605" s="127"/>
      <c r="F605" s="125"/>
      <c r="G605" s="125"/>
      <c r="H605" s="125"/>
      <c r="I605" s="125"/>
      <c r="J605" s="125"/>
      <c r="K605" s="128"/>
      <c r="L605" s="125"/>
      <c r="M605" s="126"/>
      <c r="N605" s="125"/>
      <c r="O605" s="136"/>
    </row>
    <row r="606" spans="1:15">
      <c r="A606" s="125"/>
      <c r="B606" s="125"/>
      <c r="C606" s="125"/>
      <c r="D606" s="126"/>
      <c r="E606" s="127"/>
      <c r="F606" s="125"/>
      <c r="G606" s="125"/>
      <c r="H606" s="125"/>
      <c r="I606" s="125"/>
      <c r="J606" s="125"/>
      <c r="K606" s="128"/>
      <c r="L606" s="125"/>
      <c r="M606" s="126"/>
      <c r="N606" s="125"/>
      <c r="O606" s="136"/>
    </row>
    <row r="607" spans="1:15">
      <c r="A607" s="125"/>
      <c r="B607" s="125"/>
      <c r="C607" s="125"/>
      <c r="D607" s="126"/>
      <c r="E607" s="127"/>
      <c r="F607" s="125"/>
      <c r="G607" s="125"/>
      <c r="H607" s="125"/>
      <c r="I607" s="125"/>
      <c r="J607" s="125"/>
      <c r="K607" s="128"/>
      <c r="L607" s="125"/>
      <c r="M607" s="126"/>
      <c r="N607" s="125"/>
      <c r="O607" s="136"/>
    </row>
    <row r="608" spans="1:15">
      <c r="A608" s="125"/>
      <c r="B608" s="125"/>
      <c r="C608" s="125"/>
      <c r="D608" s="126"/>
      <c r="E608" s="127"/>
      <c r="F608" s="125"/>
      <c r="G608" s="125"/>
      <c r="H608" s="125"/>
      <c r="I608" s="125"/>
      <c r="J608" s="125"/>
      <c r="K608" s="128"/>
      <c r="L608" s="125"/>
      <c r="M608" s="126"/>
      <c r="N608" s="125"/>
      <c r="O608" s="136"/>
    </row>
    <row r="609" spans="1:15">
      <c r="A609" s="125"/>
      <c r="B609" s="125"/>
      <c r="C609" s="125"/>
      <c r="D609" s="126"/>
      <c r="E609" s="127"/>
      <c r="F609" s="125"/>
      <c r="G609" s="125"/>
      <c r="H609" s="125"/>
      <c r="I609" s="125"/>
      <c r="J609" s="125"/>
      <c r="K609" s="128"/>
      <c r="L609" s="125"/>
      <c r="M609" s="126"/>
      <c r="N609" s="125"/>
      <c r="O609" s="136"/>
    </row>
    <row r="610" spans="1:15">
      <c r="A610" s="125"/>
      <c r="B610" s="125"/>
      <c r="C610" s="125"/>
      <c r="D610" s="126"/>
      <c r="E610" s="127"/>
      <c r="F610" s="125"/>
      <c r="G610" s="125"/>
      <c r="H610" s="125"/>
      <c r="I610" s="125"/>
      <c r="J610" s="125"/>
      <c r="K610" s="128"/>
      <c r="L610" s="125"/>
      <c r="M610" s="126"/>
      <c r="N610" s="125"/>
      <c r="O610" s="136"/>
    </row>
    <row r="611" spans="1:15">
      <c r="A611" s="125"/>
      <c r="B611" s="125"/>
      <c r="C611" s="125"/>
      <c r="D611" s="126"/>
      <c r="E611" s="127"/>
      <c r="F611" s="125"/>
      <c r="G611" s="125"/>
      <c r="H611" s="125"/>
      <c r="I611" s="125"/>
      <c r="J611" s="125"/>
      <c r="K611" s="128"/>
      <c r="L611" s="125"/>
      <c r="M611" s="126"/>
      <c r="N611" s="125"/>
      <c r="O611" s="136"/>
    </row>
    <row r="612" spans="1:15">
      <c r="A612" s="125"/>
      <c r="B612" s="125"/>
      <c r="C612" s="125"/>
      <c r="D612" s="126"/>
      <c r="E612" s="127"/>
      <c r="F612" s="125"/>
      <c r="G612" s="125"/>
      <c r="H612" s="125"/>
      <c r="I612" s="125"/>
      <c r="J612" s="125"/>
      <c r="K612" s="128"/>
      <c r="L612" s="125"/>
      <c r="M612" s="126"/>
      <c r="N612" s="125"/>
      <c r="O612" s="136"/>
    </row>
    <row r="613" spans="1:15">
      <c r="A613" s="125"/>
      <c r="B613" s="125"/>
      <c r="C613" s="125"/>
      <c r="D613" s="126"/>
      <c r="E613" s="127"/>
      <c r="F613" s="125"/>
      <c r="G613" s="125"/>
      <c r="H613" s="125"/>
      <c r="I613" s="125"/>
      <c r="J613" s="125"/>
      <c r="K613" s="128"/>
      <c r="L613" s="125"/>
      <c r="M613" s="126"/>
      <c r="N613" s="125"/>
      <c r="O613" s="136"/>
    </row>
    <row r="614" spans="1:15">
      <c r="A614" s="125"/>
      <c r="B614" s="125"/>
      <c r="C614" s="125"/>
      <c r="D614" s="126"/>
      <c r="E614" s="127"/>
      <c r="F614" s="125"/>
      <c r="G614" s="125"/>
      <c r="H614" s="125"/>
      <c r="I614" s="125"/>
      <c r="J614" s="125"/>
      <c r="K614" s="128"/>
      <c r="L614" s="125"/>
      <c r="M614" s="126"/>
      <c r="N614" s="125"/>
      <c r="O614" s="136"/>
    </row>
    <row r="615" spans="1:15">
      <c r="A615" s="125"/>
      <c r="B615" s="125"/>
      <c r="C615" s="125"/>
      <c r="D615" s="126"/>
      <c r="E615" s="127"/>
      <c r="F615" s="125"/>
      <c r="G615" s="125"/>
      <c r="H615" s="125"/>
      <c r="I615" s="125"/>
      <c r="J615" s="125"/>
      <c r="K615" s="128"/>
      <c r="L615" s="125"/>
      <c r="M615" s="126"/>
      <c r="N615" s="125"/>
      <c r="O615" s="136"/>
    </row>
    <row r="616" spans="1:15">
      <c r="A616" s="125"/>
      <c r="B616" s="125"/>
      <c r="C616" s="125"/>
      <c r="D616" s="126"/>
      <c r="E616" s="127"/>
      <c r="F616" s="125"/>
      <c r="G616" s="125"/>
      <c r="H616" s="125"/>
      <c r="I616" s="125"/>
      <c r="J616" s="125"/>
      <c r="K616" s="128"/>
      <c r="L616" s="125"/>
      <c r="M616" s="126"/>
      <c r="N616" s="125"/>
      <c r="O616" s="136"/>
    </row>
    <row r="617" spans="1:15">
      <c r="A617" s="125"/>
      <c r="B617" s="125"/>
      <c r="C617" s="125"/>
      <c r="D617" s="126"/>
      <c r="E617" s="127"/>
      <c r="F617" s="125"/>
      <c r="G617" s="125"/>
      <c r="H617" s="125"/>
      <c r="I617" s="125"/>
      <c r="J617" s="125"/>
      <c r="K617" s="128"/>
      <c r="L617" s="125"/>
      <c r="M617" s="126"/>
      <c r="N617" s="125"/>
      <c r="O617" s="136"/>
    </row>
    <row r="618" spans="1:15">
      <c r="A618" s="125"/>
      <c r="B618" s="125"/>
      <c r="C618" s="125"/>
      <c r="D618" s="126"/>
      <c r="E618" s="127"/>
      <c r="F618" s="125"/>
      <c r="G618" s="125"/>
      <c r="H618" s="125"/>
      <c r="I618" s="125"/>
      <c r="J618" s="125"/>
      <c r="K618" s="128"/>
      <c r="L618" s="125"/>
      <c r="M618" s="126"/>
      <c r="N618" s="125"/>
      <c r="O618" s="136"/>
    </row>
    <row r="619" spans="1:15">
      <c r="A619" s="125"/>
      <c r="B619" s="125"/>
      <c r="C619" s="125"/>
      <c r="D619" s="126"/>
      <c r="E619" s="127"/>
      <c r="F619" s="125"/>
      <c r="G619" s="125"/>
      <c r="H619" s="125"/>
      <c r="I619" s="125"/>
      <c r="J619" s="125"/>
      <c r="K619" s="128"/>
      <c r="L619" s="125"/>
      <c r="M619" s="126"/>
      <c r="N619" s="125"/>
      <c r="O619" s="136"/>
    </row>
    <row r="620" spans="1:15">
      <c r="A620" s="125"/>
      <c r="B620" s="125"/>
      <c r="C620" s="125"/>
      <c r="D620" s="126"/>
      <c r="E620" s="127"/>
      <c r="F620" s="125"/>
      <c r="G620" s="125"/>
      <c r="H620" s="125"/>
      <c r="I620" s="125"/>
      <c r="J620" s="125"/>
      <c r="K620" s="128"/>
      <c r="L620" s="125"/>
      <c r="M620" s="126"/>
      <c r="N620" s="125"/>
      <c r="O620" s="136"/>
    </row>
    <row r="621" spans="1:15">
      <c r="A621" s="125"/>
      <c r="B621" s="125"/>
      <c r="C621" s="125"/>
      <c r="D621" s="126"/>
      <c r="E621" s="127"/>
      <c r="F621" s="125"/>
      <c r="G621" s="125"/>
      <c r="H621" s="125"/>
      <c r="I621" s="125"/>
      <c r="J621" s="125"/>
      <c r="K621" s="128"/>
      <c r="L621" s="125"/>
      <c r="M621" s="126"/>
      <c r="N621" s="125"/>
      <c r="O621" s="136"/>
    </row>
    <row r="622" spans="1:15">
      <c r="A622" s="125"/>
      <c r="B622" s="125"/>
      <c r="C622" s="125"/>
      <c r="D622" s="126"/>
      <c r="E622" s="127"/>
      <c r="F622" s="125"/>
      <c r="G622" s="125"/>
      <c r="H622" s="125"/>
      <c r="I622" s="125"/>
      <c r="J622" s="125"/>
      <c r="K622" s="128"/>
      <c r="L622" s="125"/>
      <c r="M622" s="126"/>
      <c r="N622" s="125"/>
      <c r="O622" s="136"/>
    </row>
    <row r="623" spans="1:15">
      <c r="A623" s="125"/>
      <c r="B623" s="125"/>
      <c r="C623" s="125"/>
      <c r="D623" s="126"/>
      <c r="E623" s="127"/>
      <c r="F623" s="125"/>
      <c r="G623" s="125"/>
      <c r="H623" s="125"/>
      <c r="I623" s="125"/>
      <c r="J623" s="125"/>
      <c r="K623" s="128"/>
      <c r="L623" s="125"/>
      <c r="M623" s="126"/>
      <c r="N623" s="125"/>
      <c r="O623" s="136"/>
    </row>
    <row r="624" spans="1:15">
      <c r="A624" s="125"/>
      <c r="B624" s="125"/>
      <c r="C624" s="125"/>
      <c r="D624" s="126"/>
      <c r="E624" s="127"/>
      <c r="F624" s="125"/>
      <c r="G624" s="125"/>
      <c r="H624" s="125"/>
      <c r="I624" s="125"/>
      <c r="J624" s="125"/>
      <c r="K624" s="128"/>
      <c r="L624" s="125"/>
      <c r="M624" s="126"/>
      <c r="N624" s="125"/>
      <c r="O624" s="136"/>
    </row>
    <row r="625" spans="1:15">
      <c r="A625" s="125"/>
      <c r="B625" s="125"/>
      <c r="C625" s="125"/>
      <c r="D625" s="126"/>
      <c r="E625" s="127"/>
      <c r="F625" s="125"/>
      <c r="G625" s="125"/>
      <c r="H625" s="125"/>
      <c r="I625" s="125"/>
      <c r="J625" s="125"/>
      <c r="K625" s="128"/>
      <c r="L625" s="125"/>
      <c r="M625" s="126"/>
      <c r="N625" s="125"/>
      <c r="O625" s="136"/>
    </row>
    <row r="626" spans="1:15">
      <c r="A626" s="125"/>
      <c r="B626" s="125"/>
      <c r="C626" s="125"/>
      <c r="D626" s="126"/>
      <c r="E626" s="127"/>
      <c r="F626" s="125"/>
      <c r="G626" s="125"/>
      <c r="H626" s="125"/>
      <c r="I626" s="125"/>
      <c r="J626" s="125"/>
      <c r="K626" s="128"/>
      <c r="L626" s="125"/>
      <c r="M626" s="126"/>
      <c r="N626" s="125"/>
      <c r="O626" s="136"/>
    </row>
    <row r="627" spans="1:15">
      <c r="A627" s="125"/>
      <c r="B627" s="125"/>
      <c r="C627" s="125"/>
      <c r="D627" s="126"/>
      <c r="E627" s="127"/>
      <c r="F627" s="125"/>
      <c r="G627" s="125"/>
      <c r="H627" s="125"/>
      <c r="I627" s="125"/>
      <c r="J627" s="125"/>
      <c r="K627" s="128"/>
      <c r="L627" s="125"/>
      <c r="M627" s="126"/>
      <c r="N627" s="125"/>
      <c r="O627" s="136"/>
    </row>
    <row r="628" spans="1:15">
      <c r="A628" s="125"/>
      <c r="B628" s="125"/>
      <c r="C628" s="125"/>
      <c r="D628" s="126"/>
      <c r="E628" s="127"/>
      <c r="F628" s="125"/>
      <c r="G628" s="125"/>
      <c r="H628" s="125"/>
      <c r="I628" s="125"/>
      <c r="J628" s="125"/>
      <c r="K628" s="128"/>
      <c r="L628" s="125"/>
      <c r="M628" s="126"/>
      <c r="N628" s="125"/>
      <c r="O628" s="136"/>
    </row>
    <row r="629" spans="1:15">
      <c r="A629" s="125"/>
      <c r="B629" s="125"/>
      <c r="C629" s="125"/>
      <c r="D629" s="126"/>
      <c r="E629" s="127"/>
      <c r="F629" s="125"/>
      <c r="G629" s="125"/>
      <c r="H629" s="125"/>
      <c r="I629" s="125"/>
      <c r="J629" s="125"/>
      <c r="K629" s="128"/>
      <c r="L629" s="125"/>
      <c r="M629" s="126"/>
      <c r="N629" s="125"/>
      <c r="O629" s="136"/>
    </row>
    <row r="630" spans="1:15">
      <c r="A630" s="125"/>
      <c r="B630" s="125"/>
      <c r="C630" s="125"/>
      <c r="D630" s="126"/>
      <c r="E630" s="127"/>
      <c r="F630" s="125"/>
      <c r="G630" s="125"/>
      <c r="H630" s="125"/>
      <c r="I630" s="125"/>
      <c r="J630" s="125"/>
      <c r="K630" s="128"/>
      <c r="L630" s="125"/>
      <c r="M630" s="126"/>
      <c r="N630" s="125"/>
      <c r="O630" s="136"/>
    </row>
    <row r="631" spans="1:15">
      <c r="A631" s="125"/>
      <c r="B631" s="125"/>
      <c r="C631" s="125"/>
      <c r="D631" s="126"/>
      <c r="E631" s="127"/>
      <c r="F631" s="125"/>
      <c r="G631" s="125"/>
      <c r="H631" s="125"/>
      <c r="I631" s="125"/>
      <c r="J631" s="125"/>
      <c r="K631" s="128"/>
      <c r="L631" s="125"/>
      <c r="M631" s="126"/>
      <c r="N631" s="125"/>
      <c r="O631" s="136"/>
    </row>
    <row r="632" spans="1:15">
      <c r="A632" s="125"/>
      <c r="B632" s="125"/>
      <c r="C632" s="125"/>
      <c r="D632" s="126"/>
      <c r="E632" s="127"/>
      <c r="F632" s="125"/>
      <c r="G632" s="125"/>
      <c r="H632" s="125"/>
      <c r="I632" s="125"/>
      <c r="J632" s="125"/>
      <c r="K632" s="128"/>
      <c r="L632" s="125"/>
      <c r="M632" s="126"/>
      <c r="N632" s="125"/>
      <c r="O632" s="136"/>
    </row>
    <row r="633" spans="1:15">
      <c r="A633" s="125"/>
      <c r="B633" s="125"/>
      <c r="C633" s="125"/>
      <c r="D633" s="126"/>
      <c r="E633" s="127"/>
      <c r="F633" s="125"/>
      <c r="G633" s="125"/>
      <c r="H633" s="125"/>
      <c r="I633" s="125"/>
      <c r="J633" s="125"/>
      <c r="K633" s="128"/>
      <c r="L633" s="125"/>
      <c r="M633" s="126"/>
      <c r="N633" s="125"/>
      <c r="O633" s="136"/>
    </row>
    <row r="634" spans="1:15">
      <c r="A634" s="125"/>
      <c r="B634" s="125"/>
      <c r="C634" s="125"/>
      <c r="D634" s="126"/>
      <c r="E634" s="127"/>
      <c r="F634" s="125"/>
      <c r="G634" s="125"/>
      <c r="H634" s="125"/>
      <c r="I634" s="125"/>
      <c r="J634" s="125"/>
      <c r="K634" s="128"/>
      <c r="L634" s="125"/>
      <c r="M634" s="126"/>
      <c r="N634" s="125"/>
      <c r="O634" s="136"/>
    </row>
    <row r="635" spans="1:15">
      <c r="A635" s="125"/>
      <c r="B635" s="125"/>
      <c r="C635" s="125"/>
      <c r="D635" s="126"/>
      <c r="E635" s="127"/>
      <c r="F635" s="125"/>
      <c r="G635" s="125"/>
      <c r="H635" s="125"/>
      <c r="I635" s="125"/>
      <c r="J635" s="125"/>
      <c r="K635" s="128"/>
      <c r="L635" s="125"/>
      <c r="M635" s="126"/>
      <c r="N635" s="125"/>
      <c r="O635" s="136"/>
    </row>
    <row r="636" spans="1:15">
      <c r="A636" s="125"/>
      <c r="B636" s="125"/>
      <c r="C636" s="125"/>
      <c r="D636" s="126"/>
      <c r="E636" s="127"/>
      <c r="F636" s="125"/>
      <c r="G636" s="125"/>
      <c r="H636" s="125"/>
      <c r="I636" s="125"/>
      <c r="J636" s="125"/>
      <c r="K636" s="128"/>
      <c r="L636" s="125"/>
      <c r="M636" s="126"/>
      <c r="N636" s="125"/>
      <c r="O636" s="136"/>
    </row>
    <row r="637" spans="1:15">
      <c r="A637" s="125"/>
      <c r="B637" s="125"/>
      <c r="C637" s="125"/>
      <c r="D637" s="126"/>
      <c r="E637" s="127"/>
      <c r="F637" s="125"/>
      <c r="G637" s="125"/>
      <c r="H637" s="125"/>
      <c r="I637" s="125"/>
      <c r="J637" s="125"/>
      <c r="K637" s="128"/>
      <c r="L637" s="125"/>
      <c r="M637" s="126"/>
      <c r="N637" s="125"/>
      <c r="O637" s="136"/>
    </row>
    <row r="638" spans="1:15">
      <c r="A638" s="125"/>
      <c r="B638" s="125"/>
      <c r="C638" s="125"/>
      <c r="D638" s="126"/>
      <c r="E638" s="127"/>
      <c r="F638" s="125"/>
      <c r="G638" s="125"/>
      <c r="H638" s="125"/>
      <c r="I638" s="125"/>
      <c r="J638" s="125"/>
      <c r="K638" s="128"/>
      <c r="L638" s="125"/>
      <c r="M638" s="126"/>
      <c r="N638" s="125"/>
      <c r="O638" s="136"/>
    </row>
    <row r="639" spans="1:15">
      <c r="A639" s="125"/>
      <c r="B639" s="125"/>
      <c r="C639" s="125"/>
      <c r="D639" s="126"/>
      <c r="E639" s="127"/>
      <c r="F639" s="125"/>
      <c r="G639" s="125"/>
      <c r="H639" s="125"/>
      <c r="I639" s="125"/>
      <c r="J639" s="125"/>
      <c r="K639" s="128"/>
      <c r="L639" s="125"/>
      <c r="M639" s="126"/>
      <c r="N639" s="125"/>
      <c r="O639" s="136"/>
    </row>
    <row r="640" spans="1:15">
      <c r="A640" s="125"/>
      <c r="B640" s="125"/>
      <c r="C640" s="125"/>
      <c r="D640" s="126"/>
      <c r="E640" s="127"/>
      <c r="F640" s="125"/>
      <c r="G640" s="125"/>
      <c r="H640" s="125"/>
      <c r="I640" s="125"/>
      <c r="J640" s="125"/>
      <c r="K640" s="128"/>
      <c r="L640" s="125"/>
      <c r="M640" s="126"/>
      <c r="N640" s="125"/>
      <c r="O640" s="136"/>
    </row>
    <row r="641" spans="1:15">
      <c r="A641" s="125"/>
      <c r="B641" s="125"/>
      <c r="C641" s="125"/>
      <c r="D641" s="126"/>
      <c r="E641" s="127"/>
      <c r="F641" s="125"/>
      <c r="G641" s="125"/>
      <c r="H641" s="125"/>
      <c r="I641" s="125"/>
      <c r="J641" s="125"/>
      <c r="K641" s="128"/>
      <c r="L641" s="125"/>
      <c r="M641" s="126"/>
      <c r="N641" s="125"/>
      <c r="O641" s="136"/>
    </row>
    <row r="642" spans="1:15">
      <c r="A642" s="125"/>
      <c r="B642" s="125"/>
      <c r="C642" s="125"/>
      <c r="D642" s="126"/>
      <c r="E642" s="127"/>
      <c r="F642" s="125"/>
      <c r="G642" s="125"/>
      <c r="H642" s="125"/>
      <c r="I642" s="125"/>
      <c r="J642" s="125"/>
      <c r="K642" s="128"/>
      <c r="L642" s="125"/>
      <c r="M642" s="126"/>
      <c r="N642" s="125"/>
      <c r="O642" s="136"/>
    </row>
    <row r="643" spans="1:15">
      <c r="A643" s="125"/>
      <c r="B643" s="125"/>
      <c r="C643" s="125"/>
      <c r="D643" s="126"/>
      <c r="E643" s="127"/>
      <c r="F643" s="125"/>
      <c r="G643" s="125"/>
      <c r="H643" s="125"/>
      <c r="I643" s="125"/>
      <c r="J643" s="125"/>
      <c r="K643" s="128"/>
      <c r="L643" s="125"/>
      <c r="M643" s="126"/>
      <c r="N643" s="125"/>
      <c r="O643" s="136"/>
    </row>
    <row r="644" spans="1:15">
      <c r="A644" s="125"/>
      <c r="B644" s="125"/>
      <c r="C644" s="125"/>
      <c r="D644" s="126"/>
      <c r="E644" s="127"/>
      <c r="F644" s="125"/>
      <c r="G644" s="125"/>
      <c r="H644" s="125"/>
      <c r="I644" s="125"/>
      <c r="J644" s="125"/>
      <c r="K644" s="128"/>
      <c r="L644" s="125"/>
      <c r="M644" s="126"/>
      <c r="N644" s="125"/>
      <c r="O644" s="136"/>
    </row>
    <row r="645" spans="1:15">
      <c r="A645" s="125"/>
      <c r="B645" s="125"/>
      <c r="C645" s="125"/>
      <c r="D645" s="126"/>
      <c r="E645" s="127"/>
      <c r="F645" s="125"/>
      <c r="G645" s="125"/>
      <c r="H645" s="125"/>
      <c r="I645" s="125"/>
      <c r="J645" s="125"/>
      <c r="K645" s="128"/>
      <c r="L645" s="125"/>
      <c r="M645" s="126"/>
      <c r="N645" s="125"/>
      <c r="O645" s="136"/>
    </row>
    <row r="646" spans="1:15">
      <c r="A646" s="125"/>
      <c r="B646" s="125"/>
      <c r="C646" s="125"/>
      <c r="D646" s="126"/>
      <c r="E646" s="127"/>
      <c r="F646" s="125"/>
      <c r="G646" s="125"/>
      <c r="H646" s="125"/>
      <c r="I646" s="125"/>
      <c r="J646" s="125"/>
      <c r="K646" s="128"/>
      <c r="L646" s="125"/>
      <c r="M646" s="126"/>
      <c r="N646" s="125"/>
      <c r="O646" s="136"/>
    </row>
    <row r="647" spans="1:15">
      <c r="A647" s="125"/>
      <c r="B647" s="125"/>
      <c r="C647" s="125"/>
      <c r="D647" s="126"/>
      <c r="E647" s="127"/>
      <c r="F647" s="125"/>
      <c r="G647" s="125"/>
      <c r="H647" s="125"/>
      <c r="I647" s="125"/>
      <c r="J647" s="125"/>
      <c r="K647" s="128"/>
      <c r="L647" s="125"/>
      <c r="M647" s="126"/>
      <c r="N647" s="125"/>
      <c r="O647" s="136"/>
    </row>
    <row r="648" spans="1:15">
      <c r="A648" s="125"/>
      <c r="B648" s="125"/>
      <c r="C648" s="125"/>
      <c r="D648" s="126"/>
      <c r="E648" s="127"/>
      <c r="F648" s="125"/>
      <c r="G648" s="125"/>
      <c r="H648" s="125"/>
      <c r="I648" s="125"/>
      <c r="J648" s="125"/>
      <c r="K648" s="128"/>
      <c r="L648" s="125"/>
      <c r="M648" s="126"/>
      <c r="N648" s="125"/>
      <c r="O648" s="136"/>
    </row>
    <row r="649" spans="1:15">
      <c r="A649" s="125"/>
      <c r="B649" s="125"/>
      <c r="C649" s="125"/>
      <c r="D649" s="126"/>
      <c r="E649" s="127"/>
      <c r="F649" s="125"/>
      <c r="G649" s="125"/>
      <c r="H649" s="125"/>
      <c r="I649" s="125"/>
      <c r="J649" s="125"/>
      <c r="K649" s="128"/>
      <c r="L649" s="125"/>
      <c r="M649" s="126"/>
      <c r="N649" s="125"/>
      <c r="O649" s="136"/>
    </row>
    <row r="650" spans="1:15">
      <c r="A650" s="125"/>
      <c r="B650" s="125"/>
      <c r="C650" s="125"/>
      <c r="D650" s="126"/>
      <c r="E650" s="127"/>
      <c r="F650" s="125"/>
      <c r="G650" s="125"/>
      <c r="H650" s="125"/>
      <c r="I650" s="125"/>
      <c r="J650" s="125"/>
      <c r="K650" s="128"/>
      <c r="L650" s="125"/>
      <c r="M650" s="126"/>
      <c r="N650" s="125"/>
      <c r="O650" s="136"/>
    </row>
    <row r="651" spans="1:15">
      <c r="A651" s="125"/>
      <c r="B651" s="125"/>
      <c r="C651" s="125"/>
      <c r="D651" s="126"/>
      <c r="E651" s="127"/>
      <c r="F651" s="125"/>
      <c r="G651" s="125"/>
      <c r="H651" s="125"/>
      <c r="I651" s="125"/>
      <c r="J651" s="125"/>
      <c r="K651" s="128"/>
      <c r="L651" s="125"/>
      <c r="M651" s="126"/>
      <c r="N651" s="125"/>
      <c r="O651" s="136"/>
    </row>
    <row r="652" spans="1:15">
      <c r="A652" s="125"/>
      <c r="B652" s="125"/>
      <c r="C652" s="125"/>
      <c r="D652" s="126"/>
      <c r="E652" s="127"/>
      <c r="F652" s="125"/>
      <c r="G652" s="125"/>
      <c r="H652" s="125"/>
      <c r="I652" s="125"/>
      <c r="J652" s="125"/>
      <c r="K652" s="128"/>
      <c r="L652" s="125"/>
      <c r="M652" s="126"/>
      <c r="N652" s="125"/>
      <c r="O652" s="136"/>
    </row>
    <row r="653" spans="1:15">
      <c r="A653" s="125"/>
      <c r="B653" s="125"/>
      <c r="C653" s="125"/>
      <c r="D653" s="126"/>
      <c r="E653" s="127"/>
      <c r="F653" s="125"/>
      <c r="G653" s="125"/>
      <c r="H653" s="125"/>
      <c r="I653" s="125"/>
      <c r="J653" s="125"/>
      <c r="K653" s="128"/>
      <c r="L653" s="125"/>
      <c r="M653" s="126"/>
      <c r="N653" s="125"/>
      <c r="O653" s="136"/>
    </row>
    <row r="654" spans="1:15">
      <c r="A654" s="125"/>
      <c r="B654" s="125"/>
      <c r="C654" s="125"/>
      <c r="D654" s="126"/>
      <c r="E654" s="127"/>
      <c r="F654" s="125"/>
      <c r="G654" s="125"/>
      <c r="H654" s="125"/>
      <c r="I654" s="125"/>
      <c r="J654" s="125"/>
      <c r="K654" s="128"/>
      <c r="L654" s="125"/>
      <c r="M654" s="126"/>
      <c r="N654" s="125"/>
      <c r="O654" s="136"/>
    </row>
    <row r="655" spans="1:15">
      <c r="A655" s="125"/>
      <c r="B655" s="125"/>
      <c r="C655" s="125"/>
      <c r="D655" s="126"/>
      <c r="E655" s="127"/>
      <c r="F655" s="125"/>
      <c r="G655" s="125"/>
      <c r="H655" s="125"/>
      <c r="I655" s="125"/>
      <c r="J655" s="125"/>
      <c r="K655" s="128"/>
      <c r="L655" s="125"/>
      <c r="M655" s="126"/>
      <c r="N655" s="125"/>
      <c r="O655" s="136"/>
    </row>
    <row r="656" spans="1:15">
      <c r="A656" s="125"/>
      <c r="B656" s="125"/>
      <c r="C656" s="125"/>
      <c r="D656" s="126"/>
      <c r="E656" s="127"/>
      <c r="F656" s="125"/>
      <c r="G656" s="125"/>
      <c r="H656" s="125"/>
      <c r="I656" s="125"/>
      <c r="J656" s="125"/>
      <c r="K656" s="128"/>
      <c r="L656" s="125"/>
      <c r="M656" s="126"/>
      <c r="N656" s="125"/>
      <c r="O656" s="136"/>
    </row>
    <row r="657" spans="1:15">
      <c r="A657" s="125"/>
      <c r="B657" s="125"/>
      <c r="C657" s="125"/>
      <c r="D657" s="126"/>
      <c r="E657" s="127"/>
      <c r="F657" s="125"/>
      <c r="G657" s="125"/>
      <c r="H657" s="125"/>
      <c r="I657" s="125"/>
      <c r="J657" s="125"/>
      <c r="K657" s="128"/>
      <c r="L657" s="125"/>
      <c r="M657" s="126"/>
      <c r="N657" s="125"/>
      <c r="O657" s="136"/>
    </row>
    <row r="658" spans="1:15">
      <c r="A658" s="125"/>
      <c r="B658" s="125"/>
      <c r="C658" s="125"/>
      <c r="D658" s="126"/>
      <c r="E658" s="127"/>
      <c r="F658" s="125"/>
      <c r="G658" s="125"/>
      <c r="H658" s="125"/>
      <c r="I658" s="125"/>
      <c r="J658" s="125"/>
      <c r="K658" s="128"/>
      <c r="L658" s="125"/>
      <c r="M658" s="126"/>
      <c r="N658" s="125"/>
      <c r="O658" s="136"/>
    </row>
    <row r="659" spans="1:15">
      <c r="A659" s="125"/>
      <c r="B659" s="125"/>
      <c r="C659" s="125"/>
      <c r="D659" s="126"/>
      <c r="E659" s="127"/>
      <c r="F659" s="125"/>
      <c r="G659" s="125"/>
      <c r="H659" s="125"/>
      <c r="I659" s="125"/>
      <c r="J659" s="125"/>
      <c r="K659" s="128"/>
      <c r="L659" s="125"/>
      <c r="M659" s="126"/>
      <c r="N659" s="125"/>
      <c r="O659" s="136"/>
    </row>
    <row r="660" spans="1:15">
      <c r="A660" s="125"/>
      <c r="B660" s="125"/>
      <c r="C660" s="125"/>
      <c r="D660" s="126"/>
      <c r="E660" s="127"/>
      <c r="F660" s="125"/>
      <c r="G660" s="125"/>
      <c r="H660" s="125"/>
      <c r="I660" s="125"/>
      <c r="J660" s="125"/>
      <c r="K660" s="128"/>
      <c r="L660" s="125"/>
      <c r="M660" s="126"/>
      <c r="N660" s="125"/>
      <c r="O660" s="136"/>
    </row>
    <row r="661" spans="1:15">
      <c r="A661" s="125"/>
      <c r="B661" s="125"/>
      <c r="C661" s="125"/>
      <c r="D661" s="126"/>
      <c r="E661" s="127"/>
      <c r="F661" s="125"/>
      <c r="G661" s="125"/>
      <c r="H661" s="125"/>
      <c r="I661" s="125"/>
      <c r="J661" s="125"/>
      <c r="K661" s="128"/>
      <c r="L661" s="125"/>
      <c r="M661" s="126"/>
      <c r="N661" s="125"/>
      <c r="O661" s="136"/>
    </row>
    <row r="662" spans="1:15">
      <c r="A662" s="125"/>
      <c r="B662" s="125"/>
      <c r="C662" s="125"/>
      <c r="D662" s="126"/>
      <c r="E662" s="127"/>
      <c r="F662" s="125"/>
      <c r="G662" s="125"/>
      <c r="H662" s="125"/>
      <c r="I662" s="125"/>
      <c r="J662" s="125"/>
      <c r="K662" s="128"/>
      <c r="L662" s="125"/>
      <c r="M662" s="126"/>
      <c r="N662" s="125"/>
      <c r="O662" s="136"/>
    </row>
    <row r="663" spans="1:15">
      <c r="A663" s="125"/>
      <c r="B663" s="125"/>
      <c r="C663" s="125"/>
      <c r="D663" s="126"/>
      <c r="E663" s="127"/>
      <c r="F663" s="125"/>
      <c r="G663" s="125"/>
      <c r="H663" s="125"/>
      <c r="I663" s="125"/>
      <c r="J663" s="125"/>
      <c r="K663" s="128"/>
      <c r="L663" s="125"/>
      <c r="M663" s="126"/>
      <c r="N663" s="125"/>
      <c r="O663" s="136"/>
    </row>
    <row r="664" spans="1:15">
      <c r="A664" s="125"/>
      <c r="B664" s="125"/>
      <c r="C664" s="125"/>
      <c r="D664" s="126"/>
      <c r="E664" s="127"/>
      <c r="F664" s="125"/>
      <c r="G664" s="125"/>
      <c r="H664" s="125"/>
      <c r="I664" s="125"/>
      <c r="J664" s="125"/>
      <c r="K664" s="128"/>
      <c r="L664" s="125"/>
      <c r="M664" s="126"/>
      <c r="N664" s="125"/>
      <c r="O664" s="136"/>
    </row>
    <row r="665" spans="1:15">
      <c r="A665" s="125"/>
      <c r="B665" s="125"/>
      <c r="C665" s="125"/>
      <c r="D665" s="126"/>
      <c r="E665" s="127"/>
      <c r="F665" s="125"/>
      <c r="G665" s="125"/>
      <c r="H665" s="125"/>
      <c r="I665" s="125"/>
      <c r="J665" s="125"/>
      <c r="K665" s="128"/>
      <c r="L665" s="125"/>
      <c r="M665" s="126"/>
      <c r="N665" s="125"/>
      <c r="O665" s="136"/>
    </row>
    <row r="666" spans="1:15">
      <c r="A666" s="125"/>
      <c r="B666" s="125"/>
      <c r="C666" s="125"/>
      <c r="D666" s="126"/>
      <c r="E666" s="127"/>
      <c r="F666" s="125"/>
      <c r="G666" s="125"/>
      <c r="H666" s="125"/>
      <c r="I666" s="125"/>
      <c r="J666" s="125"/>
      <c r="K666" s="128"/>
      <c r="L666" s="125"/>
      <c r="M666" s="126"/>
      <c r="N666" s="125"/>
      <c r="O666" s="136"/>
    </row>
    <row r="667" spans="1:15">
      <c r="A667" s="125"/>
      <c r="B667" s="125"/>
      <c r="C667" s="125"/>
      <c r="D667" s="126"/>
      <c r="E667" s="127"/>
      <c r="F667" s="125"/>
      <c r="G667" s="125"/>
      <c r="H667" s="125"/>
      <c r="I667" s="125"/>
      <c r="J667" s="125"/>
      <c r="K667" s="128"/>
      <c r="L667" s="125"/>
      <c r="M667" s="126"/>
      <c r="N667" s="125"/>
      <c r="O667" s="136"/>
    </row>
    <row r="668" spans="1:15">
      <c r="A668" s="125"/>
      <c r="B668" s="125"/>
      <c r="C668" s="125"/>
      <c r="D668" s="126"/>
      <c r="E668" s="127"/>
      <c r="F668" s="125"/>
      <c r="G668" s="125"/>
      <c r="H668" s="125"/>
      <c r="I668" s="125"/>
      <c r="J668" s="125"/>
      <c r="K668" s="128"/>
      <c r="L668" s="125"/>
      <c r="M668" s="126"/>
      <c r="N668" s="125"/>
      <c r="O668" s="136"/>
    </row>
    <row r="669" spans="1:15">
      <c r="A669" s="125"/>
      <c r="B669" s="125"/>
      <c r="C669" s="125"/>
      <c r="D669" s="126"/>
      <c r="E669" s="127"/>
      <c r="F669" s="125"/>
      <c r="G669" s="125"/>
      <c r="H669" s="125"/>
      <c r="I669" s="125"/>
      <c r="J669" s="125"/>
      <c r="K669" s="128"/>
      <c r="L669" s="125"/>
      <c r="M669" s="126"/>
      <c r="N669" s="125"/>
      <c r="O669" s="136"/>
    </row>
    <row r="670" spans="1:15">
      <c r="A670" s="125"/>
      <c r="B670" s="125"/>
      <c r="C670" s="125"/>
      <c r="D670" s="126"/>
      <c r="E670" s="127"/>
      <c r="F670" s="125"/>
      <c r="G670" s="125"/>
      <c r="H670" s="125"/>
      <c r="I670" s="125"/>
      <c r="J670" s="125"/>
      <c r="K670" s="128"/>
      <c r="L670" s="125"/>
      <c r="M670" s="126"/>
      <c r="N670" s="125"/>
      <c r="O670" s="136"/>
    </row>
    <row r="671" spans="1:15">
      <c r="A671" s="125"/>
      <c r="B671" s="125"/>
      <c r="C671" s="125"/>
      <c r="D671" s="126"/>
      <c r="E671" s="127"/>
      <c r="F671" s="125"/>
      <c r="G671" s="125"/>
      <c r="H671" s="125"/>
      <c r="I671" s="125"/>
      <c r="J671" s="125"/>
      <c r="K671" s="128"/>
      <c r="L671" s="125"/>
      <c r="M671" s="126"/>
      <c r="N671" s="125"/>
      <c r="O671" s="136"/>
    </row>
    <row r="672" spans="1:15">
      <c r="A672" s="125"/>
      <c r="B672" s="125"/>
      <c r="C672" s="125"/>
      <c r="D672" s="126"/>
      <c r="E672" s="127"/>
      <c r="F672" s="125"/>
      <c r="G672" s="125"/>
      <c r="H672" s="125"/>
      <c r="I672" s="125"/>
      <c r="J672" s="125"/>
      <c r="K672" s="128"/>
      <c r="L672" s="125"/>
      <c r="M672" s="126"/>
      <c r="N672" s="125"/>
      <c r="O672" s="136"/>
    </row>
    <row r="673" spans="1:15">
      <c r="A673" s="125"/>
      <c r="B673" s="125"/>
      <c r="C673" s="125"/>
      <c r="D673" s="126"/>
      <c r="E673" s="127"/>
      <c r="F673" s="125"/>
      <c r="G673" s="125"/>
      <c r="H673" s="125"/>
      <c r="I673" s="125"/>
      <c r="J673" s="125"/>
      <c r="K673" s="128"/>
      <c r="L673" s="125"/>
      <c r="M673" s="126"/>
      <c r="N673" s="125"/>
      <c r="O673" s="136"/>
    </row>
    <row r="674" spans="1:15">
      <c r="A674" s="125"/>
      <c r="B674" s="125"/>
      <c r="C674" s="125"/>
      <c r="D674" s="126"/>
      <c r="E674" s="127"/>
      <c r="F674" s="125"/>
      <c r="G674" s="125"/>
      <c r="H674" s="125"/>
      <c r="I674" s="125"/>
      <c r="J674" s="125"/>
      <c r="K674" s="128"/>
      <c r="L674" s="125"/>
      <c r="M674" s="126"/>
      <c r="N674" s="125"/>
      <c r="O674" s="136"/>
    </row>
    <row r="675" spans="1:15">
      <c r="A675" s="125"/>
      <c r="B675" s="125"/>
      <c r="C675" s="125"/>
      <c r="D675" s="126"/>
      <c r="E675" s="127"/>
      <c r="F675" s="125"/>
      <c r="G675" s="125"/>
      <c r="H675" s="125"/>
      <c r="I675" s="125"/>
      <c r="J675" s="125"/>
      <c r="K675" s="128"/>
      <c r="L675" s="125"/>
      <c r="M675" s="126"/>
      <c r="N675" s="125"/>
      <c r="O675" s="136"/>
    </row>
    <row r="676" spans="1:15">
      <c r="A676" s="125"/>
      <c r="B676" s="125"/>
      <c r="C676" s="125"/>
      <c r="D676" s="126"/>
      <c r="E676" s="127"/>
      <c r="F676" s="125"/>
      <c r="G676" s="125"/>
      <c r="H676" s="125"/>
      <c r="I676" s="125"/>
      <c r="J676" s="125"/>
      <c r="K676" s="128"/>
      <c r="L676" s="125"/>
      <c r="M676" s="126"/>
      <c r="N676" s="125"/>
      <c r="O676" s="136"/>
    </row>
    <row r="677" spans="1:15">
      <c r="A677" s="125"/>
      <c r="B677" s="125"/>
      <c r="C677" s="125"/>
      <c r="D677" s="126"/>
      <c r="E677" s="127"/>
      <c r="F677" s="125"/>
      <c r="G677" s="125"/>
      <c r="H677" s="125"/>
      <c r="I677" s="125"/>
      <c r="J677" s="125"/>
      <c r="K677" s="128"/>
      <c r="L677" s="125"/>
      <c r="M677" s="126"/>
      <c r="N677" s="125"/>
      <c r="O677" s="136"/>
    </row>
    <row r="678" spans="1:15">
      <c r="A678" s="125"/>
      <c r="B678" s="125"/>
      <c r="C678" s="125"/>
      <c r="D678" s="126"/>
      <c r="E678" s="127"/>
      <c r="F678" s="125"/>
      <c r="G678" s="125"/>
      <c r="H678" s="125"/>
      <c r="I678" s="125"/>
      <c r="J678" s="125"/>
      <c r="K678" s="128"/>
      <c r="L678" s="125"/>
      <c r="M678" s="126"/>
      <c r="N678" s="125"/>
      <c r="O678" s="136"/>
    </row>
    <row r="679" spans="1:15">
      <c r="A679" s="125"/>
      <c r="B679" s="125"/>
      <c r="C679" s="125"/>
      <c r="D679" s="126"/>
      <c r="E679" s="127"/>
      <c r="F679" s="125"/>
      <c r="G679" s="125"/>
      <c r="H679" s="125"/>
      <c r="I679" s="125"/>
      <c r="J679" s="125"/>
      <c r="K679" s="128"/>
      <c r="L679" s="125"/>
      <c r="M679" s="126"/>
      <c r="N679" s="125"/>
      <c r="O679" s="136"/>
    </row>
    <row r="680" spans="1:15">
      <c r="A680" s="125"/>
      <c r="B680" s="125"/>
      <c r="C680" s="125"/>
      <c r="D680" s="126"/>
      <c r="E680" s="127"/>
      <c r="F680" s="125"/>
      <c r="G680" s="125"/>
      <c r="H680" s="125"/>
      <c r="I680" s="125"/>
      <c r="J680" s="125"/>
      <c r="K680" s="128"/>
      <c r="L680" s="125"/>
      <c r="M680" s="126"/>
      <c r="N680" s="125"/>
      <c r="O680" s="136"/>
    </row>
    <row r="681" spans="1:15">
      <c r="A681" s="125"/>
      <c r="B681" s="125"/>
      <c r="C681" s="125"/>
      <c r="D681" s="126"/>
      <c r="E681" s="127"/>
      <c r="F681" s="125"/>
      <c r="G681" s="125"/>
      <c r="H681" s="125"/>
      <c r="I681" s="125"/>
      <c r="J681" s="125"/>
      <c r="K681" s="128"/>
      <c r="L681" s="125"/>
      <c r="M681" s="126"/>
      <c r="N681" s="125"/>
      <c r="O681" s="136"/>
    </row>
    <row r="682" spans="1:15">
      <c r="A682" s="125"/>
      <c r="B682" s="125"/>
      <c r="C682" s="125"/>
      <c r="D682" s="126"/>
      <c r="E682" s="127"/>
      <c r="F682" s="125"/>
      <c r="G682" s="125"/>
      <c r="H682" s="125"/>
      <c r="I682" s="125"/>
      <c r="J682" s="125"/>
      <c r="K682" s="128"/>
      <c r="L682" s="125"/>
      <c r="M682" s="126"/>
      <c r="N682" s="125"/>
      <c r="O682" s="136"/>
    </row>
    <row r="683" spans="1:15">
      <c r="A683" s="125"/>
      <c r="B683" s="125"/>
      <c r="C683" s="125"/>
      <c r="D683" s="126"/>
      <c r="E683" s="127"/>
      <c r="F683" s="125"/>
      <c r="G683" s="125"/>
      <c r="H683" s="125"/>
      <c r="I683" s="125"/>
      <c r="J683" s="125"/>
      <c r="K683" s="128"/>
      <c r="L683" s="125"/>
      <c r="M683" s="126"/>
      <c r="N683" s="125"/>
      <c r="O683" s="136"/>
    </row>
    <row r="684" spans="1:15">
      <c r="A684" s="125"/>
      <c r="B684" s="125"/>
      <c r="C684" s="125"/>
      <c r="D684" s="126"/>
      <c r="E684" s="127"/>
      <c r="F684" s="125"/>
      <c r="G684" s="125"/>
      <c r="H684" s="125"/>
      <c r="I684" s="125"/>
      <c r="J684" s="125"/>
      <c r="K684" s="128"/>
      <c r="L684" s="125"/>
      <c r="M684" s="126"/>
      <c r="N684" s="125"/>
      <c r="O684" s="136"/>
    </row>
    <row r="685" spans="1:15">
      <c r="A685" s="125"/>
      <c r="B685" s="125"/>
      <c r="C685" s="125"/>
      <c r="D685" s="126"/>
      <c r="E685" s="127"/>
      <c r="F685" s="125"/>
      <c r="G685" s="125"/>
      <c r="H685" s="125"/>
      <c r="I685" s="125"/>
      <c r="J685" s="125"/>
      <c r="K685" s="128"/>
      <c r="L685" s="125"/>
      <c r="M685" s="126"/>
      <c r="N685" s="125"/>
      <c r="O685" s="136"/>
    </row>
    <row r="686" spans="1:15">
      <c r="A686" s="125"/>
      <c r="B686" s="125"/>
      <c r="C686" s="125"/>
      <c r="D686" s="126"/>
      <c r="E686" s="127"/>
      <c r="F686" s="125"/>
      <c r="G686" s="125"/>
      <c r="H686" s="125"/>
      <c r="I686" s="125"/>
      <c r="J686" s="125"/>
      <c r="K686" s="128"/>
      <c r="L686" s="125"/>
      <c r="M686" s="126"/>
      <c r="N686" s="125"/>
      <c r="O686" s="136"/>
    </row>
    <row r="687" spans="1:15">
      <c r="A687" s="125"/>
      <c r="B687" s="125"/>
      <c r="C687" s="125"/>
      <c r="D687" s="126"/>
      <c r="E687" s="127"/>
      <c r="F687" s="125"/>
      <c r="G687" s="125"/>
      <c r="H687" s="125"/>
      <c r="I687" s="125"/>
      <c r="J687" s="125"/>
      <c r="K687" s="128"/>
      <c r="L687" s="125"/>
      <c r="M687" s="126"/>
      <c r="N687" s="125"/>
      <c r="O687" s="136"/>
    </row>
    <row r="688" spans="1:15">
      <c r="A688" s="125"/>
      <c r="B688" s="125"/>
      <c r="C688" s="125"/>
      <c r="D688" s="126"/>
      <c r="E688" s="127"/>
      <c r="F688" s="125"/>
      <c r="G688" s="125"/>
      <c r="H688" s="125"/>
      <c r="I688" s="125"/>
      <c r="J688" s="125"/>
      <c r="K688" s="128"/>
      <c r="L688" s="125"/>
      <c r="M688" s="126"/>
      <c r="N688" s="125"/>
      <c r="O688" s="136"/>
    </row>
    <row r="689" spans="1:15">
      <c r="A689" s="125"/>
      <c r="B689" s="125"/>
      <c r="C689" s="125"/>
      <c r="D689" s="126"/>
      <c r="E689" s="127"/>
      <c r="F689" s="125"/>
      <c r="G689" s="125"/>
      <c r="H689" s="125"/>
      <c r="I689" s="125"/>
      <c r="J689" s="125"/>
      <c r="K689" s="128"/>
      <c r="L689" s="125"/>
      <c r="M689" s="126"/>
      <c r="N689" s="125"/>
      <c r="O689" s="136"/>
    </row>
    <row r="690" spans="1:15">
      <c r="A690" s="125"/>
      <c r="B690" s="125"/>
      <c r="C690" s="125"/>
      <c r="D690" s="126"/>
      <c r="E690" s="127"/>
      <c r="F690" s="125"/>
      <c r="G690" s="125"/>
      <c r="H690" s="125"/>
      <c r="I690" s="125"/>
      <c r="J690" s="125"/>
      <c r="K690" s="128"/>
      <c r="L690" s="125"/>
      <c r="M690" s="126"/>
      <c r="N690" s="125"/>
      <c r="O690" s="136"/>
    </row>
    <row r="691" spans="1:15">
      <c r="A691" s="125"/>
      <c r="B691" s="125"/>
      <c r="C691" s="125"/>
      <c r="D691" s="126"/>
      <c r="E691" s="127"/>
      <c r="F691" s="125"/>
      <c r="G691" s="125"/>
      <c r="H691" s="125"/>
      <c r="I691" s="125"/>
      <c r="J691" s="125"/>
      <c r="K691" s="128"/>
      <c r="L691" s="125"/>
      <c r="M691" s="126"/>
      <c r="N691" s="125"/>
      <c r="O691" s="136"/>
    </row>
    <row r="692" spans="1:15">
      <c r="A692" s="125"/>
      <c r="B692" s="125"/>
      <c r="C692" s="125"/>
      <c r="D692" s="126"/>
      <c r="E692" s="127"/>
      <c r="F692" s="125"/>
      <c r="G692" s="125"/>
      <c r="H692" s="125"/>
      <c r="I692" s="125"/>
      <c r="J692" s="125"/>
      <c r="K692" s="128"/>
      <c r="L692" s="125"/>
      <c r="M692" s="126"/>
      <c r="N692" s="125"/>
      <c r="O692" s="136"/>
    </row>
    <row r="693" spans="1:15">
      <c r="A693" s="125"/>
      <c r="B693" s="125"/>
      <c r="C693" s="125"/>
      <c r="D693" s="126"/>
      <c r="E693" s="127"/>
      <c r="F693" s="125"/>
      <c r="G693" s="125"/>
      <c r="H693" s="125"/>
      <c r="I693" s="125"/>
      <c r="J693" s="125"/>
      <c r="K693" s="128"/>
      <c r="L693" s="125"/>
      <c r="M693" s="126"/>
      <c r="N693" s="125"/>
      <c r="O693" s="136"/>
    </row>
    <row r="694" spans="1:15">
      <c r="A694" s="125"/>
      <c r="B694" s="125"/>
      <c r="C694" s="125"/>
      <c r="D694" s="126"/>
      <c r="E694" s="127"/>
      <c r="F694" s="125"/>
      <c r="G694" s="125"/>
      <c r="H694" s="125"/>
      <c r="I694" s="125"/>
      <c r="J694" s="125"/>
      <c r="K694" s="128"/>
      <c r="L694" s="125"/>
      <c r="M694" s="126"/>
      <c r="N694" s="125"/>
      <c r="O694" s="136"/>
    </row>
    <row r="695" spans="1:15">
      <c r="A695" s="125"/>
      <c r="B695" s="125"/>
      <c r="C695" s="125"/>
      <c r="D695" s="126"/>
      <c r="E695" s="127"/>
      <c r="F695" s="125"/>
      <c r="G695" s="125"/>
      <c r="H695" s="125"/>
      <c r="I695" s="125"/>
      <c r="J695" s="125"/>
      <c r="K695" s="128"/>
      <c r="L695" s="125"/>
      <c r="M695" s="126"/>
      <c r="N695" s="125"/>
      <c r="O695" s="136"/>
    </row>
    <row r="696" spans="1:15">
      <c r="A696" s="125"/>
      <c r="B696" s="125"/>
      <c r="C696" s="125"/>
      <c r="D696" s="126"/>
      <c r="E696" s="127"/>
      <c r="F696" s="125"/>
      <c r="G696" s="125"/>
      <c r="H696" s="125"/>
      <c r="I696" s="125"/>
      <c r="J696" s="125"/>
      <c r="K696" s="128"/>
      <c r="L696" s="125"/>
      <c r="M696" s="126"/>
      <c r="N696" s="125"/>
      <c r="O696" s="136"/>
    </row>
    <row r="697" spans="1:15">
      <c r="A697" s="125"/>
      <c r="B697" s="125"/>
      <c r="C697" s="125"/>
      <c r="D697" s="126"/>
      <c r="E697" s="127"/>
      <c r="F697" s="125"/>
      <c r="G697" s="125"/>
      <c r="H697" s="125"/>
      <c r="I697" s="125"/>
      <c r="J697" s="125"/>
      <c r="K697" s="128"/>
      <c r="L697" s="125"/>
      <c r="M697" s="126"/>
      <c r="N697" s="125"/>
      <c r="O697" s="136"/>
    </row>
    <row r="698" spans="1:15">
      <c r="A698" s="125"/>
      <c r="B698" s="125"/>
      <c r="C698" s="125"/>
      <c r="D698" s="126"/>
      <c r="E698" s="127"/>
      <c r="F698" s="125"/>
      <c r="G698" s="125"/>
      <c r="H698" s="125"/>
      <c r="I698" s="125"/>
      <c r="J698" s="125"/>
      <c r="K698" s="128"/>
      <c r="L698" s="125"/>
      <c r="M698" s="126"/>
      <c r="N698" s="125"/>
      <c r="O698" s="136"/>
    </row>
    <row r="699" spans="1:15">
      <c r="A699" s="125"/>
      <c r="B699" s="125"/>
      <c r="C699" s="125"/>
      <c r="D699" s="126"/>
      <c r="E699" s="127"/>
      <c r="F699" s="125"/>
      <c r="G699" s="125"/>
      <c r="H699" s="125"/>
      <c r="I699" s="125"/>
      <c r="J699" s="125"/>
      <c r="K699" s="128"/>
      <c r="L699" s="125"/>
      <c r="M699" s="126"/>
      <c r="N699" s="125"/>
      <c r="O699" s="136"/>
    </row>
    <row r="700" spans="1:15">
      <c r="A700" s="125"/>
      <c r="B700" s="125"/>
      <c r="C700" s="125"/>
      <c r="D700" s="126"/>
      <c r="E700" s="127"/>
      <c r="F700" s="125"/>
      <c r="G700" s="125"/>
      <c r="H700" s="125"/>
      <c r="I700" s="125"/>
      <c r="J700" s="125"/>
      <c r="K700" s="128"/>
      <c r="L700" s="125"/>
      <c r="M700" s="126"/>
      <c r="N700" s="125"/>
      <c r="O700" s="136"/>
    </row>
    <row r="701" spans="1:15">
      <c r="A701" s="125"/>
      <c r="B701" s="125"/>
      <c r="C701" s="125"/>
      <c r="D701" s="126"/>
      <c r="E701" s="127"/>
      <c r="F701" s="125"/>
      <c r="G701" s="125"/>
      <c r="H701" s="125"/>
      <c r="I701" s="125"/>
      <c r="J701" s="125"/>
      <c r="K701" s="128"/>
      <c r="L701" s="125"/>
      <c r="M701" s="126"/>
      <c r="N701" s="125"/>
      <c r="O701" s="136"/>
    </row>
    <row r="702" spans="1:15">
      <c r="A702" s="125"/>
      <c r="B702" s="125"/>
      <c r="C702" s="125"/>
      <c r="D702" s="126"/>
      <c r="E702" s="127"/>
      <c r="F702" s="125"/>
      <c r="G702" s="125"/>
      <c r="H702" s="125"/>
      <c r="I702" s="125"/>
      <c r="J702" s="125"/>
      <c r="K702" s="128"/>
      <c r="L702" s="125"/>
      <c r="M702" s="126"/>
      <c r="N702" s="125"/>
      <c r="O702" s="136"/>
    </row>
    <row r="703" spans="1:15">
      <c r="A703" s="125"/>
      <c r="B703" s="125"/>
      <c r="C703" s="125"/>
      <c r="D703" s="126"/>
      <c r="E703" s="127"/>
      <c r="F703" s="125"/>
      <c r="G703" s="125"/>
      <c r="H703" s="125"/>
      <c r="I703" s="125"/>
      <c r="J703" s="125"/>
      <c r="K703" s="128"/>
      <c r="L703" s="125"/>
      <c r="M703" s="126"/>
      <c r="N703" s="125"/>
      <c r="O703" s="136"/>
    </row>
    <row r="704" spans="1:15">
      <c r="A704" s="125"/>
      <c r="B704" s="125"/>
      <c r="C704" s="125"/>
      <c r="D704" s="126"/>
      <c r="E704" s="127"/>
      <c r="F704" s="125"/>
      <c r="G704" s="125"/>
      <c r="H704" s="125"/>
      <c r="I704" s="125"/>
      <c r="J704" s="125"/>
      <c r="K704" s="128"/>
      <c r="L704" s="125"/>
      <c r="M704" s="126"/>
      <c r="N704" s="125"/>
      <c r="O704" s="136"/>
    </row>
    <row r="705" spans="1:15">
      <c r="A705" s="125"/>
      <c r="B705" s="125"/>
      <c r="C705" s="125"/>
      <c r="D705" s="126"/>
      <c r="E705" s="127"/>
      <c r="F705" s="125"/>
      <c r="G705" s="125"/>
      <c r="H705" s="125"/>
      <c r="I705" s="125"/>
      <c r="J705" s="125"/>
      <c r="K705" s="128"/>
      <c r="L705" s="125"/>
      <c r="M705" s="126"/>
      <c r="N705" s="125"/>
      <c r="O705" s="136"/>
    </row>
    <row r="706" spans="1:15">
      <c r="A706" s="125"/>
      <c r="B706" s="125"/>
      <c r="C706" s="125"/>
      <c r="D706" s="126"/>
      <c r="E706" s="127"/>
      <c r="F706" s="125"/>
      <c r="G706" s="125"/>
      <c r="H706" s="125"/>
      <c r="I706" s="125"/>
      <c r="J706" s="125"/>
      <c r="K706" s="128"/>
      <c r="L706" s="125"/>
      <c r="M706" s="126"/>
      <c r="N706" s="125"/>
      <c r="O706" s="136"/>
    </row>
    <row r="707" spans="1:15">
      <c r="A707" s="125"/>
      <c r="B707" s="125"/>
      <c r="C707" s="125"/>
      <c r="D707" s="126"/>
      <c r="E707" s="127"/>
      <c r="F707" s="125"/>
      <c r="G707" s="125"/>
      <c r="H707" s="125"/>
      <c r="I707" s="125"/>
      <c r="J707" s="125"/>
      <c r="K707" s="128"/>
      <c r="L707" s="125"/>
      <c r="M707" s="126"/>
      <c r="N707" s="125"/>
      <c r="O707" s="136"/>
    </row>
    <row r="708" spans="1:15">
      <c r="A708" s="125"/>
      <c r="B708" s="125"/>
      <c r="C708" s="125"/>
      <c r="D708" s="126"/>
      <c r="E708" s="127"/>
      <c r="F708" s="125"/>
      <c r="G708" s="125"/>
      <c r="H708" s="125"/>
      <c r="I708" s="125"/>
      <c r="J708" s="125"/>
      <c r="K708" s="128"/>
      <c r="L708" s="125"/>
      <c r="M708" s="126"/>
      <c r="N708" s="125"/>
      <c r="O708" s="136"/>
    </row>
    <row r="709" spans="1:15">
      <c r="A709" s="125"/>
      <c r="B709" s="125"/>
      <c r="C709" s="125"/>
      <c r="D709" s="126"/>
      <c r="E709" s="127"/>
      <c r="F709" s="125"/>
      <c r="G709" s="125"/>
      <c r="H709" s="125"/>
      <c r="I709" s="125"/>
      <c r="J709" s="125"/>
      <c r="K709" s="128"/>
      <c r="L709" s="125"/>
      <c r="M709" s="126"/>
      <c r="N709" s="125"/>
      <c r="O709" s="136"/>
    </row>
    <row r="710" spans="1:15">
      <c r="A710" s="125"/>
      <c r="B710" s="125"/>
      <c r="C710" s="125"/>
      <c r="D710" s="126"/>
      <c r="E710" s="127"/>
      <c r="F710" s="125"/>
      <c r="G710" s="125"/>
      <c r="H710" s="125"/>
      <c r="I710" s="125"/>
      <c r="J710" s="125"/>
      <c r="K710" s="128"/>
      <c r="L710" s="125"/>
      <c r="M710" s="126"/>
      <c r="N710" s="125"/>
      <c r="O710" s="136"/>
    </row>
    <row r="711" spans="1:15">
      <c r="A711" s="125"/>
      <c r="B711" s="125"/>
      <c r="C711" s="125"/>
      <c r="D711" s="126"/>
      <c r="E711" s="127"/>
      <c r="F711" s="125"/>
      <c r="G711" s="125"/>
      <c r="H711" s="125"/>
      <c r="I711" s="125"/>
      <c r="J711" s="125"/>
      <c r="K711" s="128"/>
      <c r="L711" s="125"/>
      <c r="M711" s="126"/>
      <c r="N711" s="125"/>
      <c r="O711" s="136"/>
    </row>
    <row r="712" spans="1:15">
      <c r="A712" s="125"/>
      <c r="B712" s="125"/>
      <c r="C712" s="125"/>
      <c r="D712" s="126"/>
      <c r="E712" s="127"/>
      <c r="F712" s="125"/>
      <c r="G712" s="125"/>
      <c r="H712" s="125"/>
      <c r="I712" s="125"/>
      <c r="J712" s="125"/>
      <c r="K712" s="128"/>
      <c r="L712" s="125"/>
      <c r="M712" s="126"/>
      <c r="N712" s="125"/>
      <c r="O712" s="136"/>
    </row>
    <row r="713" spans="1:15">
      <c r="A713" s="125"/>
      <c r="B713" s="125"/>
      <c r="C713" s="125"/>
      <c r="D713" s="126"/>
      <c r="E713" s="127"/>
      <c r="F713" s="125"/>
      <c r="G713" s="125"/>
      <c r="H713" s="125"/>
      <c r="I713" s="125"/>
      <c r="J713" s="125"/>
      <c r="K713" s="128"/>
      <c r="L713" s="125"/>
      <c r="M713" s="126"/>
      <c r="N713" s="125"/>
      <c r="O713" s="136"/>
    </row>
    <row r="714" spans="1:15">
      <c r="A714" s="125"/>
      <c r="B714" s="125"/>
      <c r="C714" s="125"/>
      <c r="D714" s="126"/>
      <c r="E714" s="127"/>
      <c r="F714" s="125"/>
      <c r="G714" s="125"/>
      <c r="H714" s="125"/>
      <c r="I714" s="125"/>
      <c r="J714" s="125"/>
      <c r="K714" s="128"/>
      <c r="L714" s="125"/>
      <c r="M714" s="126"/>
      <c r="N714" s="125"/>
      <c r="O714" s="136"/>
    </row>
    <row r="715" spans="1:15">
      <c r="A715" s="125"/>
      <c r="B715" s="125"/>
      <c r="C715" s="125"/>
      <c r="D715" s="126"/>
      <c r="E715" s="127"/>
      <c r="F715" s="125"/>
      <c r="G715" s="125"/>
      <c r="H715" s="125"/>
      <c r="I715" s="125"/>
      <c r="J715" s="125"/>
      <c r="K715" s="128"/>
      <c r="L715" s="125"/>
      <c r="M715" s="126"/>
      <c r="N715" s="125"/>
      <c r="O715" s="136"/>
    </row>
    <row r="716" spans="1:15">
      <c r="A716" s="125"/>
      <c r="B716" s="125"/>
      <c r="C716" s="125"/>
      <c r="D716" s="126"/>
      <c r="E716" s="127"/>
      <c r="F716" s="125"/>
      <c r="G716" s="125"/>
      <c r="H716" s="125"/>
      <c r="I716" s="125"/>
      <c r="J716" s="125"/>
      <c r="K716" s="128"/>
      <c r="L716" s="125"/>
      <c r="M716" s="126"/>
      <c r="N716" s="125"/>
      <c r="O716" s="136"/>
    </row>
    <row r="717" spans="1:15">
      <c r="A717" s="125"/>
      <c r="B717" s="125"/>
      <c r="C717" s="125"/>
      <c r="D717" s="126"/>
      <c r="E717" s="127"/>
      <c r="F717" s="125"/>
      <c r="G717" s="125"/>
      <c r="H717" s="125"/>
      <c r="I717" s="125"/>
      <c r="J717" s="125"/>
      <c r="K717" s="128"/>
      <c r="L717" s="125"/>
      <c r="M717" s="126"/>
      <c r="N717" s="125"/>
      <c r="O717" s="136"/>
    </row>
    <row r="718" spans="1:15">
      <c r="A718" s="125"/>
      <c r="B718" s="125"/>
      <c r="C718" s="125"/>
      <c r="D718" s="126"/>
      <c r="E718" s="127"/>
      <c r="F718" s="125"/>
      <c r="G718" s="125"/>
      <c r="H718" s="125"/>
      <c r="I718" s="125"/>
      <c r="J718" s="125"/>
      <c r="K718" s="128"/>
      <c r="L718" s="125"/>
      <c r="M718" s="126"/>
      <c r="N718" s="125"/>
      <c r="O718" s="136"/>
    </row>
    <row r="719" spans="1:15">
      <c r="A719" s="125"/>
      <c r="B719" s="125"/>
      <c r="C719" s="125"/>
      <c r="D719" s="126"/>
      <c r="E719" s="127"/>
      <c r="F719" s="125"/>
      <c r="G719" s="125"/>
      <c r="H719" s="125"/>
      <c r="I719" s="125"/>
      <c r="J719" s="125"/>
      <c r="K719" s="128"/>
      <c r="L719" s="125"/>
      <c r="M719" s="126"/>
      <c r="N719" s="125"/>
      <c r="O719" s="136"/>
    </row>
    <row r="720" spans="1:15">
      <c r="A720" s="125"/>
      <c r="B720" s="125"/>
      <c r="C720" s="125"/>
      <c r="D720" s="126"/>
      <c r="E720" s="127"/>
      <c r="F720" s="125"/>
      <c r="G720" s="125"/>
      <c r="H720" s="125"/>
      <c r="I720" s="125"/>
      <c r="J720" s="125"/>
      <c r="K720" s="128"/>
      <c r="L720" s="125"/>
      <c r="M720" s="126"/>
      <c r="N720" s="125"/>
      <c r="O720" s="136"/>
    </row>
    <row r="721" spans="1:15">
      <c r="A721" s="125"/>
      <c r="B721" s="125"/>
      <c r="C721" s="125"/>
      <c r="D721" s="126"/>
      <c r="E721" s="127"/>
      <c r="F721" s="125"/>
      <c r="G721" s="125"/>
      <c r="H721" s="125"/>
      <c r="I721" s="125"/>
      <c r="J721" s="125"/>
      <c r="K721" s="128"/>
      <c r="L721" s="125"/>
      <c r="M721" s="126"/>
      <c r="N721" s="125"/>
      <c r="O721" s="136"/>
    </row>
    <row r="722" spans="1:15">
      <c r="A722" s="125"/>
      <c r="B722" s="125"/>
      <c r="C722" s="125"/>
      <c r="D722" s="126"/>
      <c r="E722" s="127"/>
      <c r="F722" s="125"/>
      <c r="G722" s="125"/>
      <c r="H722" s="125"/>
      <c r="I722" s="125"/>
      <c r="J722" s="125"/>
      <c r="K722" s="128"/>
      <c r="L722" s="125"/>
      <c r="M722" s="126"/>
      <c r="N722" s="125"/>
      <c r="O722" s="136"/>
    </row>
    <row r="723" spans="1:15">
      <c r="A723" s="125"/>
      <c r="B723" s="125"/>
      <c r="C723" s="125"/>
      <c r="D723" s="126"/>
      <c r="E723" s="127"/>
      <c r="F723" s="125"/>
      <c r="G723" s="125"/>
      <c r="H723" s="125"/>
      <c r="I723" s="125"/>
      <c r="J723" s="125"/>
      <c r="K723" s="128"/>
      <c r="L723" s="125"/>
      <c r="M723" s="126"/>
      <c r="N723" s="125"/>
      <c r="O723" s="136"/>
    </row>
    <row r="724" spans="1:15">
      <c r="A724" s="125"/>
      <c r="B724" s="125"/>
      <c r="C724" s="125"/>
      <c r="D724" s="126"/>
      <c r="E724" s="127"/>
      <c r="F724" s="125"/>
      <c r="G724" s="125"/>
      <c r="H724" s="125"/>
      <c r="I724" s="125"/>
      <c r="J724" s="125"/>
      <c r="K724" s="128"/>
      <c r="L724" s="125"/>
      <c r="M724" s="126"/>
      <c r="N724" s="125"/>
      <c r="O724" s="136"/>
    </row>
    <row r="725" spans="1:15">
      <c r="A725" s="125"/>
      <c r="B725" s="125"/>
      <c r="C725" s="125"/>
      <c r="D725" s="126"/>
      <c r="E725" s="127"/>
      <c r="F725" s="125"/>
      <c r="G725" s="125"/>
      <c r="H725" s="125"/>
      <c r="I725" s="125"/>
      <c r="J725" s="125"/>
      <c r="K725" s="128"/>
      <c r="L725" s="125"/>
      <c r="M725" s="126"/>
      <c r="N725" s="125"/>
      <c r="O725" s="136"/>
    </row>
    <row r="726" spans="1:15">
      <c r="A726" s="125"/>
      <c r="B726" s="125"/>
      <c r="C726" s="125"/>
      <c r="D726" s="126"/>
      <c r="E726" s="127"/>
      <c r="F726" s="125"/>
      <c r="G726" s="125"/>
      <c r="H726" s="125"/>
      <c r="I726" s="125"/>
      <c r="J726" s="125"/>
      <c r="K726" s="128"/>
      <c r="L726" s="125"/>
      <c r="M726" s="126"/>
      <c r="N726" s="125"/>
      <c r="O726" s="136"/>
    </row>
    <row r="727" spans="1:15">
      <c r="A727" s="125"/>
      <c r="B727" s="125"/>
      <c r="C727" s="125"/>
      <c r="D727" s="126"/>
      <c r="E727" s="127"/>
      <c r="F727" s="125"/>
      <c r="G727" s="125"/>
      <c r="H727" s="125"/>
      <c r="I727" s="125"/>
      <c r="J727" s="125"/>
      <c r="K727" s="128"/>
      <c r="L727" s="125"/>
      <c r="M727" s="126"/>
      <c r="N727" s="125"/>
      <c r="O727" s="136"/>
    </row>
    <row r="728" spans="1:15">
      <c r="A728" s="125"/>
      <c r="B728" s="125"/>
      <c r="C728" s="125"/>
      <c r="D728" s="126"/>
      <c r="E728" s="127"/>
      <c r="F728" s="125"/>
      <c r="G728" s="125"/>
      <c r="H728" s="125"/>
      <c r="I728" s="125"/>
      <c r="J728" s="125"/>
      <c r="K728" s="128"/>
      <c r="L728" s="125"/>
      <c r="M728" s="126"/>
      <c r="N728" s="125"/>
      <c r="O728" s="136"/>
    </row>
    <row r="729" spans="1:15">
      <c r="A729" s="125"/>
      <c r="B729" s="125"/>
      <c r="C729" s="125"/>
      <c r="D729" s="126"/>
      <c r="E729" s="127"/>
      <c r="F729" s="125"/>
      <c r="G729" s="125"/>
      <c r="H729" s="125"/>
      <c r="I729" s="125"/>
      <c r="J729" s="125"/>
      <c r="K729" s="128"/>
      <c r="L729" s="125"/>
      <c r="M729" s="126"/>
      <c r="N729" s="125"/>
      <c r="O729" s="136"/>
    </row>
    <row r="730" spans="1:15">
      <c r="A730" s="125"/>
      <c r="B730" s="125"/>
      <c r="C730" s="125"/>
      <c r="D730" s="126"/>
      <c r="E730" s="127"/>
      <c r="F730" s="125"/>
      <c r="G730" s="125"/>
      <c r="H730" s="125"/>
      <c r="I730" s="125"/>
      <c r="J730" s="125"/>
      <c r="K730" s="128"/>
      <c r="L730" s="125"/>
      <c r="M730" s="126"/>
      <c r="N730" s="125"/>
      <c r="O730" s="126"/>
    </row>
    <row r="731" spans="1:15">
      <c r="A731" s="125"/>
      <c r="B731" s="125"/>
      <c r="C731" s="125"/>
      <c r="D731" s="126"/>
      <c r="E731" s="127"/>
      <c r="F731" s="125"/>
      <c r="G731" s="125"/>
      <c r="H731" s="125"/>
      <c r="I731" s="125"/>
      <c r="J731" s="125"/>
      <c r="K731" s="128"/>
      <c r="L731" s="125"/>
      <c r="M731" s="126"/>
      <c r="N731" s="125"/>
      <c r="O731" s="126"/>
    </row>
    <row r="732" spans="1:15">
      <c r="A732" s="125"/>
      <c r="B732" s="125"/>
      <c r="C732" s="125"/>
      <c r="D732" s="126"/>
      <c r="E732" s="127"/>
      <c r="F732" s="125"/>
      <c r="G732" s="125"/>
      <c r="H732" s="125"/>
      <c r="I732" s="125"/>
      <c r="J732" s="125"/>
      <c r="K732" s="128"/>
      <c r="L732" s="125"/>
      <c r="M732" s="126"/>
      <c r="N732" s="125"/>
      <c r="O732" s="126"/>
    </row>
    <row r="733" spans="1:15">
      <c r="A733" s="125"/>
      <c r="B733" s="125"/>
      <c r="C733" s="125"/>
      <c r="D733" s="126"/>
      <c r="E733" s="127"/>
      <c r="F733" s="125"/>
      <c r="G733" s="125"/>
      <c r="H733" s="125"/>
      <c r="I733" s="125"/>
      <c r="J733" s="125"/>
      <c r="K733" s="128"/>
      <c r="L733" s="125"/>
      <c r="M733" s="126"/>
      <c r="N733" s="125"/>
      <c r="O733" s="126"/>
    </row>
    <row r="734" spans="1:15">
      <c r="A734" s="125"/>
      <c r="B734" s="125"/>
      <c r="C734" s="125"/>
      <c r="D734" s="126"/>
      <c r="E734" s="127"/>
      <c r="F734" s="125"/>
      <c r="G734" s="125"/>
      <c r="H734" s="125"/>
      <c r="I734" s="125"/>
      <c r="J734" s="125"/>
      <c r="K734" s="128"/>
      <c r="L734" s="125"/>
      <c r="M734" s="126"/>
      <c r="N734" s="125"/>
      <c r="O734" s="126"/>
    </row>
    <row r="735" spans="1:15">
      <c r="A735" s="125"/>
      <c r="B735" s="125"/>
      <c r="C735" s="125"/>
      <c r="D735" s="126"/>
      <c r="E735" s="127"/>
      <c r="F735" s="125"/>
      <c r="G735" s="125"/>
      <c r="H735" s="125"/>
      <c r="I735" s="125"/>
      <c r="J735" s="125"/>
      <c r="K735" s="128"/>
      <c r="L735" s="125"/>
      <c r="M735" s="126"/>
      <c r="N735" s="125"/>
      <c r="O735" s="126"/>
    </row>
    <row r="736" spans="1:15">
      <c r="A736" s="125"/>
      <c r="B736" s="125"/>
      <c r="C736" s="125"/>
      <c r="D736" s="126"/>
      <c r="E736" s="127"/>
      <c r="F736" s="125"/>
      <c r="G736" s="125"/>
      <c r="H736" s="125"/>
      <c r="I736" s="125"/>
      <c r="J736" s="125"/>
      <c r="K736" s="128"/>
      <c r="L736" s="125"/>
      <c r="M736" s="126"/>
      <c r="N736" s="125"/>
      <c r="O736" s="126"/>
    </row>
    <row r="737" spans="1:15">
      <c r="A737" s="125"/>
      <c r="B737" s="125"/>
      <c r="C737" s="125"/>
      <c r="D737" s="126"/>
      <c r="E737" s="127"/>
      <c r="F737" s="125"/>
      <c r="G737" s="125"/>
      <c r="H737" s="125"/>
      <c r="I737" s="125"/>
      <c r="J737" s="125"/>
      <c r="K737" s="128"/>
      <c r="L737" s="125"/>
      <c r="M737" s="126"/>
      <c r="N737" s="125"/>
      <c r="O737" s="126"/>
    </row>
    <row r="738" spans="1:15">
      <c r="A738" s="125"/>
      <c r="B738" s="125"/>
      <c r="C738" s="125"/>
      <c r="D738" s="126"/>
      <c r="E738" s="127"/>
      <c r="F738" s="125"/>
      <c r="G738" s="125"/>
      <c r="H738" s="125"/>
      <c r="I738" s="125"/>
      <c r="J738" s="125"/>
      <c r="K738" s="128"/>
      <c r="L738" s="125"/>
      <c r="M738" s="126"/>
      <c r="N738" s="125"/>
      <c r="O738" s="126"/>
    </row>
    <row r="739" spans="1:15">
      <c r="A739" s="125"/>
      <c r="B739" s="125"/>
      <c r="C739" s="125"/>
      <c r="D739" s="126"/>
      <c r="E739" s="127"/>
      <c r="F739" s="125"/>
      <c r="G739" s="125"/>
      <c r="H739" s="125"/>
      <c r="I739" s="125"/>
      <c r="J739" s="125"/>
      <c r="K739" s="128"/>
      <c r="L739" s="125"/>
      <c r="M739" s="126"/>
      <c r="N739" s="125"/>
      <c r="O739" s="126"/>
    </row>
    <row r="740" spans="1:15">
      <c r="A740" s="125"/>
      <c r="B740" s="125"/>
      <c r="C740" s="125"/>
      <c r="D740" s="126"/>
      <c r="E740" s="127"/>
      <c r="F740" s="125"/>
      <c r="G740" s="125"/>
      <c r="H740" s="125"/>
      <c r="I740" s="125"/>
      <c r="J740" s="125"/>
      <c r="K740" s="128"/>
      <c r="L740" s="125"/>
      <c r="M740" s="126"/>
      <c r="N740" s="125"/>
      <c r="O740" s="126"/>
    </row>
    <row r="741" spans="1:15">
      <c r="A741" s="125"/>
      <c r="B741" s="125"/>
      <c r="C741" s="125"/>
      <c r="D741" s="126"/>
      <c r="E741" s="127"/>
      <c r="F741" s="125"/>
      <c r="G741" s="125"/>
      <c r="H741" s="125"/>
      <c r="I741" s="125"/>
      <c r="J741" s="125"/>
      <c r="K741" s="128"/>
      <c r="L741" s="125"/>
      <c r="M741" s="126"/>
      <c r="N741" s="125"/>
      <c r="O741" s="126"/>
    </row>
    <row r="742" spans="1:15">
      <c r="A742" s="125"/>
      <c r="B742" s="125"/>
      <c r="C742" s="125"/>
      <c r="D742" s="126"/>
      <c r="E742" s="127"/>
      <c r="F742" s="125"/>
      <c r="G742" s="125"/>
      <c r="H742" s="125"/>
      <c r="I742" s="125"/>
      <c r="J742" s="125"/>
      <c r="K742" s="128"/>
      <c r="L742" s="125"/>
      <c r="M742" s="126"/>
      <c r="N742" s="125"/>
      <c r="O742" s="126"/>
    </row>
    <row r="743" spans="1:15">
      <c r="A743" s="125"/>
      <c r="B743" s="125"/>
      <c r="C743" s="125"/>
      <c r="D743" s="126"/>
      <c r="E743" s="127"/>
      <c r="F743" s="125"/>
      <c r="G743" s="125"/>
      <c r="H743" s="125"/>
      <c r="I743" s="125"/>
      <c r="J743" s="125"/>
      <c r="K743" s="128"/>
      <c r="L743" s="125"/>
      <c r="M743" s="126"/>
      <c r="N743" s="125"/>
      <c r="O743" s="126"/>
    </row>
    <row r="744" spans="1:15">
      <c r="A744" s="125"/>
      <c r="B744" s="125"/>
      <c r="C744" s="125"/>
      <c r="D744" s="126"/>
      <c r="E744" s="127"/>
      <c r="F744" s="125"/>
      <c r="G744" s="125"/>
      <c r="H744" s="125"/>
      <c r="I744" s="125"/>
      <c r="J744" s="125"/>
      <c r="K744" s="128"/>
      <c r="L744" s="125"/>
      <c r="M744" s="126"/>
      <c r="N744" s="125"/>
      <c r="O744" s="126"/>
    </row>
    <row r="745" spans="1:15">
      <c r="A745" s="125"/>
      <c r="B745" s="125"/>
      <c r="C745" s="125"/>
      <c r="D745" s="126"/>
      <c r="E745" s="127"/>
      <c r="F745" s="125"/>
      <c r="G745" s="125"/>
      <c r="H745" s="125"/>
      <c r="I745" s="125"/>
      <c r="J745" s="125"/>
      <c r="K745" s="128"/>
      <c r="L745" s="125"/>
      <c r="M745" s="126"/>
      <c r="N745" s="125"/>
      <c r="O745" s="126"/>
    </row>
    <row r="746" spans="1:15">
      <c r="A746" s="125"/>
      <c r="B746" s="125"/>
      <c r="C746" s="125"/>
      <c r="D746" s="126"/>
      <c r="E746" s="127"/>
      <c r="F746" s="125"/>
      <c r="G746" s="125"/>
      <c r="H746" s="125"/>
      <c r="I746" s="125"/>
      <c r="J746" s="125"/>
      <c r="K746" s="128"/>
      <c r="L746" s="125"/>
      <c r="M746" s="126"/>
      <c r="N746" s="125"/>
      <c r="O746" s="126"/>
    </row>
    <row r="747" spans="1:15">
      <c r="A747" s="125"/>
      <c r="B747" s="125"/>
      <c r="C747" s="125"/>
      <c r="D747" s="126"/>
      <c r="E747" s="127"/>
      <c r="F747" s="125"/>
      <c r="G747" s="125"/>
      <c r="H747" s="125"/>
      <c r="I747" s="125"/>
      <c r="J747" s="125"/>
      <c r="K747" s="128"/>
      <c r="L747" s="125"/>
      <c r="M747" s="126"/>
      <c r="N747" s="125"/>
      <c r="O747" s="126"/>
    </row>
    <row r="748" spans="1:15">
      <c r="A748" s="125"/>
      <c r="B748" s="125"/>
      <c r="C748" s="125"/>
      <c r="D748" s="126"/>
      <c r="E748" s="127"/>
      <c r="F748" s="125"/>
      <c r="G748" s="125"/>
      <c r="H748" s="125"/>
      <c r="I748" s="125"/>
      <c r="J748" s="125"/>
      <c r="K748" s="128"/>
      <c r="L748" s="125"/>
      <c r="M748" s="126"/>
      <c r="N748" s="125"/>
      <c r="O748" s="126"/>
    </row>
    <row r="749" spans="1:15">
      <c r="A749" s="125"/>
      <c r="B749" s="125"/>
      <c r="C749" s="125"/>
      <c r="D749" s="126"/>
      <c r="E749" s="127"/>
      <c r="F749" s="125"/>
      <c r="G749" s="125"/>
      <c r="H749" s="125"/>
      <c r="I749" s="125"/>
      <c r="J749" s="125"/>
      <c r="K749" s="128"/>
      <c r="L749" s="125"/>
      <c r="M749" s="126"/>
      <c r="N749" s="125"/>
      <c r="O749" s="126"/>
    </row>
    <row r="750" spans="1:15">
      <c r="A750" s="125"/>
      <c r="B750" s="125"/>
      <c r="C750" s="125"/>
      <c r="D750" s="126"/>
      <c r="E750" s="127"/>
      <c r="F750" s="125"/>
      <c r="G750" s="125"/>
      <c r="H750" s="125"/>
      <c r="I750" s="125"/>
      <c r="J750" s="125"/>
      <c r="K750" s="129"/>
      <c r="L750" s="125"/>
      <c r="M750" s="126"/>
      <c r="N750" s="125"/>
      <c r="O750" s="126"/>
    </row>
    <row r="751" spans="1:15">
      <c r="A751" s="125"/>
      <c r="B751" s="125"/>
      <c r="C751" s="125"/>
      <c r="D751" s="126"/>
      <c r="E751" s="127"/>
      <c r="F751" s="125"/>
      <c r="G751" s="125"/>
      <c r="H751" s="125"/>
      <c r="I751" s="125"/>
      <c r="J751" s="125"/>
      <c r="K751" s="128"/>
      <c r="L751" s="125"/>
      <c r="M751" s="126"/>
      <c r="N751" s="125"/>
      <c r="O751" s="126"/>
    </row>
    <row r="752" spans="1:15">
      <c r="A752" s="125"/>
      <c r="B752" s="125"/>
      <c r="C752" s="125"/>
      <c r="D752" s="126"/>
      <c r="E752" s="127"/>
      <c r="F752" s="125"/>
      <c r="G752" s="125"/>
      <c r="H752" s="125"/>
      <c r="I752" s="125"/>
      <c r="J752" s="125"/>
      <c r="K752" s="128"/>
      <c r="L752" s="125"/>
      <c r="M752" s="126"/>
      <c r="N752" s="125"/>
      <c r="O752" s="126"/>
    </row>
    <row r="753" spans="1:15">
      <c r="A753" s="125"/>
      <c r="B753" s="125"/>
      <c r="C753" s="125"/>
      <c r="D753" s="126"/>
      <c r="E753" s="127"/>
      <c r="F753" s="125"/>
      <c r="G753" s="125"/>
      <c r="H753" s="125"/>
      <c r="I753" s="125"/>
      <c r="J753" s="125"/>
      <c r="K753" s="129"/>
      <c r="L753" s="125"/>
      <c r="M753" s="126"/>
      <c r="N753" s="125"/>
      <c r="O753" s="126"/>
    </row>
    <row r="754" spans="1:15">
      <c r="A754" s="125"/>
      <c r="B754" s="125"/>
      <c r="C754" s="125"/>
      <c r="D754" s="126"/>
      <c r="E754" s="127"/>
      <c r="F754" s="125"/>
      <c r="G754" s="125"/>
      <c r="H754" s="125"/>
      <c r="I754" s="125"/>
      <c r="J754" s="125"/>
      <c r="K754" s="129"/>
      <c r="L754" s="125"/>
      <c r="M754" s="126"/>
      <c r="N754" s="125"/>
      <c r="O754" s="126"/>
    </row>
    <row r="755" spans="1:15">
      <c r="A755" s="125"/>
      <c r="B755" s="125"/>
      <c r="C755" s="125"/>
      <c r="D755" s="126"/>
      <c r="E755" s="127"/>
      <c r="F755" s="125"/>
      <c r="G755" s="125"/>
      <c r="H755" s="125"/>
      <c r="I755" s="125"/>
      <c r="J755" s="125"/>
      <c r="K755" s="128"/>
      <c r="L755" s="125"/>
      <c r="M755" s="126"/>
      <c r="N755" s="125"/>
      <c r="O755" s="126"/>
    </row>
    <row r="756" spans="1:15">
      <c r="A756" s="125"/>
      <c r="B756" s="125"/>
      <c r="C756" s="125"/>
      <c r="D756" s="126"/>
      <c r="E756" s="127"/>
      <c r="F756" s="125"/>
      <c r="G756" s="125"/>
      <c r="H756" s="125"/>
      <c r="I756" s="125"/>
      <c r="J756" s="125"/>
      <c r="K756" s="128"/>
      <c r="L756" s="125"/>
      <c r="M756" s="126"/>
      <c r="N756" s="125"/>
      <c r="O756" s="126"/>
    </row>
    <row r="757" spans="1:15">
      <c r="A757" s="125"/>
      <c r="B757" s="125"/>
      <c r="C757" s="125"/>
      <c r="D757" s="126"/>
      <c r="E757" s="127"/>
      <c r="F757" s="125"/>
      <c r="G757" s="125"/>
      <c r="H757" s="125"/>
      <c r="I757" s="125"/>
      <c r="J757" s="125"/>
      <c r="K757" s="128"/>
      <c r="L757" s="125"/>
      <c r="M757" s="126"/>
      <c r="N757" s="125"/>
      <c r="O757" s="126"/>
    </row>
    <row r="758" spans="1:15">
      <c r="A758" s="125"/>
      <c r="B758" s="125"/>
      <c r="C758" s="125"/>
      <c r="D758" s="126"/>
      <c r="E758" s="127"/>
      <c r="F758" s="125"/>
      <c r="G758" s="125"/>
      <c r="H758" s="125"/>
      <c r="I758" s="125"/>
      <c r="J758" s="125"/>
      <c r="K758" s="128"/>
      <c r="L758" s="125"/>
      <c r="M758" s="126"/>
      <c r="N758" s="125"/>
      <c r="O758" s="126"/>
    </row>
    <row r="759" spans="1:15">
      <c r="A759" s="125"/>
      <c r="B759" s="125"/>
      <c r="C759" s="125"/>
      <c r="D759" s="126"/>
      <c r="E759" s="127"/>
      <c r="F759" s="125"/>
      <c r="G759" s="125"/>
      <c r="H759" s="125"/>
      <c r="I759" s="125"/>
      <c r="J759" s="125"/>
      <c r="K759" s="128"/>
      <c r="L759" s="125"/>
      <c r="M759" s="126"/>
      <c r="N759" s="125"/>
      <c r="O759" s="126"/>
    </row>
    <row r="760" spans="1:15">
      <c r="A760" s="125"/>
      <c r="B760" s="125"/>
      <c r="C760" s="125"/>
      <c r="D760" s="126"/>
      <c r="E760" s="127"/>
      <c r="F760" s="125"/>
      <c r="G760" s="125"/>
      <c r="H760" s="125"/>
      <c r="I760" s="125"/>
      <c r="J760" s="125"/>
      <c r="K760" s="128"/>
      <c r="L760" s="125"/>
      <c r="M760" s="126"/>
      <c r="N760" s="125"/>
      <c r="O760" s="126"/>
    </row>
    <row r="761" spans="1:15">
      <c r="A761" s="125"/>
      <c r="B761" s="125"/>
      <c r="C761" s="125"/>
      <c r="D761" s="126"/>
      <c r="E761" s="127"/>
      <c r="F761" s="125"/>
      <c r="G761" s="125"/>
      <c r="H761" s="125"/>
      <c r="I761" s="125"/>
      <c r="J761" s="125"/>
      <c r="K761" s="128"/>
      <c r="L761" s="125"/>
      <c r="M761" s="126"/>
      <c r="N761" s="125"/>
      <c r="O761" s="126"/>
    </row>
    <row r="762" spans="1:15">
      <c r="A762" s="125"/>
      <c r="B762" s="125"/>
      <c r="C762" s="125"/>
      <c r="D762" s="126"/>
      <c r="E762" s="127"/>
      <c r="F762" s="125"/>
      <c r="G762" s="125"/>
      <c r="H762" s="125"/>
      <c r="I762" s="125"/>
      <c r="J762" s="125"/>
      <c r="K762" s="128"/>
      <c r="L762" s="125"/>
      <c r="M762" s="126"/>
      <c r="N762" s="125"/>
      <c r="O762" s="126"/>
    </row>
    <row r="763" spans="1:15">
      <c r="A763" s="125"/>
      <c r="B763" s="125"/>
      <c r="C763" s="125"/>
      <c r="D763" s="126"/>
      <c r="E763" s="127"/>
      <c r="F763" s="125"/>
      <c r="G763" s="125"/>
      <c r="H763" s="125"/>
      <c r="I763" s="125"/>
      <c r="J763" s="125"/>
      <c r="K763" s="128"/>
      <c r="L763" s="125"/>
      <c r="M763" s="126"/>
      <c r="N763" s="125"/>
      <c r="O763" s="126"/>
    </row>
    <row r="764" spans="1:15">
      <c r="A764" s="125"/>
      <c r="B764" s="125"/>
      <c r="C764" s="125"/>
      <c r="D764" s="126"/>
      <c r="E764" s="127"/>
      <c r="F764" s="125"/>
      <c r="G764" s="125"/>
      <c r="H764" s="125"/>
      <c r="I764" s="125"/>
      <c r="J764" s="125"/>
      <c r="K764" s="129"/>
      <c r="L764" s="125"/>
      <c r="M764" s="126"/>
      <c r="N764" s="125"/>
      <c r="O764" s="126"/>
    </row>
    <row r="765" spans="1:15">
      <c r="A765" s="125"/>
      <c r="B765" s="125"/>
      <c r="C765" s="125"/>
      <c r="D765" s="126"/>
      <c r="E765" s="127"/>
      <c r="F765" s="125"/>
      <c r="G765" s="125"/>
      <c r="H765" s="125"/>
      <c r="I765" s="125"/>
      <c r="J765" s="125"/>
      <c r="K765" s="128"/>
      <c r="L765" s="125"/>
      <c r="M765" s="126"/>
      <c r="N765" s="125"/>
      <c r="O765" s="126"/>
    </row>
    <row r="766" spans="1:15">
      <c r="A766" s="125"/>
      <c r="B766" s="125"/>
      <c r="C766" s="125"/>
      <c r="D766" s="126"/>
      <c r="E766" s="127"/>
      <c r="F766" s="125"/>
      <c r="G766" s="125"/>
      <c r="H766" s="125"/>
      <c r="I766" s="125"/>
      <c r="J766" s="125"/>
      <c r="K766" s="128"/>
      <c r="L766" s="125"/>
      <c r="M766" s="126"/>
      <c r="N766" s="125"/>
      <c r="O766" s="126"/>
    </row>
    <row r="767" spans="1:15">
      <c r="A767" s="125"/>
      <c r="B767" s="125"/>
      <c r="C767" s="125"/>
      <c r="D767" s="126"/>
      <c r="E767" s="127"/>
      <c r="F767" s="125"/>
      <c r="G767" s="125"/>
      <c r="H767" s="125"/>
      <c r="I767" s="125"/>
      <c r="J767" s="125"/>
      <c r="K767" s="128"/>
      <c r="L767" s="125"/>
      <c r="M767" s="126"/>
      <c r="N767" s="125"/>
      <c r="O767" s="126"/>
    </row>
    <row r="768" spans="1:15">
      <c r="A768" s="125"/>
      <c r="B768" s="125"/>
      <c r="C768" s="125"/>
      <c r="D768" s="126"/>
      <c r="E768" s="127"/>
      <c r="F768" s="125"/>
      <c r="G768" s="125"/>
      <c r="H768" s="125"/>
      <c r="I768" s="125"/>
      <c r="J768" s="125"/>
      <c r="K768" s="128"/>
      <c r="L768" s="125"/>
      <c r="M768" s="126"/>
      <c r="N768" s="125"/>
      <c r="O768" s="126"/>
    </row>
    <row r="769" spans="1:15">
      <c r="A769" s="125"/>
      <c r="B769" s="125"/>
      <c r="C769" s="125"/>
      <c r="D769" s="126"/>
      <c r="E769" s="127"/>
      <c r="F769" s="125"/>
      <c r="G769" s="125"/>
      <c r="H769" s="125"/>
      <c r="I769" s="125"/>
      <c r="J769" s="125"/>
      <c r="K769" s="128"/>
      <c r="L769" s="125"/>
      <c r="M769" s="126"/>
      <c r="N769" s="125"/>
      <c r="O769" s="126"/>
    </row>
    <row r="770" spans="1:15">
      <c r="A770" s="125"/>
      <c r="B770" s="125"/>
      <c r="C770" s="125"/>
      <c r="D770" s="126"/>
      <c r="E770" s="127"/>
      <c r="F770" s="125"/>
      <c r="G770" s="125"/>
      <c r="H770" s="125"/>
      <c r="I770" s="125"/>
      <c r="J770" s="125"/>
      <c r="K770" s="128"/>
      <c r="L770" s="125"/>
      <c r="M770" s="126"/>
      <c r="N770" s="125"/>
      <c r="O770" s="126"/>
    </row>
    <row r="771" spans="1:15">
      <c r="A771" s="125"/>
      <c r="B771" s="125"/>
      <c r="C771" s="125"/>
      <c r="D771" s="126"/>
      <c r="E771" s="127"/>
      <c r="F771" s="125"/>
      <c r="G771" s="125"/>
      <c r="H771" s="125"/>
      <c r="I771" s="125"/>
      <c r="J771" s="125"/>
      <c r="K771" s="128"/>
      <c r="L771" s="125"/>
      <c r="M771" s="126"/>
      <c r="N771" s="125"/>
      <c r="O771" s="126"/>
    </row>
    <row r="772" spans="1:15">
      <c r="A772" s="125"/>
      <c r="B772" s="125"/>
      <c r="C772" s="125"/>
      <c r="D772" s="126"/>
      <c r="E772" s="127"/>
      <c r="F772" s="125"/>
      <c r="G772" s="125"/>
      <c r="H772" s="125"/>
      <c r="I772" s="125"/>
      <c r="J772" s="125"/>
      <c r="K772" s="129"/>
      <c r="L772" s="125"/>
      <c r="M772" s="126"/>
      <c r="N772" s="125"/>
      <c r="O772" s="126"/>
    </row>
    <row r="773" spans="1:15">
      <c r="A773" s="125"/>
      <c r="B773" s="125"/>
      <c r="C773" s="125"/>
      <c r="D773" s="126"/>
      <c r="E773" s="127"/>
      <c r="F773" s="125"/>
      <c r="G773" s="125"/>
      <c r="H773" s="125"/>
      <c r="I773" s="125"/>
      <c r="J773" s="125"/>
      <c r="K773" s="128"/>
      <c r="L773" s="125"/>
      <c r="M773" s="126"/>
      <c r="N773" s="125"/>
      <c r="O773" s="126"/>
    </row>
    <row r="774" spans="1:15">
      <c r="A774" s="125"/>
      <c r="B774" s="125"/>
      <c r="C774" s="125"/>
      <c r="D774" s="126"/>
      <c r="E774" s="127"/>
      <c r="F774" s="125"/>
      <c r="G774" s="125"/>
      <c r="H774" s="125"/>
      <c r="I774" s="125"/>
      <c r="J774" s="125"/>
      <c r="K774" s="128"/>
      <c r="L774" s="125"/>
      <c r="M774" s="126"/>
      <c r="N774" s="125"/>
      <c r="O774" s="126"/>
    </row>
    <row r="775" spans="1:15">
      <c r="A775" s="125"/>
      <c r="B775" s="125"/>
      <c r="C775" s="125"/>
      <c r="D775" s="126"/>
      <c r="E775" s="127"/>
      <c r="F775" s="125"/>
      <c r="G775" s="125"/>
      <c r="H775" s="125"/>
      <c r="I775" s="125"/>
      <c r="J775" s="125"/>
      <c r="K775" s="128"/>
      <c r="L775" s="125"/>
      <c r="M775" s="126"/>
      <c r="N775" s="125"/>
      <c r="O775" s="126"/>
    </row>
    <row r="776" spans="1:15">
      <c r="A776" s="125"/>
      <c r="B776" s="125"/>
      <c r="C776" s="125"/>
      <c r="D776" s="126"/>
      <c r="E776" s="127"/>
      <c r="F776" s="125"/>
      <c r="G776" s="125"/>
      <c r="H776" s="125"/>
      <c r="I776" s="125"/>
      <c r="J776" s="125"/>
      <c r="K776" s="128"/>
      <c r="L776" s="125"/>
      <c r="M776" s="126"/>
      <c r="N776" s="125"/>
      <c r="O776" s="126"/>
    </row>
    <row r="777" spans="1:15">
      <c r="A777" s="125"/>
      <c r="B777" s="125"/>
      <c r="C777" s="125"/>
      <c r="D777" s="126"/>
      <c r="E777" s="127"/>
      <c r="F777" s="125"/>
      <c r="G777" s="125"/>
      <c r="H777" s="125"/>
      <c r="I777" s="125"/>
      <c r="J777" s="125"/>
      <c r="K777" s="128"/>
      <c r="L777" s="125"/>
      <c r="M777" s="126"/>
      <c r="N777" s="125"/>
      <c r="O777" s="126"/>
    </row>
    <row r="778" spans="1:15">
      <c r="A778" s="125"/>
      <c r="B778" s="125"/>
      <c r="C778" s="125"/>
      <c r="D778" s="126"/>
      <c r="E778" s="127"/>
      <c r="F778" s="125"/>
      <c r="G778" s="125"/>
      <c r="H778" s="125"/>
      <c r="I778" s="125"/>
      <c r="J778" s="125"/>
      <c r="K778" s="129"/>
      <c r="L778" s="125"/>
      <c r="M778" s="126"/>
      <c r="N778" s="125"/>
      <c r="O778" s="126"/>
    </row>
    <row r="779" spans="1:15">
      <c r="A779" s="125"/>
      <c r="B779" s="125"/>
      <c r="C779" s="125"/>
      <c r="D779" s="126"/>
      <c r="E779" s="127"/>
      <c r="F779" s="125"/>
      <c r="G779" s="125"/>
      <c r="H779" s="125"/>
      <c r="I779" s="125"/>
      <c r="J779" s="125"/>
      <c r="K779" s="128"/>
      <c r="L779" s="125"/>
      <c r="M779" s="126"/>
      <c r="N779" s="125"/>
      <c r="O779" s="126"/>
    </row>
    <row r="780" spans="1:15">
      <c r="A780" s="125"/>
      <c r="B780" s="125"/>
      <c r="C780" s="125"/>
      <c r="D780" s="126"/>
      <c r="E780" s="127"/>
      <c r="F780" s="125"/>
      <c r="G780" s="125"/>
      <c r="H780" s="125"/>
      <c r="I780" s="125"/>
      <c r="J780" s="125"/>
      <c r="K780" s="128"/>
      <c r="L780" s="125"/>
      <c r="M780" s="126"/>
      <c r="N780" s="125"/>
      <c r="O780" s="126"/>
    </row>
    <row r="781" spans="1:15">
      <c r="A781" s="125"/>
      <c r="B781" s="125"/>
      <c r="C781" s="125"/>
      <c r="D781" s="126"/>
      <c r="E781" s="127"/>
      <c r="F781" s="125"/>
      <c r="G781" s="125"/>
      <c r="H781" s="125"/>
      <c r="I781" s="125"/>
      <c r="J781" s="125"/>
      <c r="K781" s="128"/>
      <c r="L781" s="125"/>
      <c r="M781" s="126"/>
      <c r="N781" s="125"/>
      <c r="O781" s="126"/>
    </row>
    <row r="782" spans="1:15">
      <c r="A782" s="125"/>
      <c r="B782" s="125"/>
      <c r="C782" s="125"/>
      <c r="D782" s="126"/>
      <c r="E782" s="127"/>
      <c r="F782" s="125"/>
      <c r="G782" s="125"/>
      <c r="H782" s="125"/>
      <c r="I782" s="125"/>
      <c r="J782" s="125"/>
      <c r="K782" s="128"/>
      <c r="L782" s="125"/>
      <c r="M782" s="126"/>
      <c r="N782" s="125"/>
      <c r="O782" s="126"/>
    </row>
    <row r="783" spans="1:15">
      <c r="A783" s="125"/>
      <c r="B783" s="125"/>
      <c r="C783" s="125"/>
      <c r="D783" s="126"/>
      <c r="E783" s="127"/>
      <c r="F783" s="125"/>
      <c r="G783" s="125"/>
      <c r="H783" s="125"/>
      <c r="I783" s="125"/>
      <c r="J783" s="125"/>
      <c r="K783" s="128"/>
      <c r="L783" s="125"/>
      <c r="M783" s="126"/>
      <c r="N783" s="125"/>
      <c r="O783" s="126"/>
    </row>
    <row r="784" spans="1:15">
      <c r="A784" s="125"/>
      <c r="B784" s="125"/>
      <c r="C784" s="125"/>
      <c r="D784" s="126"/>
      <c r="E784" s="127"/>
      <c r="F784" s="125"/>
      <c r="G784" s="125"/>
      <c r="H784" s="125"/>
      <c r="I784" s="125"/>
      <c r="J784" s="125"/>
      <c r="K784" s="128"/>
      <c r="L784" s="125"/>
      <c r="M784" s="126"/>
      <c r="N784" s="125"/>
      <c r="O784" s="126"/>
    </row>
    <row r="785" spans="1:15">
      <c r="A785" s="125"/>
      <c r="B785" s="125"/>
      <c r="C785" s="125"/>
      <c r="D785" s="126"/>
      <c r="E785" s="127"/>
      <c r="F785" s="125"/>
      <c r="G785" s="125"/>
      <c r="H785" s="125"/>
      <c r="I785" s="125"/>
      <c r="J785" s="125"/>
      <c r="K785" s="128"/>
      <c r="L785" s="125"/>
      <c r="M785" s="126"/>
      <c r="N785" s="125"/>
      <c r="O785" s="126"/>
    </row>
    <row r="786" spans="1:15">
      <c r="A786" s="125"/>
      <c r="B786" s="125"/>
      <c r="C786" s="125"/>
      <c r="D786" s="126"/>
      <c r="E786" s="127"/>
      <c r="F786" s="125"/>
      <c r="G786" s="125"/>
      <c r="H786" s="125"/>
      <c r="I786" s="125"/>
      <c r="J786" s="125"/>
      <c r="K786" s="128"/>
      <c r="L786" s="125"/>
      <c r="M786" s="126"/>
      <c r="N786" s="125"/>
      <c r="O786" s="126"/>
    </row>
    <row r="787" spans="1:15">
      <c r="A787" s="125"/>
      <c r="B787" s="125"/>
      <c r="C787" s="125"/>
      <c r="D787" s="126"/>
      <c r="E787" s="127"/>
      <c r="F787" s="125"/>
      <c r="G787" s="125"/>
      <c r="H787" s="125"/>
      <c r="I787" s="125"/>
      <c r="J787" s="125"/>
      <c r="K787" s="128"/>
      <c r="L787" s="125"/>
      <c r="M787" s="126"/>
      <c r="N787" s="125"/>
      <c r="O787" s="126"/>
    </row>
    <row r="788" spans="1:15">
      <c r="A788" s="125"/>
      <c r="B788" s="125"/>
      <c r="C788" s="125"/>
      <c r="D788" s="126"/>
      <c r="E788" s="127"/>
      <c r="F788" s="125"/>
      <c r="G788" s="125"/>
      <c r="H788" s="125"/>
      <c r="I788" s="125"/>
      <c r="J788" s="125"/>
      <c r="K788" s="128"/>
      <c r="L788" s="125"/>
      <c r="M788" s="126"/>
      <c r="N788" s="125"/>
      <c r="O788" s="126"/>
    </row>
    <row r="789" spans="1:15">
      <c r="A789" s="125"/>
      <c r="B789" s="125"/>
      <c r="C789" s="125"/>
      <c r="D789" s="126"/>
      <c r="E789" s="127"/>
      <c r="F789" s="125"/>
      <c r="G789" s="125"/>
      <c r="H789" s="125"/>
      <c r="I789" s="125"/>
      <c r="J789" s="125"/>
      <c r="K789" s="128"/>
      <c r="L789" s="125"/>
      <c r="M789" s="126"/>
      <c r="N789" s="125"/>
      <c r="O789" s="126"/>
    </row>
    <row r="790" spans="1:15">
      <c r="A790" s="125"/>
      <c r="B790" s="125"/>
      <c r="C790" s="125"/>
      <c r="D790" s="126"/>
      <c r="E790" s="127"/>
      <c r="F790" s="125"/>
      <c r="G790" s="125"/>
      <c r="H790" s="125"/>
      <c r="I790" s="125"/>
      <c r="J790" s="125"/>
      <c r="K790" s="128"/>
      <c r="L790" s="125"/>
      <c r="M790" s="126"/>
      <c r="N790" s="125"/>
      <c r="O790" s="126"/>
    </row>
    <row r="791" spans="1:15">
      <c r="A791" s="125"/>
      <c r="B791" s="125"/>
      <c r="C791" s="125"/>
      <c r="D791" s="126"/>
      <c r="E791" s="127"/>
      <c r="F791" s="125"/>
      <c r="G791" s="125"/>
      <c r="H791" s="125"/>
      <c r="I791" s="125"/>
      <c r="J791" s="125"/>
      <c r="K791" s="128"/>
      <c r="L791" s="125"/>
      <c r="M791" s="126"/>
      <c r="N791" s="125"/>
      <c r="O791" s="126"/>
    </row>
    <row r="792" spans="1:15">
      <c r="A792" s="125"/>
      <c r="B792" s="125"/>
      <c r="C792" s="125"/>
      <c r="D792" s="126"/>
      <c r="E792" s="127"/>
      <c r="F792" s="125"/>
      <c r="G792" s="125"/>
      <c r="H792" s="125"/>
      <c r="I792" s="125"/>
      <c r="J792" s="125"/>
      <c r="K792" s="128"/>
      <c r="L792" s="125"/>
      <c r="M792" s="126"/>
      <c r="N792" s="125"/>
      <c r="O792" s="126"/>
    </row>
    <row r="793" spans="1:15">
      <c r="A793" s="125"/>
      <c r="B793" s="125"/>
      <c r="C793" s="125"/>
      <c r="D793" s="126"/>
      <c r="E793" s="127"/>
      <c r="F793" s="125"/>
      <c r="G793" s="125"/>
      <c r="H793" s="125"/>
      <c r="I793" s="125"/>
      <c r="J793" s="125"/>
      <c r="K793" s="128"/>
      <c r="L793" s="125"/>
      <c r="M793" s="126"/>
      <c r="N793" s="125"/>
      <c r="O793" s="126"/>
    </row>
    <row r="794" spans="1:15">
      <c r="A794" s="125"/>
      <c r="B794" s="125"/>
      <c r="C794" s="125"/>
      <c r="D794" s="126"/>
      <c r="E794" s="127"/>
      <c r="F794" s="125"/>
      <c r="G794" s="125"/>
      <c r="H794" s="125"/>
      <c r="I794" s="125"/>
      <c r="J794" s="125"/>
      <c r="K794" s="128"/>
      <c r="L794" s="125"/>
      <c r="M794" s="126"/>
      <c r="N794" s="125"/>
      <c r="O794" s="126"/>
    </row>
    <row r="795" spans="1:15">
      <c r="A795" s="125"/>
      <c r="B795" s="125"/>
      <c r="C795" s="125"/>
      <c r="D795" s="126"/>
      <c r="E795" s="127"/>
      <c r="F795" s="125"/>
      <c r="G795" s="125"/>
      <c r="H795" s="125"/>
      <c r="I795" s="125"/>
      <c r="J795" s="125"/>
      <c r="K795" s="128"/>
      <c r="L795" s="125"/>
      <c r="M795" s="126"/>
      <c r="N795" s="125"/>
      <c r="O795" s="126"/>
    </row>
    <row r="796" spans="1:15">
      <c r="A796" s="125"/>
      <c r="B796" s="125"/>
      <c r="C796" s="125"/>
      <c r="D796" s="126"/>
      <c r="E796" s="127"/>
      <c r="F796" s="125"/>
      <c r="G796" s="125"/>
      <c r="H796" s="125"/>
      <c r="I796" s="125"/>
      <c r="J796" s="125"/>
      <c r="K796" s="128"/>
      <c r="L796" s="125"/>
      <c r="M796" s="126"/>
      <c r="N796" s="125"/>
      <c r="O796" s="126"/>
    </row>
    <row r="797" spans="1:15">
      <c r="A797" s="125"/>
      <c r="B797" s="125"/>
      <c r="C797" s="125"/>
      <c r="D797" s="126"/>
      <c r="E797" s="127"/>
      <c r="F797" s="125"/>
      <c r="G797" s="125"/>
      <c r="H797" s="125"/>
      <c r="I797" s="125"/>
      <c r="J797" s="125"/>
      <c r="K797" s="128"/>
      <c r="L797" s="125"/>
      <c r="M797" s="126"/>
      <c r="N797" s="125"/>
      <c r="O797" s="126"/>
    </row>
    <row r="798" spans="1:15">
      <c r="A798" s="125"/>
      <c r="B798" s="125"/>
      <c r="C798" s="125"/>
      <c r="D798" s="126"/>
      <c r="E798" s="127"/>
      <c r="F798" s="125"/>
      <c r="G798" s="125"/>
      <c r="H798" s="125"/>
      <c r="I798" s="125"/>
      <c r="J798" s="125"/>
      <c r="K798" s="128"/>
      <c r="L798" s="125"/>
      <c r="M798" s="126"/>
      <c r="N798" s="125"/>
      <c r="O798" s="126"/>
    </row>
    <row r="799" spans="1:15">
      <c r="A799" s="125"/>
      <c r="B799" s="125"/>
      <c r="C799" s="125"/>
      <c r="D799" s="126"/>
      <c r="E799" s="127"/>
      <c r="F799" s="125"/>
      <c r="G799" s="125"/>
      <c r="H799" s="125"/>
      <c r="I799" s="125"/>
      <c r="J799" s="125"/>
      <c r="K799" s="128"/>
      <c r="L799" s="125"/>
      <c r="M799" s="126"/>
      <c r="N799" s="125"/>
      <c r="O799" s="126"/>
    </row>
    <row r="800" spans="1:15">
      <c r="A800" s="125"/>
      <c r="B800" s="125"/>
      <c r="C800" s="125"/>
      <c r="D800" s="126"/>
      <c r="E800" s="127"/>
      <c r="F800" s="125"/>
      <c r="G800" s="125"/>
      <c r="H800" s="125"/>
      <c r="I800" s="125"/>
      <c r="J800" s="125"/>
      <c r="K800" s="128"/>
      <c r="L800" s="125"/>
      <c r="M800" s="126"/>
      <c r="N800" s="125"/>
      <c r="O800" s="126"/>
    </row>
    <row r="801" spans="1:15">
      <c r="A801" s="125"/>
      <c r="B801" s="125"/>
      <c r="C801" s="125"/>
      <c r="D801" s="126"/>
      <c r="E801" s="127"/>
      <c r="F801" s="125"/>
      <c r="G801" s="125"/>
      <c r="H801" s="125"/>
      <c r="I801" s="125"/>
      <c r="J801" s="125"/>
      <c r="K801" s="128"/>
      <c r="L801" s="125"/>
      <c r="M801" s="126"/>
      <c r="N801" s="125"/>
      <c r="O801" s="126"/>
    </row>
    <row r="802" spans="1:15">
      <c r="A802" s="125"/>
      <c r="B802" s="125"/>
      <c r="C802" s="125"/>
      <c r="D802" s="126"/>
      <c r="E802" s="127"/>
      <c r="F802" s="125"/>
      <c r="G802" s="125"/>
      <c r="H802" s="125"/>
      <c r="I802" s="125"/>
      <c r="J802" s="125"/>
      <c r="K802" s="128"/>
      <c r="L802" s="125"/>
      <c r="M802" s="126"/>
      <c r="N802" s="125"/>
      <c r="O802" s="126"/>
    </row>
    <row r="803" spans="1:15">
      <c r="A803" s="125"/>
      <c r="B803" s="125"/>
      <c r="C803" s="125"/>
      <c r="D803" s="126"/>
      <c r="E803" s="127"/>
      <c r="F803" s="125"/>
      <c r="G803" s="125"/>
      <c r="H803" s="125"/>
      <c r="I803" s="125"/>
      <c r="J803" s="125"/>
      <c r="K803" s="128"/>
      <c r="L803" s="125"/>
      <c r="M803" s="126"/>
      <c r="N803" s="125"/>
      <c r="O803" s="126"/>
    </row>
    <row r="804" spans="1:15">
      <c r="A804" s="125"/>
      <c r="B804" s="125"/>
      <c r="C804" s="125"/>
      <c r="D804" s="126"/>
      <c r="E804" s="127"/>
      <c r="F804" s="125"/>
      <c r="G804" s="125"/>
      <c r="H804" s="125"/>
      <c r="I804" s="125"/>
      <c r="J804" s="125"/>
      <c r="K804" s="128"/>
      <c r="L804" s="125"/>
      <c r="M804" s="126"/>
      <c r="N804" s="125"/>
      <c r="O804" s="136"/>
    </row>
    <row r="805" spans="1:15">
      <c r="A805" s="125"/>
      <c r="B805" s="125"/>
      <c r="C805" s="125"/>
      <c r="D805" s="126"/>
      <c r="E805" s="127"/>
      <c r="F805" s="125"/>
      <c r="G805" s="125"/>
      <c r="H805" s="125"/>
      <c r="I805" s="125"/>
      <c r="J805" s="125"/>
      <c r="K805" s="128"/>
      <c r="L805" s="125"/>
      <c r="M805" s="126"/>
      <c r="N805" s="125"/>
      <c r="O805" s="136"/>
    </row>
    <row r="806" spans="1:15">
      <c r="A806" s="125"/>
      <c r="B806" s="125"/>
      <c r="C806" s="125"/>
      <c r="D806" s="126"/>
      <c r="E806" s="127"/>
      <c r="F806" s="125"/>
      <c r="G806" s="125"/>
      <c r="H806" s="125"/>
      <c r="I806" s="125"/>
      <c r="J806" s="125"/>
      <c r="K806" s="128"/>
      <c r="L806" s="125"/>
      <c r="M806" s="126"/>
      <c r="N806" s="125"/>
      <c r="O806" s="100"/>
    </row>
    <row r="807" spans="1:15">
      <c r="A807" s="125"/>
      <c r="B807" s="125"/>
      <c r="C807" s="125"/>
      <c r="D807" s="126"/>
      <c r="E807" s="127"/>
      <c r="F807" s="125"/>
      <c r="G807" s="125"/>
      <c r="H807" s="125"/>
      <c r="I807" s="125"/>
      <c r="J807" s="125"/>
      <c r="K807" s="128"/>
      <c r="L807" s="125"/>
      <c r="M807" s="126"/>
      <c r="N807" s="125"/>
      <c r="O807" s="100"/>
    </row>
    <row r="808" spans="1:15">
      <c r="A808" s="125"/>
      <c r="B808" s="125"/>
      <c r="C808" s="125"/>
      <c r="D808" s="126"/>
      <c r="E808" s="127"/>
      <c r="F808" s="125"/>
      <c r="G808" s="125"/>
      <c r="H808" s="125"/>
      <c r="I808" s="125"/>
      <c r="J808" s="125"/>
      <c r="K808" s="128"/>
      <c r="L808" s="125"/>
      <c r="M808" s="126"/>
      <c r="N808" s="125"/>
      <c r="O808" s="100"/>
    </row>
    <row r="809" spans="1:15">
      <c r="A809" s="125"/>
      <c r="B809" s="125"/>
      <c r="C809" s="125"/>
      <c r="D809" s="126"/>
      <c r="E809" s="127"/>
      <c r="F809" s="125"/>
      <c r="G809" s="125"/>
      <c r="H809" s="125"/>
      <c r="I809" s="125"/>
      <c r="J809" s="125"/>
      <c r="K809" s="128"/>
      <c r="L809" s="125"/>
      <c r="M809" s="126"/>
      <c r="N809" s="125"/>
      <c r="O809" s="100"/>
    </row>
    <row r="810" spans="1:15">
      <c r="A810" s="125"/>
      <c r="B810" s="125"/>
      <c r="C810" s="125"/>
      <c r="D810" s="126"/>
      <c r="E810" s="127"/>
      <c r="F810" s="125"/>
      <c r="G810" s="125"/>
      <c r="H810" s="125"/>
      <c r="I810" s="125"/>
      <c r="J810" s="125"/>
      <c r="K810" s="128"/>
      <c r="L810" s="125"/>
      <c r="M810" s="126"/>
      <c r="N810" s="125"/>
      <c r="O810" s="100"/>
    </row>
    <row r="811" spans="1:15">
      <c r="A811" s="125"/>
      <c r="B811" s="125"/>
      <c r="C811" s="125"/>
      <c r="D811" s="126"/>
      <c r="E811" s="127"/>
      <c r="F811" s="125"/>
      <c r="G811" s="125"/>
      <c r="H811" s="125"/>
      <c r="I811" s="125"/>
      <c r="J811" s="125"/>
      <c r="K811" s="128"/>
      <c r="L811" s="125"/>
      <c r="M811" s="126"/>
      <c r="N811" s="125"/>
      <c r="O811" s="100"/>
    </row>
    <row r="812" spans="1:15">
      <c r="A812" s="125"/>
      <c r="B812" s="125"/>
      <c r="C812" s="125"/>
      <c r="D812" s="126"/>
      <c r="E812" s="127"/>
      <c r="F812" s="125"/>
      <c r="G812" s="125"/>
      <c r="H812" s="125"/>
      <c r="I812" s="125"/>
      <c r="J812" s="125"/>
      <c r="K812" s="128"/>
      <c r="L812" s="125"/>
      <c r="M812" s="126"/>
      <c r="N812" s="125"/>
      <c r="O812" s="100"/>
    </row>
    <row r="813" spans="1:15">
      <c r="A813" s="125"/>
      <c r="B813" s="125"/>
      <c r="C813" s="125"/>
      <c r="D813" s="126"/>
      <c r="E813" s="127"/>
      <c r="F813" s="125"/>
      <c r="G813" s="125"/>
      <c r="H813" s="125"/>
      <c r="I813" s="125"/>
      <c r="J813" s="125"/>
      <c r="K813" s="128"/>
      <c r="L813" s="125"/>
      <c r="M813" s="126"/>
      <c r="N813" s="125"/>
      <c r="O813" s="100"/>
    </row>
    <row r="814" spans="1:15">
      <c r="A814" s="125"/>
      <c r="B814" s="125"/>
      <c r="C814" s="125"/>
      <c r="D814" s="126"/>
      <c r="E814" s="127"/>
      <c r="F814" s="125"/>
      <c r="G814" s="125"/>
      <c r="H814" s="125"/>
      <c r="I814" s="125"/>
      <c r="J814" s="125"/>
      <c r="K814" s="128"/>
      <c r="L814" s="125"/>
      <c r="M814" s="126"/>
      <c r="N814" s="125"/>
      <c r="O814" s="100"/>
    </row>
    <row r="815" spans="1:15">
      <c r="A815" s="125"/>
      <c r="B815" s="125"/>
      <c r="C815" s="125"/>
      <c r="D815" s="126"/>
      <c r="E815" s="127"/>
      <c r="F815" s="125"/>
      <c r="G815" s="125"/>
      <c r="H815" s="125"/>
      <c r="I815" s="125"/>
      <c r="J815" s="125"/>
      <c r="K815" s="128"/>
      <c r="L815" s="125"/>
      <c r="M815" s="126"/>
      <c r="N815" s="125"/>
      <c r="O815" s="100"/>
    </row>
    <row r="816" spans="1:15">
      <c r="A816" s="125"/>
      <c r="B816" s="125"/>
      <c r="C816" s="125"/>
      <c r="D816" s="126"/>
      <c r="E816" s="127"/>
      <c r="F816" s="125"/>
      <c r="G816" s="125"/>
      <c r="H816" s="125"/>
      <c r="I816" s="125"/>
      <c r="J816" s="125"/>
      <c r="K816" s="128"/>
      <c r="L816" s="125"/>
      <c r="M816" s="126"/>
      <c r="N816" s="125"/>
      <c r="O816" s="100"/>
    </row>
    <row r="817" spans="1:15">
      <c r="A817" s="125"/>
      <c r="B817" s="125"/>
      <c r="C817" s="125"/>
      <c r="D817" s="126"/>
      <c r="E817" s="127"/>
      <c r="F817" s="125"/>
      <c r="G817" s="125"/>
      <c r="H817" s="125"/>
      <c r="I817" s="125"/>
      <c r="J817" s="125"/>
      <c r="K817" s="128"/>
      <c r="L817" s="125"/>
      <c r="M817" s="126"/>
      <c r="N817" s="125"/>
      <c r="O817" s="100"/>
    </row>
    <row r="818" spans="1:15">
      <c r="A818" s="125"/>
      <c r="B818" s="125"/>
      <c r="C818" s="125"/>
      <c r="D818" s="126"/>
      <c r="E818" s="127"/>
      <c r="F818" s="125"/>
      <c r="G818" s="125"/>
      <c r="H818" s="125"/>
      <c r="I818" s="125"/>
      <c r="J818" s="125"/>
      <c r="K818" s="128"/>
      <c r="L818" s="125"/>
      <c r="M818" s="126"/>
      <c r="N818" s="125"/>
      <c r="O818" s="100"/>
    </row>
    <row r="819" spans="1:15">
      <c r="A819" s="125"/>
      <c r="B819" s="125"/>
      <c r="C819" s="125"/>
      <c r="D819" s="126"/>
      <c r="E819" s="127"/>
      <c r="F819" s="125"/>
      <c r="G819" s="125"/>
      <c r="H819" s="125"/>
      <c r="I819" s="125"/>
      <c r="J819" s="125"/>
      <c r="K819" s="128"/>
      <c r="L819" s="125"/>
      <c r="M819" s="126"/>
      <c r="N819" s="125"/>
      <c r="O819" s="100"/>
    </row>
    <row r="820" spans="1:15">
      <c r="A820" s="125"/>
      <c r="B820" s="125"/>
      <c r="C820" s="125"/>
      <c r="D820" s="126"/>
      <c r="E820" s="127"/>
      <c r="F820" s="125"/>
      <c r="G820" s="125"/>
      <c r="H820" s="125"/>
      <c r="I820" s="125"/>
      <c r="J820" s="125"/>
      <c r="K820" s="128"/>
      <c r="L820" s="125"/>
      <c r="M820" s="126"/>
      <c r="N820" s="125"/>
      <c r="O820" s="100"/>
    </row>
    <row r="821" spans="1:15">
      <c r="A821" s="125"/>
      <c r="B821" s="125"/>
      <c r="C821" s="125"/>
      <c r="D821" s="126"/>
      <c r="E821" s="127"/>
      <c r="F821" s="125"/>
      <c r="G821" s="125"/>
      <c r="H821" s="125"/>
      <c r="I821" s="125"/>
      <c r="J821" s="125"/>
      <c r="K821" s="128"/>
      <c r="L821" s="125"/>
      <c r="M821" s="126"/>
      <c r="N821" s="125"/>
      <c r="O821" s="100"/>
    </row>
    <row r="822" spans="1:15">
      <c r="A822" s="125"/>
      <c r="B822" s="125"/>
      <c r="C822" s="125"/>
      <c r="D822" s="126"/>
      <c r="E822" s="127"/>
      <c r="F822" s="125"/>
      <c r="G822" s="125"/>
      <c r="H822" s="125"/>
      <c r="I822" s="125"/>
      <c r="J822" s="125"/>
      <c r="K822" s="128"/>
      <c r="L822" s="125"/>
      <c r="M822" s="126"/>
      <c r="N822" s="125"/>
      <c r="O822" s="100"/>
    </row>
    <row r="823" spans="1:15">
      <c r="A823" s="125"/>
      <c r="B823" s="125"/>
      <c r="C823" s="125"/>
      <c r="D823" s="126"/>
      <c r="E823" s="127"/>
      <c r="F823" s="125"/>
      <c r="G823" s="125"/>
      <c r="H823" s="125"/>
      <c r="I823" s="125"/>
      <c r="J823" s="125"/>
      <c r="K823" s="128"/>
      <c r="L823" s="125"/>
      <c r="M823" s="126"/>
      <c r="N823" s="125"/>
      <c r="O823" s="100"/>
    </row>
    <row r="824" spans="1:15">
      <c r="A824" s="125"/>
      <c r="B824" s="125"/>
      <c r="C824" s="125"/>
      <c r="D824" s="126"/>
      <c r="E824" s="127"/>
      <c r="F824" s="125"/>
      <c r="G824" s="125"/>
      <c r="H824" s="125"/>
      <c r="I824" s="125"/>
      <c r="J824" s="125"/>
      <c r="K824" s="128"/>
      <c r="L824" s="125"/>
      <c r="M824" s="126"/>
      <c r="N824" s="125"/>
      <c r="O824" s="100"/>
    </row>
    <row r="825" spans="1:15">
      <c r="A825" s="125"/>
      <c r="B825" s="125"/>
      <c r="C825" s="125"/>
      <c r="D825" s="126"/>
      <c r="E825" s="127"/>
      <c r="F825" s="125"/>
      <c r="G825" s="125"/>
      <c r="H825" s="125"/>
      <c r="I825" s="125"/>
      <c r="J825" s="125"/>
      <c r="K825" s="128"/>
      <c r="L825" s="125"/>
      <c r="M825" s="126"/>
      <c r="N825" s="125"/>
      <c r="O825" s="100"/>
    </row>
    <row r="826" spans="1:15">
      <c r="A826" s="125"/>
      <c r="B826" s="125"/>
      <c r="C826" s="125"/>
      <c r="D826" s="126"/>
      <c r="E826" s="127"/>
      <c r="F826" s="125"/>
      <c r="G826" s="125"/>
      <c r="H826" s="125"/>
      <c r="I826" s="125"/>
      <c r="J826" s="125"/>
      <c r="K826" s="128"/>
      <c r="L826" s="125"/>
      <c r="M826" s="126"/>
      <c r="N826" s="125"/>
      <c r="O826" s="100"/>
    </row>
    <row r="827" spans="1:15">
      <c r="A827" s="125"/>
      <c r="B827" s="125"/>
      <c r="C827" s="125"/>
      <c r="D827" s="126"/>
      <c r="E827" s="127"/>
      <c r="F827" s="125"/>
      <c r="G827" s="125"/>
      <c r="H827" s="125"/>
      <c r="I827" s="125"/>
      <c r="J827" s="125"/>
      <c r="K827" s="128"/>
      <c r="L827" s="125"/>
      <c r="M827" s="126"/>
      <c r="N827" s="125"/>
      <c r="O827" s="100"/>
    </row>
    <row r="828" spans="1:15">
      <c r="A828" s="125"/>
      <c r="B828" s="125"/>
      <c r="C828" s="125"/>
      <c r="D828" s="126"/>
      <c r="E828" s="127"/>
      <c r="F828" s="125"/>
      <c r="G828" s="125"/>
      <c r="H828" s="125"/>
      <c r="I828" s="125"/>
      <c r="J828" s="125"/>
      <c r="K828" s="128"/>
      <c r="L828" s="125"/>
      <c r="M828" s="126"/>
      <c r="N828" s="125"/>
      <c r="O828" s="100"/>
    </row>
    <row r="829" spans="1:15">
      <c r="A829" s="125"/>
      <c r="B829" s="125"/>
      <c r="C829" s="125"/>
      <c r="D829" s="126"/>
      <c r="E829" s="127"/>
      <c r="F829" s="125"/>
      <c r="G829" s="125"/>
      <c r="H829" s="125"/>
      <c r="I829" s="125"/>
      <c r="J829" s="125"/>
      <c r="K829" s="128"/>
      <c r="L829" s="125"/>
      <c r="M829" s="126"/>
      <c r="N829" s="125"/>
      <c r="O829" s="100"/>
    </row>
    <row r="830" spans="1:15">
      <c r="A830" s="125"/>
      <c r="B830" s="125"/>
      <c r="C830" s="125"/>
      <c r="D830" s="126"/>
      <c r="E830" s="127"/>
      <c r="F830" s="125"/>
      <c r="G830" s="125"/>
      <c r="H830" s="125"/>
      <c r="I830" s="125"/>
      <c r="J830" s="125"/>
      <c r="K830" s="128"/>
      <c r="L830" s="125"/>
      <c r="M830" s="126"/>
      <c r="N830" s="125"/>
      <c r="O830" s="100"/>
    </row>
    <row r="831" spans="1:15">
      <c r="A831" s="125"/>
      <c r="B831" s="125"/>
      <c r="C831" s="125"/>
      <c r="D831" s="126"/>
      <c r="E831" s="127"/>
      <c r="F831" s="125"/>
      <c r="G831" s="125"/>
      <c r="H831" s="125"/>
      <c r="I831" s="125"/>
      <c r="J831" s="125"/>
      <c r="K831" s="128"/>
      <c r="L831" s="125"/>
      <c r="M831" s="126"/>
      <c r="N831" s="125"/>
      <c r="O831" s="100"/>
    </row>
    <row r="832" spans="1:15">
      <c r="A832" s="125"/>
      <c r="B832" s="125"/>
      <c r="C832" s="125"/>
      <c r="D832" s="126"/>
      <c r="E832" s="127"/>
      <c r="F832" s="125"/>
      <c r="G832" s="125"/>
      <c r="H832" s="125"/>
      <c r="I832" s="125"/>
      <c r="J832" s="125"/>
      <c r="K832" s="128"/>
      <c r="L832" s="125"/>
      <c r="M832" s="126"/>
      <c r="N832" s="125"/>
      <c r="O832" s="100"/>
    </row>
    <row r="833" spans="1:15">
      <c r="A833" s="125"/>
      <c r="B833" s="125"/>
      <c r="C833" s="125"/>
      <c r="D833" s="126"/>
      <c r="E833" s="127"/>
      <c r="F833" s="125"/>
      <c r="G833" s="125"/>
      <c r="H833" s="125"/>
      <c r="I833" s="125"/>
      <c r="J833" s="125"/>
      <c r="K833" s="128"/>
      <c r="L833" s="125"/>
      <c r="M833" s="126"/>
      <c r="N833" s="125"/>
      <c r="O833" s="100"/>
    </row>
    <row r="834" spans="1:15">
      <c r="A834" s="125"/>
      <c r="B834" s="125"/>
      <c r="C834" s="125"/>
      <c r="D834" s="126"/>
      <c r="E834" s="127"/>
      <c r="F834" s="125"/>
      <c r="G834" s="125"/>
      <c r="H834" s="125"/>
      <c r="I834" s="125"/>
      <c r="J834" s="125"/>
      <c r="K834" s="128"/>
      <c r="L834" s="125"/>
      <c r="M834" s="126"/>
      <c r="N834" s="125"/>
      <c r="O834" s="100"/>
    </row>
    <row r="835" spans="1:15">
      <c r="A835" s="125"/>
      <c r="B835" s="125"/>
      <c r="C835" s="125"/>
      <c r="D835" s="126"/>
      <c r="E835" s="127"/>
      <c r="F835" s="125"/>
      <c r="G835" s="125"/>
      <c r="H835" s="125"/>
      <c r="I835" s="125"/>
      <c r="J835" s="125"/>
      <c r="K835" s="128"/>
      <c r="L835" s="125"/>
      <c r="M835" s="126"/>
      <c r="N835" s="125"/>
      <c r="O835" s="100"/>
    </row>
    <row r="836" spans="1:15">
      <c r="A836" s="125"/>
      <c r="B836" s="125"/>
      <c r="C836" s="125"/>
      <c r="D836" s="126"/>
      <c r="E836" s="127"/>
      <c r="F836" s="125"/>
      <c r="G836" s="125"/>
      <c r="H836" s="125"/>
      <c r="I836" s="125"/>
      <c r="J836" s="125"/>
      <c r="K836" s="128"/>
      <c r="L836" s="125"/>
      <c r="M836" s="126"/>
      <c r="N836" s="125"/>
      <c r="O836" s="100"/>
    </row>
    <row r="837" spans="1:15">
      <c r="A837" s="125"/>
      <c r="B837" s="125"/>
      <c r="C837" s="125"/>
      <c r="D837" s="126"/>
      <c r="E837" s="127"/>
      <c r="F837" s="125"/>
      <c r="G837" s="125"/>
      <c r="H837" s="125"/>
      <c r="I837" s="125"/>
      <c r="J837" s="125"/>
      <c r="K837" s="128"/>
      <c r="L837" s="125"/>
      <c r="M837" s="126"/>
      <c r="N837" s="125"/>
      <c r="O837" s="100"/>
    </row>
    <row r="838" spans="1:15">
      <c r="A838" s="125"/>
      <c r="B838" s="125"/>
      <c r="C838" s="125"/>
      <c r="D838" s="126"/>
      <c r="E838" s="127"/>
      <c r="F838" s="125"/>
      <c r="G838" s="125"/>
      <c r="H838" s="125"/>
      <c r="I838" s="125"/>
      <c r="J838" s="125"/>
      <c r="K838" s="128"/>
      <c r="L838" s="125"/>
      <c r="M838" s="126"/>
      <c r="N838" s="125"/>
      <c r="O838" s="100"/>
    </row>
    <row r="839" spans="1:15">
      <c r="A839" s="125"/>
      <c r="B839" s="125"/>
      <c r="C839" s="125"/>
      <c r="D839" s="126"/>
      <c r="E839" s="127"/>
      <c r="F839" s="125"/>
      <c r="G839" s="125"/>
      <c r="H839" s="125"/>
      <c r="I839" s="125"/>
      <c r="J839" s="125"/>
      <c r="K839" s="128"/>
      <c r="L839" s="125"/>
      <c r="M839" s="126"/>
      <c r="N839" s="125"/>
      <c r="O839" s="100"/>
    </row>
    <row r="840" spans="1:15">
      <c r="A840" s="125"/>
      <c r="B840" s="125"/>
      <c r="C840" s="125"/>
      <c r="D840" s="126"/>
      <c r="E840" s="127"/>
      <c r="F840" s="125"/>
      <c r="G840" s="125"/>
      <c r="H840" s="125"/>
      <c r="I840" s="125"/>
      <c r="J840" s="125"/>
      <c r="K840" s="128"/>
      <c r="L840" s="125"/>
      <c r="M840" s="126"/>
      <c r="N840" s="125"/>
      <c r="O840" s="100"/>
    </row>
    <row r="841" spans="1:15">
      <c r="A841" s="125"/>
      <c r="B841" s="125"/>
      <c r="C841" s="125"/>
      <c r="D841" s="126"/>
      <c r="E841" s="127"/>
      <c r="F841" s="125"/>
      <c r="G841" s="125"/>
      <c r="H841" s="125"/>
      <c r="I841" s="125"/>
      <c r="J841" s="125"/>
      <c r="K841" s="128"/>
      <c r="L841" s="125"/>
      <c r="M841" s="126"/>
      <c r="N841" s="125"/>
      <c r="O841" s="100"/>
    </row>
    <row r="842" spans="1:15">
      <c r="A842" s="125"/>
      <c r="B842" s="125"/>
      <c r="C842" s="125"/>
      <c r="D842" s="126"/>
      <c r="E842" s="127"/>
      <c r="F842" s="125"/>
      <c r="G842" s="125"/>
      <c r="H842" s="125"/>
      <c r="I842" s="125"/>
      <c r="J842" s="125"/>
      <c r="K842" s="128"/>
      <c r="L842" s="125"/>
      <c r="M842" s="126"/>
      <c r="N842" s="125"/>
      <c r="O842" s="100"/>
    </row>
    <row r="843" spans="1:15">
      <c r="A843" s="125"/>
      <c r="B843" s="125"/>
      <c r="C843" s="125"/>
      <c r="D843" s="126"/>
      <c r="E843" s="127"/>
      <c r="F843" s="125"/>
      <c r="G843" s="125"/>
      <c r="H843" s="125"/>
      <c r="I843" s="125"/>
      <c r="J843" s="125"/>
      <c r="K843" s="128"/>
      <c r="L843" s="125"/>
      <c r="M843" s="126"/>
      <c r="N843" s="125"/>
      <c r="O843" s="100"/>
    </row>
    <row r="844" spans="1:15">
      <c r="A844" s="125"/>
      <c r="B844" s="125"/>
      <c r="C844" s="125"/>
      <c r="D844" s="126"/>
      <c r="E844" s="127"/>
      <c r="F844" s="125"/>
      <c r="G844" s="125"/>
      <c r="H844" s="125"/>
      <c r="I844" s="125"/>
      <c r="J844" s="125"/>
      <c r="K844" s="128"/>
      <c r="L844" s="125"/>
      <c r="M844" s="126"/>
      <c r="N844" s="125"/>
      <c r="O844" s="100"/>
    </row>
    <row r="845" spans="1:15">
      <c r="A845" s="125"/>
      <c r="B845" s="125"/>
      <c r="C845" s="125"/>
      <c r="D845" s="126"/>
      <c r="E845" s="127"/>
      <c r="F845" s="125"/>
      <c r="G845" s="125"/>
      <c r="H845" s="125"/>
      <c r="I845" s="125"/>
      <c r="J845" s="125"/>
      <c r="K845" s="128"/>
      <c r="L845" s="125"/>
      <c r="M845" s="126"/>
      <c r="N845" s="125"/>
      <c r="O845" s="100"/>
    </row>
    <row r="846" spans="1:15">
      <c r="A846" s="125"/>
      <c r="B846" s="125"/>
      <c r="C846" s="125"/>
      <c r="D846" s="126"/>
      <c r="E846" s="127"/>
      <c r="F846" s="125"/>
      <c r="G846" s="125"/>
      <c r="H846" s="125"/>
      <c r="I846" s="125"/>
      <c r="J846" s="125"/>
      <c r="K846" s="128"/>
      <c r="L846" s="125"/>
      <c r="M846" s="126"/>
      <c r="N846" s="125"/>
      <c r="O846" s="100"/>
    </row>
    <row r="847" spans="1:15">
      <c r="A847" s="125"/>
      <c r="B847" s="125"/>
      <c r="C847" s="125"/>
      <c r="D847" s="126"/>
      <c r="E847" s="127"/>
      <c r="F847" s="125"/>
      <c r="G847" s="125"/>
      <c r="H847" s="125"/>
      <c r="I847" s="125"/>
      <c r="J847" s="125"/>
      <c r="K847" s="128"/>
      <c r="L847" s="125"/>
      <c r="M847" s="126"/>
      <c r="N847" s="125"/>
      <c r="O847" s="100"/>
    </row>
    <row r="848" spans="1:15">
      <c r="A848" s="125"/>
      <c r="B848" s="125"/>
      <c r="C848" s="125"/>
      <c r="D848" s="126"/>
      <c r="E848" s="127"/>
      <c r="F848" s="125"/>
      <c r="G848" s="125"/>
      <c r="H848" s="125"/>
      <c r="I848" s="125"/>
      <c r="J848" s="125"/>
      <c r="K848" s="128"/>
      <c r="L848" s="125"/>
      <c r="M848" s="126"/>
      <c r="N848" s="125"/>
      <c r="O848" s="101"/>
    </row>
    <row r="849" spans="1:15">
      <c r="A849" s="125"/>
      <c r="B849" s="125"/>
      <c r="C849" s="125"/>
      <c r="D849" s="126"/>
      <c r="E849" s="127"/>
      <c r="F849" s="125"/>
      <c r="G849" s="125"/>
      <c r="H849" s="125"/>
      <c r="I849" s="125"/>
      <c r="J849" s="125"/>
      <c r="K849" s="128"/>
      <c r="L849" s="125"/>
      <c r="M849" s="126"/>
      <c r="N849" s="125"/>
      <c r="O849" s="101"/>
    </row>
    <row r="850" spans="1:15">
      <c r="A850" s="125"/>
      <c r="B850" s="125"/>
      <c r="C850" s="125"/>
      <c r="D850" s="126"/>
      <c r="E850" s="127"/>
      <c r="F850" s="125"/>
      <c r="G850" s="125"/>
      <c r="H850" s="125"/>
      <c r="I850" s="125"/>
      <c r="J850" s="125"/>
      <c r="K850" s="128"/>
      <c r="L850" s="125"/>
      <c r="M850" s="126"/>
      <c r="N850" s="125"/>
      <c r="O850" s="101"/>
    </row>
    <row r="851" spans="1:15">
      <c r="A851" s="125"/>
      <c r="B851" s="125"/>
      <c r="C851" s="125"/>
      <c r="D851" s="126"/>
      <c r="E851" s="127"/>
      <c r="F851" s="125"/>
      <c r="G851" s="125"/>
      <c r="H851" s="125"/>
      <c r="I851" s="125"/>
      <c r="J851" s="125"/>
      <c r="K851" s="128"/>
      <c r="L851" s="125"/>
      <c r="M851" s="126"/>
      <c r="N851" s="125"/>
      <c r="O851" s="101"/>
    </row>
    <row r="852" spans="1:15">
      <c r="A852" s="125"/>
      <c r="B852" s="125"/>
      <c r="C852" s="125"/>
      <c r="D852" s="126"/>
      <c r="E852" s="127"/>
      <c r="F852" s="125"/>
      <c r="G852" s="125"/>
      <c r="H852" s="125"/>
      <c r="I852" s="125"/>
      <c r="J852" s="125"/>
      <c r="K852" s="128"/>
      <c r="L852" s="125"/>
      <c r="M852" s="126"/>
      <c r="N852" s="125"/>
      <c r="O852" s="101"/>
    </row>
    <row r="853" spans="1:15">
      <c r="A853" s="125"/>
      <c r="B853" s="125"/>
      <c r="C853" s="125"/>
      <c r="D853" s="126"/>
      <c r="E853" s="127"/>
      <c r="F853" s="125"/>
      <c r="G853" s="125"/>
      <c r="H853" s="125"/>
      <c r="I853" s="125"/>
      <c r="J853" s="125"/>
      <c r="K853" s="128"/>
      <c r="L853" s="125"/>
      <c r="M853" s="126"/>
      <c r="N853" s="125"/>
      <c r="O853" s="101"/>
    </row>
    <row r="854" spans="1:15">
      <c r="A854" s="125"/>
      <c r="B854" s="125"/>
      <c r="C854" s="125"/>
      <c r="D854" s="126"/>
      <c r="E854" s="127"/>
      <c r="F854" s="125"/>
      <c r="G854" s="125"/>
      <c r="H854" s="125"/>
      <c r="I854" s="125"/>
      <c r="J854" s="125"/>
      <c r="K854" s="128"/>
      <c r="L854" s="125"/>
      <c r="M854" s="126"/>
      <c r="N854" s="125"/>
      <c r="O854" s="101"/>
    </row>
    <row r="855" spans="1:15">
      <c r="A855" s="125"/>
      <c r="B855" s="125"/>
      <c r="C855" s="125"/>
      <c r="D855" s="126"/>
      <c r="E855" s="127"/>
      <c r="F855" s="125"/>
      <c r="G855" s="125"/>
      <c r="H855" s="125"/>
      <c r="I855" s="125"/>
      <c r="J855" s="125"/>
      <c r="K855" s="128"/>
      <c r="L855" s="125"/>
      <c r="M855" s="126"/>
      <c r="N855" s="125"/>
      <c r="O855" s="101"/>
    </row>
    <row r="856" spans="1:15">
      <c r="A856" s="125"/>
      <c r="B856" s="125"/>
      <c r="C856" s="125"/>
      <c r="D856" s="126"/>
      <c r="E856" s="127"/>
      <c r="F856" s="125"/>
      <c r="G856" s="125"/>
      <c r="H856" s="125"/>
      <c r="I856" s="125"/>
      <c r="J856" s="125"/>
      <c r="K856" s="128"/>
      <c r="L856" s="125"/>
      <c r="M856" s="126"/>
      <c r="N856" s="125"/>
      <c r="O856" s="101"/>
    </row>
    <row r="857" spans="1:15">
      <c r="A857" s="125"/>
      <c r="B857" s="125"/>
      <c r="C857" s="125"/>
      <c r="D857" s="126"/>
      <c r="E857" s="127"/>
      <c r="F857" s="125"/>
      <c r="G857" s="125"/>
      <c r="H857" s="125"/>
      <c r="I857" s="125"/>
      <c r="J857" s="125"/>
      <c r="K857" s="128"/>
      <c r="L857" s="125"/>
      <c r="M857" s="126"/>
      <c r="N857" s="125"/>
      <c r="O857" s="101"/>
    </row>
    <row r="858" spans="1:15">
      <c r="A858" s="125"/>
      <c r="B858" s="125"/>
      <c r="C858" s="125"/>
      <c r="D858" s="126"/>
      <c r="E858" s="127"/>
      <c r="F858" s="125"/>
      <c r="G858" s="125"/>
      <c r="H858" s="125"/>
      <c r="I858" s="125"/>
      <c r="J858" s="125"/>
      <c r="K858" s="128"/>
      <c r="L858" s="125"/>
      <c r="M858" s="126"/>
      <c r="N858" s="125"/>
      <c r="O858" s="101"/>
    </row>
    <row r="859" spans="1:15">
      <c r="A859" s="125"/>
      <c r="B859" s="125"/>
      <c r="C859" s="125"/>
      <c r="D859" s="126"/>
      <c r="E859" s="127"/>
      <c r="F859" s="125"/>
      <c r="G859" s="125"/>
      <c r="H859" s="125"/>
      <c r="I859" s="125"/>
      <c r="J859" s="125"/>
      <c r="K859" s="128"/>
      <c r="L859" s="125"/>
      <c r="M859" s="126"/>
      <c r="N859" s="125"/>
      <c r="O859" s="101"/>
    </row>
    <row r="860" spans="1:15">
      <c r="A860" s="125"/>
      <c r="B860" s="125"/>
      <c r="C860" s="125"/>
      <c r="D860" s="126"/>
      <c r="E860" s="127"/>
      <c r="F860" s="125"/>
      <c r="G860" s="125"/>
      <c r="H860" s="125"/>
      <c r="I860" s="125"/>
      <c r="J860" s="125"/>
      <c r="K860" s="128"/>
      <c r="L860" s="125"/>
      <c r="M860" s="126"/>
      <c r="N860" s="125"/>
      <c r="O860" s="101"/>
    </row>
    <row r="861" spans="1:15">
      <c r="A861" s="125"/>
      <c r="B861" s="125"/>
      <c r="C861" s="125"/>
      <c r="D861" s="126"/>
      <c r="E861" s="127"/>
      <c r="F861" s="125"/>
      <c r="G861" s="125"/>
      <c r="H861" s="125"/>
      <c r="I861" s="125"/>
      <c r="J861" s="125"/>
      <c r="K861" s="128"/>
      <c r="L861" s="125"/>
      <c r="M861" s="126"/>
      <c r="N861" s="125"/>
      <c r="O861" s="101"/>
    </row>
    <row r="862" spans="1:15">
      <c r="A862" s="125"/>
      <c r="B862" s="125"/>
      <c r="C862" s="125"/>
      <c r="D862" s="126"/>
      <c r="E862" s="127"/>
      <c r="F862" s="125"/>
      <c r="G862" s="125"/>
      <c r="H862" s="125"/>
      <c r="I862" s="125"/>
      <c r="J862" s="125"/>
      <c r="K862" s="128"/>
      <c r="L862" s="125"/>
      <c r="M862" s="126"/>
      <c r="N862" s="125"/>
      <c r="O862" s="101"/>
    </row>
    <row r="863" spans="1:15">
      <c r="A863" s="125"/>
      <c r="B863" s="125"/>
      <c r="C863" s="125"/>
      <c r="D863" s="126"/>
      <c r="E863" s="127"/>
      <c r="F863" s="125"/>
      <c r="G863" s="125"/>
      <c r="H863" s="125"/>
      <c r="I863" s="125"/>
      <c r="J863" s="125"/>
      <c r="K863" s="128"/>
      <c r="L863" s="125"/>
      <c r="M863" s="126"/>
      <c r="N863" s="125"/>
      <c r="O863" s="100"/>
    </row>
    <row r="864" spans="1:15">
      <c r="A864" s="125"/>
      <c r="B864" s="125"/>
      <c r="C864" s="125"/>
      <c r="D864" s="126"/>
      <c r="E864" s="127"/>
      <c r="F864" s="125"/>
      <c r="G864" s="125"/>
      <c r="H864" s="125"/>
      <c r="I864" s="125"/>
      <c r="J864" s="125"/>
      <c r="K864" s="128"/>
      <c r="L864" s="125"/>
      <c r="M864" s="126"/>
      <c r="N864" s="125"/>
      <c r="O864" s="100"/>
    </row>
    <row r="865" spans="1:15">
      <c r="A865" s="125"/>
      <c r="B865" s="125"/>
      <c r="C865" s="125"/>
      <c r="D865" s="126"/>
      <c r="E865" s="127"/>
      <c r="F865" s="125"/>
      <c r="G865" s="125"/>
      <c r="H865" s="125"/>
      <c r="I865" s="125"/>
      <c r="J865" s="125"/>
      <c r="K865" s="128"/>
      <c r="L865" s="125"/>
      <c r="M865" s="126"/>
      <c r="N865" s="125"/>
      <c r="O865" s="100"/>
    </row>
    <row r="866" spans="1:15">
      <c r="A866" s="125"/>
      <c r="B866" s="125"/>
      <c r="C866" s="125"/>
      <c r="D866" s="126"/>
      <c r="E866" s="127"/>
      <c r="F866" s="125"/>
      <c r="G866" s="125"/>
      <c r="H866" s="125"/>
      <c r="I866" s="125"/>
      <c r="J866" s="125"/>
      <c r="K866" s="128"/>
      <c r="L866" s="125"/>
      <c r="M866" s="126"/>
      <c r="N866" s="125"/>
      <c r="O866" s="101"/>
    </row>
    <row r="867" spans="1:15">
      <c r="A867" s="125"/>
      <c r="B867" s="125"/>
      <c r="C867" s="125"/>
      <c r="D867" s="126"/>
      <c r="E867" s="127"/>
      <c r="F867" s="125"/>
      <c r="G867" s="125"/>
      <c r="H867" s="125"/>
      <c r="I867" s="125"/>
      <c r="J867" s="125"/>
      <c r="K867" s="128"/>
      <c r="L867" s="125"/>
      <c r="M867" s="126"/>
      <c r="N867" s="125"/>
      <c r="O867" s="101"/>
    </row>
    <row r="868" spans="1:15">
      <c r="A868" s="125"/>
      <c r="B868" s="125"/>
      <c r="C868" s="125"/>
      <c r="D868" s="126"/>
      <c r="E868" s="127"/>
      <c r="F868" s="125"/>
      <c r="G868" s="125"/>
      <c r="H868" s="125"/>
      <c r="I868" s="125"/>
      <c r="J868" s="125"/>
      <c r="K868" s="128"/>
      <c r="L868" s="125"/>
      <c r="M868" s="126"/>
      <c r="N868" s="125"/>
      <c r="O868" s="101"/>
    </row>
    <row r="869" spans="1:15">
      <c r="A869" s="125"/>
      <c r="B869" s="125"/>
      <c r="C869" s="125"/>
      <c r="D869" s="126"/>
      <c r="E869" s="127"/>
      <c r="F869" s="125"/>
      <c r="G869" s="125"/>
      <c r="H869" s="125"/>
      <c r="I869" s="125"/>
      <c r="J869" s="125"/>
      <c r="K869" s="128"/>
      <c r="L869" s="125"/>
      <c r="M869" s="126"/>
      <c r="N869" s="125"/>
      <c r="O869" s="101"/>
    </row>
    <row r="870" spans="1:15">
      <c r="A870" s="125"/>
      <c r="B870" s="125"/>
      <c r="C870" s="125"/>
      <c r="D870" s="126"/>
      <c r="E870" s="127"/>
      <c r="F870" s="125"/>
      <c r="G870" s="125"/>
      <c r="H870" s="125"/>
      <c r="I870" s="125"/>
      <c r="J870" s="125"/>
      <c r="K870" s="128"/>
      <c r="L870" s="125"/>
      <c r="M870" s="126"/>
      <c r="N870" s="125"/>
      <c r="O870" s="101"/>
    </row>
    <row r="871" spans="1:15">
      <c r="A871" s="125"/>
      <c r="B871" s="125"/>
      <c r="C871" s="125"/>
      <c r="D871" s="126"/>
      <c r="E871" s="127"/>
      <c r="F871" s="125"/>
      <c r="G871" s="125"/>
      <c r="H871" s="125"/>
      <c r="I871" s="125"/>
      <c r="J871" s="125"/>
      <c r="K871" s="128"/>
      <c r="L871" s="125"/>
      <c r="M871" s="126"/>
      <c r="N871" s="125"/>
      <c r="O871" s="101"/>
    </row>
    <row r="872" spans="1:15">
      <c r="A872" s="125"/>
      <c r="B872" s="125"/>
      <c r="C872" s="125"/>
      <c r="D872" s="126"/>
      <c r="E872" s="127"/>
      <c r="F872" s="125"/>
      <c r="G872" s="125"/>
      <c r="H872" s="125"/>
      <c r="I872" s="125"/>
      <c r="J872" s="125"/>
      <c r="K872" s="128"/>
      <c r="L872" s="125"/>
      <c r="M872" s="126"/>
      <c r="N872" s="125"/>
      <c r="O872" s="101"/>
    </row>
    <row r="873" spans="1:15">
      <c r="A873" s="125"/>
      <c r="B873" s="125"/>
      <c r="C873" s="125"/>
      <c r="D873" s="126"/>
      <c r="E873" s="127"/>
      <c r="F873" s="125"/>
      <c r="G873" s="125"/>
      <c r="H873" s="125"/>
      <c r="I873" s="125"/>
      <c r="J873" s="125"/>
      <c r="K873" s="128"/>
      <c r="L873" s="125"/>
      <c r="M873" s="126"/>
      <c r="N873" s="125"/>
      <c r="O873" s="100"/>
    </row>
    <row r="874" spans="1:15">
      <c r="A874" s="125"/>
      <c r="B874" s="125"/>
      <c r="C874" s="125"/>
      <c r="D874" s="126"/>
      <c r="E874" s="127"/>
      <c r="F874" s="125"/>
      <c r="G874" s="125"/>
      <c r="H874" s="125"/>
      <c r="I874" s="125"/>
      <c r="J874" s="125"/>
      <c r="K874" s="128"/>
      <c r="L874" s="125"/>
      <c r="M874" s="126"/>
      <c r="N874" s="125"/>
      <c r="O874" s="100"/>
    </row>
    <row r="875" spans="1:15">
      <c r="A875" s="125"/>
      <c r="B875" s="125"/>
      <c r="C875" s="125"/>
      <c r="D875" s="126"/>
      <c r="E875" s="127"/>
      <c r="F875" s="125"/>
      <c r="G875" s="125"/>
      <c r="H875" s="125"/>
      <c r="I875" s="125"/>
      <c r="J875" s="125"/>
      <c r="K875" s="128"/>
      <c r="L875" s="125"/>
      <c r="M875" s="126"/>
      <c r="N875" s="125"/>
      <c r="O875" s="100"/>
    </row>
    <row r="876" spans="1:15">
      <c r="A876" s="125"/>
      <c r="B876" s="125"/>
      <c r="C876" s="125"/>
      <c r="D876" s="126"/>
      <c r="E876" s="127"/>
      <c r="F876" s="125"/>
      <c r="G876" s="125"/>
      <c r="H876" s="125"/>
      <c r="I876" s="125"/>
      <c r="J876" s="125"/>
      <c r="K876" s="128"/>
      <c r="L876" s="125"/>
      <c r="M876" s="126"/>
      <c r="N876" s="125"/>
      <c r="O876" s="100"/>
    </row>
    <row r="877" spans="1:15">
      <c r="A877" s="125"/>
      <c r="B877" s="125"/>
      <c r="C877" s="125"/>
      <c r="D877" s="126"/>
      <c r="E877" s="127"/>
      <c r="F877" s="125"/>
      <c r="G877" s="125"/>
      <c r="H877" s="125"/>
      <c r="I877" s="125"/>
      <c r="J877" s="125"/>
      <c r="K877" s="128"/>
      <c r="L877" s="125"/>
      <c r="M877" s="126"/>
      <c r="N877" s="125"/>
      <c r="O877" s="100"/>
    </row>
    <row r="878" spans="1:15">
      <c r="A878" s="125"/>
      <c r="B878" s="125"/>
      <c r="C878" s="125"/>
      <c r="D878" s="126"/>
      <c r="E878" s="127"/>
      <c r="F878" s="125"/>
      <c r="G878" s="125"/>
      <c r="H878" s="125"/>
      <c r="I878" s="125"/>
      <c r="J878" s="125"/>
      <c r="K878" s="128"/>
      <c r="L878" s="125"/>
      <c r="M878" s="126"/>
      <c r="N878" s="125"/>
      <c r="O878" s="100"/>
    </row>
    <row r="879" spans="1:15">
      <c r="A879" s="125"/>
      <c r="B879" s="125"/>
      <c r="C879" s="125"/>
      <c r="D879" s="126"/>
      <c r="E879" s="127"/>
      <c r="F879" s="125"/>
      <c r="G879" s="125"/>
      <c r="H879" s="125"/>
      <c r="I879" s="125"/>
      <c r="J879" s="125"/>
      <c r="K879" s="128"/>
      <c r="L879" s="125"/>
      <c r="M879" s="126"/>
      <c r="N879" s="125"/>
      <c r="O879" s="100"/>
    </row>
    <row r="880" spans="1:15">
      <c r="A880" s="125"/>
      <c r="B880" s="125"/>
      <c r="C880" s="125"/>
      <c r="D880" s="126"/>
      <c r="E880" s="127"/>
      <c r="F880" s="125"/>
      <c r="G880" s="125"/>
      <c r="H880" s="125"/>
      <c r="I880" s="125"/>
      <c r="J880" s="125"/>
      <c r="K880" s="128"/>
      <c r="L880" s="125"/>
      <c r="M880" s="126"/>
      <c r="N880" s="125"/>
      <c r="O880" s="100"/>
    </row>
    <row r="881" spans="1:15">
      <c r="A881" s="125"/>
      <c r="B881" s="125"/>
      <c r="C881" s="125"/>
      <c r="D881" s="126"/>
      <c r="E881" s="127"/>
      <c r="F881" s="125"/>
      <c r="G881" s="125"/>
      <c r="H881" s="125"/>
      <c r="I881" s="125"/>
      <c r="J881" s="125"/>
      <c r="K881" s="128"/>
      <c r="L881" s="125"/>
      <c r="M881" s="126"/>
      <c r="N881" s="125"/>
      <c r="O881" s="100"/>
    </row>
    <row r="882" spans="1:15">
      <c r="A882" s="125"/>
      <c r="B882" s="125"/>
      <c r="C882" s="125"/>
      <c r="D882" s="126"/>
      <c r="E882" s="127"/>
      <c r="F882" s="125"/>
      <c r="G882" s="125"/>
      <c r="H882" s="125"/>
      <c r="I882" s="125"/>
      <c r="J882" s="125"/>
      <c r="K882" s="128"/>
      <c r="L882" s="125"/>
      <c r="M882" s="126"/>
      <c r="N882" s="125"/>
      <c r="O882" s="100"/>
    </row>
    <row r="883" spans="1:15">
      <c r="A883" s="125"/>
      <c r="B883" s="125"/>
      <c r="C883" s="125"/>
      <c r="D883" s="126"/>
      <c r="E883" s="127"/>
      <c r="F883" s="125"/>
      <c r="G883" s="125"/>
      <c r="H883" s="125"/>
      <c r="I883" s="125"/>
      <c r="J883" s="125"/>
      <c r="K883" s="128"/>
      <c r="L883" s="125"/>
      <c r="M883" s="126"/>
      <c r="N883" s="125"/>
      <c r="O883" s="100"/>
    </row>
    <row r="884" spans="1:15">
      <c r="A884" s="125"/>
      <c r="B884" s="125"/>
      <c r="C884" s="125"/>
      <c r="D884" s="126"/>
      <c r="E884" s="127"/>
      <c r="F884" s="125"/>
      <c r="G884" s="125"/>
      <c r="H884" s="125"/>
      <c r="I884" s="125"/>
      <c r="J884" s="125"/>
      <c r="K884" s="128"/>
      <c r="L884" s="125"/>
      <c r="M884" s="126"/>
      <c r="N884" s="125"/>
      <c r="O884" s="100"/>
    </row>
    <row r="885" spans="1:15">
      <c r="A885" s="125"/>
      <c r="B885" s="125"/>
      <c r="C885" s="125"/>
      <c r="D885" s="126"/>
      <c r="E885" s="127"/>
      <c r="F885" s="125"/>
      <c r="G885" s="125"/>
      <c r="H885" s="125"/>
      <c r="I885" s="125"/>
      <c r="J885" s="125"/>
      <c r="K885" s="128"/>
      <c r="L885" s="125"/>
      <c r="M885" s="126"/>
      <c r="N885" s="125"/>
      <c r="O885" s="100"/>
    </row>
    <row r="886" spans="1:15">
      <c r="A886" s="125"/>
      <c r="B886" s="125"/>
      <c r="C886" s="125"/>
      <c r="D886" s="126"/>
      <c r="E886" s="127"/>
      <c r="F886" s="125"/>
      <c r="G886" s="125"/>
      <c r="H886" s="125"/>
      <c r="I886" s="125"/>
      <c r="J886" s="125"/>
      <c r="K886" s="128"/>
      <c r="L886" s="125"/>
      <c r="M886" s="126"/>
      <c r="N886" s="125"/>
      <c r="O886" s="100"/>
    </row>
    <row r="887" spans="1:15">
      <c r="A887" s="125"/>
      <c r="B887" s="125"/>
      <c r="C887" s="125"/>
      <c r="D887" s="126"/>
      <c r="E887" s="127"/>
      <c r="F887" s="125"/>
      <c r="G887" s="125"/>
      <c r="H887" s="125"/>
      <c r="I887" s="125"/>
      <c r="J887" s="125"/>
      <c r="K887" s="128"/>
      <c r="L887" s="125"/>
      <c r="M887" s="126"/>
      <c r="N887" s="125"/>
      <c r="O887" s="100"/>
    </row>
    <row r="888" spans="1:15">
      <c r="A888" s="125"/>
      <c r="B888" s="125"/>
      <c r="C888" s="125"/>
      <c r="D888" s="126"/>
      <c r="E888" s="127"/>
      <c r="F888" s="125"/>
      <c r="G888" s="125"/>
      <c r="H888" s="125"/>
      <c r="I888" s="125"/>
      <c r="J888" s="125"/>
      <c r="K888" s="128"/>
      <c r="L888" s="125"/>
      <c r="M888" s="126"/>
      <c r="N888" s="125"/>
      <c r="O888" s="100"/>
    </row>
    <row r="889" spans="1:15">
      <c r="A889" s="125"/>
      <c r="B889" s="125"/>
      <c r="C889" s="125"/>
      <c r="D889" s="126"/>
      <c r="E889" s="127"/>
      <c r="F889" s="125"/>
      <c r="G889" s="125"/>
      <c r="H889" s="125"/>
      <c r="I889" s="125"/>
      <c r="J889" s="125"/>
      <c r="K889" s="128"/>
      <c r="L889" s="125"/>
      <c r="M889" s="126"/>
      <c r="N889" s="125"/>
      <c r="O889" s="100"/>
    </row>
    <row r="890" spans="1:15">
      <c r="A890" s="125"/>
      <c r="B890" s="125"/>
      <c r="C890" s="125"/>
      <c r="D890" s="126"/>
      <c r="E890" s="127"/>
      <c r="F890" s="125"/>
      <c r="G890" s="125"/>
      <c r="H890" s="125"/>
      <c r="I890" s="125"/>
      <c r="J890" s="125"/>
      <c r="K890" s="128"/>
      <c r="L890" s="125"/>
      <c r="M890" s="126"/>
      <c r="N890" s="125"/>
      <c r="O890" s="100"/>
    </row>
    <row r="891" spans="1:15">
      <c r="A891" s="125"/>
      <c r="B891" s="125"/>
      <c r="C891" s="125"/>
      <c r="D891" s="126"/>
      <c r="E891" s="127"/>
      <c r="F891" s="125"/>
      <c r="G891" s="125"/>
      <c r="H891" s="125"/>
      <c r="I891" s="125"/>
      <c r="J891" s="125"/>
      <c r="K891" s="128"/>
      <c r="L891" s="125"/>
      <c r="M891" s="126"/>
      <c r="N891" s="125"/>
      <c r="O891" s="100"/>
    </row>
    <row r="892" spans="1:15">
      <c r="A892" s="125"/>
      <c r="B892" s="125"/>
      <c r="C892" s="125"/>
      <c r="D892" s="126"/>
      <c r="E892" s="127"/>
      <c r="F892" s="125"/>
      <c r="G892" s="125"/>
      <c r="H892" s="125"/>
      <c r="I892" s="125"/>
      <c r="J892" s="125"/>
      <c r="K892" s="128"/>
      <c r="L892" s="125"/>
      <c r="M892" s="126"/>
      <c r="N892" s="125"/>
      <c r="O892" s="100"/>
    </row>
    <row r="893" spans="1:15">
      <c r="A893" s="125"/>
      <c r="B893" s="125"/>
      <c r="C893" s="125"/>
      <c r="D893" s="126"/>
      <c r="E893" s="127"/>
      <c r="F893" s="125"/>
      <c r="G893" s="125"/>
      <c r="H893" s="125"/>
      <c r="I893" s="125"/>
      <c r="J893" s="125"/>
      <c r="K893" s="128"/>
      <c r="L893" s="125"/>
      <c r="M893" s="126"/>
      <c r="N893" s="125"/>
      <c r="O893" s="100"/>
    </row>
    <row r="894" spans="1:15">
      <c r="A894" s="125"/>
      <c r="B894" s="125"/>
      <c r="C894" s="125"/>
      <c r="D894" s="126"/>
      <c r="E894" s="127"/>
      <c r="F894" s="125"/>
      <c r="G894" s="125"/>
      <c r="H894" s="125"/>
      <c r="I894" s="125"/>
      <c r="J894" s="125"/>
      <c r="K894" s="128"/>
      <c r="L894" s="125"/>
      <c r="M894" s="126"/>
      <c r="N894" s="125"/>
      <c r="O894" s="100"/>
    </row>
    <row r="895" spans="1:15">
      <c r="A895" s="125"/>
      <c r="B895" s="125"/>
      <c r="C895" s="125"/>
      <c r="D895" s="126"/>
      <c r="E895" s="127"/>
      <c r="F895" s="125"/>
      <c r="G895" s="125"/>
      <c r="H895" s="125"/>
      <c r="I895" s="125"/>
      <c r="J895" s="125"/>
      <c r="K895" s="128"/>
      <c r="L895" s="125"/>
      <c r="M895" s="126"/>
      <c r="N895" s="125"/>
      <c r="O895" s="100"/>
    </row>
    <row r="896" spans="1:15">
      <c r="A896" s="125"/>
      <c r="B896" s="125"/>
      <c r="C896" s="125"/>
      <c r="D896" s="126"/>
      <c r="E896" s="127"/>
      <c r="F896" s="125"/>
      <c r="G896" s="125"/>
      <c r="H896" s="125"/>
      <c r="I896" s="125"/>
      <c r="J896" s="125"/>
      <c r="K896" s="128"/>
      <c r="L896" s="125"/>
      <c r="M896" s="126"/>
      <c r="N896" s="125"/>
      <c r="O896" s="100"/>
    </row>
    <row r="897" spans="1:15">
      <c r="A897" s="125"/>
      <c r="B897" s="125"/>
      <c r="C897" s="125"/>
      <c r="D897" s="126"/>
      <c r="E897" s="127"/>
      <c r="F897" s="125"/>
      <c r="G897" s="125"/>
      <c r="H897" s="125"/>
      <c r="I897" s="125"/>
      <c r="J897" s="125"/>
      <c r="K897" s="128"/>
      <c r="L897" s="125"/>
      <c r="M897" s="126"/>
      <c r="N897" s="125"/>
      <c r="O897" s="100"/>
    </row>
    <row r="898" spans="1:15">
      <c r="A898" s="125"/>
      <c r="B898" s="125"/>
      <c r="C898" s="125"/>
      <c r="D898" s="126"/>
      <c r="E898" s="127"/>
      <c r="F898" s="125"/>
      <c r="G898" s="125"/>
      <c r="H898" s="125"/>
      <c r="I898" s="125"/>
      <c r="J898" s="125"/>
      <c r="K898" s="128"/>
      <c r="L898" s="125"/>
      <c r="M898" s="126"/>
      <c r="N898" s="125"/>
      <c r="O898" s="100"/>
    </row>
    <row r="899" spans="1:15">
      <c r="A899" s="125"/>
      <c r="B899" s="125"/>
      <c r="C899" s="125"/>
      <c r="D899" s="126"/>
      <c r="E899" s="127"/>
      <c r="F899" s="125"/>
      <c r="G899" s="125"/>
      <c r="H899" s="125"/>
      <c r="I899" s="125"/>
      <c r="J899" s="125"/>
      <c r="K899" s="128"/>
      <c r="L899" s="125"/>
      <c r="M899" s="126"/>
      <c r="N899" s="125"/>
      <c r="O899" s="100"/>
    </row>
    <row r="900" spans="1:15">
      <c r="A900" s="125"/>
      <c r="B900" s="125"/>
      <c r="C900" s="125"/>
      <c r="D900" s="126"/>
      <c r="E900" s="127"/>
      <c r="F900" s="125"/>
      <c r="G900" s="125"/>
      <c r="H900" s="125"/>
      <c r="I900" s="125"/>
      <c r="J900" s="125"/>
      <c r="K900" s="128"/>
      <c r="L900" s="125"/>
      <c r="M900" s="126"/>
      <c r="N900" s="125"/>
      <c r="O900" s="100"/>
    </row>
    <row r="901" spans="1:15">
      <c r="A901" s="125"/>
      <c r="B901" s="125"/>
      <c r="C901" s="125"/>
      <c r="D901" s="126"/>
      <c r="E901" s="127"/>
      <c r="F901" s="125"/>
      <c r="G901" s="125"/>
      <c r="H901" s="125"/>
      <c r="I901" s="125"/>
      <c r="J901" s="125"/>
      <c r="K901" s="128"/>
      <c r="L901" s="125"/>
      <c r="M901" s="126"/>
      <c r="N901" s="125"/>
      <c r="O901" s="100"/>
    </row>
    <row r="902" spans="1:15">
      <c r="A902" s="125"/>
      <c r="B902" s="125"/>
      <c r="C902" s="125"/>
      <c r="D902" s="126"/>
      <c r="E902" s="127"/>
      <c r="F902" s="125"/>
      <c r="G902" s="125"/>
      <c r="H902" s="125"/>
      <c r="I902" s="125"/>
      <c r="J902" s="125"/>
      <c r="K902" s="128"/>
      <c r="L902" s="125"/>
      <c r="M902" s="126"/>
      <c r="N902" s="125"/>
      <c r="O902" s="100"/>
    </row>
    <row r="903" spans="1:15">
      <c r="A903" s="125"/>
      <c r="B903" s="125"/>
      <c r="C903" s="125"/>
      <c r="D903" s="126"/>
      <c r="E903" s="127"/>
      <c r="F903" s="125"/>
      <c r="G903" s="125"/>
      <c r="H903" s="125"/>
      <c r="I903" s="125"/>
      <c r="J903" s="125"/>
      <c r="K903" s="128"/>
      <c r="L903" s="125"/>
      <c r="M903" s="126"/>
      <c r="N903" s="125"/>
      <c r="O903" s="100"/>
    </row>
    <row r="904" spans="1:15">
      <c r="A904" s="125"/>
      <c r="B904" s="125"/>
      <c r="C904" s="125"/>
      <c r="D904" s="126"/>
      <c r="E904" s="127"/>
      <c r="F904" s="125"/>
      <c r="G904" s="125"/>
      <c r="H904" s="125"/>
      <c r="I904" s="125"/>
      <c r="J904" s="125"/>
      <c r="K904" s="128"/>
      <c r="L904" s="125"/>
      <c r="M904" s="126"/>
      <c r="N904" s="125"/>
      <c r="O904" s="100"/>
    </row>
    <row r="905" spans="1:15">
      <c r="A905" s="125"/>
      <c r="B905" s="125"/>
      <c r="C905" s="125"/>
      <c r="D905" s="126"/>
      <c r="E905" s="127"/>
      <c r="F905" s="125"/>
      <c r="G905" s="125"/>
      <c r="H905" s="125"/>
      <c r="I905" s="125"/>
      <c r="J905" s="125"/>
      <c r="K905" s="128"/>
      <c r="L905" s="125"/>
      <c r="M905" s="126"/>
      <c r="N905" s="125"/>
      <c r="O905" s="100"/>
    </row>
    <row r="906" spans="1:15">
      <c r="A906" s="125"/>
      <c r="B906" s="125"/>
      <c r="C906" s="125"/>
      <c r="D906" s="126"/>
      <c r="E906" s="127"/>
      <c r="F906" s="125"/>
      <c r="G906" s="125"/>
      <c r="H906" s="125"/>
      <c r="I906" s="125"/>
      <c r="J906" s="125"/>
      <c r="K906" s="128"/>
      <c r="L906" s="125"/>
      <c r="M906" s="126"/>
      <c r="N906" s="125"/>
      <c r="O906" s="100"/>
    </row>
    <row r="907" spans="1:15">
      <c r="A907" s="125"/>
      <c r="B907" s="125"/>
      <c r="C907" s="125"/>
      <c r="D907" s="126"/>
      <c r="E907" s="127"/>
      <c r="F907" s="125"/>
      <c r="G907" s="125"/>
      <c r="H907" s="125"/>
      <c r="I907" s="125"/>
      <c r="J907" s="125"/>
      <c r="K907" s="128"/>
      <c r="L907" s="125"/>
      <c r="M907" s="126"/>
      <c r="N907" s="125"/>
      <c r="O907" s="100"/>
    </row>
    <row r="908" spans="1:15">
      <c r="A908" s="125"/>
      <c r="B908" s="125"/>
      <c r="C908" s="125"/>
      <c r="D908" s="126"/>
      <c r="E908" s="127"/>
      <c r="F908" s="125"/>
      <c r="G908" s="125"/>
      <c r="H908" s="125"/>
      <c r="I908" s="125"/>
      <c r="J908" s="125"/>
      <c r="K908" s="128"/>
      <c r="L908" s="125"/>
      <c r="M908" s="126"/>
      <c r="N908" s="125"/>
      <c r="O908" s="100"/>
    </row>
    <row r="909" spans="1:15">
      <c r="A909" s="125"/>
      <c r="B909" s="125"/>
      <c r="C909" s="125"/>
      <c r="D909" s="126"/>
      <c r="E909" s="127"/>
      <c r="F909" s="125"/>
      <c r="G909" s="125"/>
      <c r="H909" s="125"/>
      <c r="I909" s="125"/>
      <c r="J909" s="125"/>
      <c r="K909" s="128"/>
      <c r="L909" s="125"/>
      <c r="M909" s="126"/>
      <c r="N909" s="125"/>
      <c r="O909" s="100"/>
    </row>
    <row r="910" spans="1:15">
      <c r="A910" s="125"/>
      <c r="B910" s="125"/>
      <c r="C910" s="125"/>
      <c r="D910" s="126"/>
      <c r="E910" s="127"/>
      <c r="F910" s="125"/>
      <c r="G910" s="125"/>
      <c r="H910" s="125"/>
      <c r="I910" s="125"/>
      <c r="J910" s="125"/>
      <c r="K910" s="128"/>
      <c r="L910" s="125"/>
      <c r="M910" s="126"/>
      <c r="N910" s="125"/>
      <c r="O910" s="100"/>
    </row>
    <row r="911" spans="1:15">
      <c r="A911" s="125"/>
      <c r="B911" s="125"/>
      <c r="C911" s="125"/>
      <c r="D911" s="126"/>
      <c r="E911" s="127"/>
      <c r="F911" s="125"/>
      <c r="G911" s="125"/>
      <c r="H911" s="125"/>
      <c r="I911" s="125"/>
      <c r="J911" s="125"/>
      <c r="K911" s="128"/>
      <c r="L911" s="125"/>
      <c r="M911" s="126"/>
      <c r="N911" s="125"/>
      <c r="O911" s="100"/>
    </row>
    <row r="912" spans="1:15">
      <c r="A912" s="125"/>
      <c r="B912" s="125"/>
      <c r="C912" s="125"/>
      <c r="D912" s="126"/>
      <c r="E912" s="127"/>
      <c r="F912" s="125"/>
      <c r="G912" s="125"/>
      <c r="H912" s="125"/>
      <c r="I912" s="125"/>
      <c r="J912" s="125"/>
      <c r="K912" s="128"/>
      <c r="L912" s="125"/>
      <c r="M912" s="126"/>
      <c r="N912" s="125"/>
      <c r="O912" s="100"/>
    </row>
    <row r="913" spans="1:15">
      <c r="A913" s="125"/>
      <c r="B913" s="125"/>
      <c r="C913" s="125"/>
      <c r="D913" s="126"/>
      <c r="E913" s="127"/>
      <c r="F913" s="125"/>
      <c r="G913" s="125"/>
      <c r="H913" s="125"/>
      <c r="I913" s="125"/>
      <c r="J913" s="125"/>
      <c r="K913" s="128"/>
      <c r="L913" s="125"/>
      <c r="M913" s="126"/>
      <c r="N913" s="125"/>
      <c r="O913" s="100"/>
    </row>
    <row r="914" spans="1:15">
      <c r="A914" s="125"/>
      <c r="B914" s="125"/>
      <c r="C914" s="125"/>
      <c r="D914" s="126"/>
      <c r="E914" s="127"/>
      <c r="F914" s="125"/>
      <c r="G914" s="125"/>
      <c r="H914" s="125"/>
      <c r="I914" s="125"/>
      <c r="J914" s="125"/>
      <c r="K914" s="128"/>
      <c r="L914" s="125"/>
      <c r="M914" s="126"/>
      <c r="N914" s="125"/>
      <c r="O914" s="100"/>
    </row>
    <row r="915" spans="1:15">
      <c r="A915" s="125"/>
      <c r="B915" s="125"/>
      <c r="C915" s="125"/>
      <c r="D915" s="126"/>
      <c r="E915" s="127"/>
      <c r="F915" s="125"/>
      <c r="G915" s="125"/>
      <c r="H915" s="125"/>
      <c r="I915" s="125"/>
      <c r="J915" s="125"/>
      <c r="K915" s="128"/>
      <c r="L915" s="125"/>
      <c r="M915" s="126"/>
      <c r="N915" s="125"/>
      <c r="O915" s="100"/>
    </row>
    <row r="916" spans="1:15">
      <c r="A916" s="125"/>
      <c r="B916" s="125"/>
      <c r="C916" s="125"/>
      <c r="D916" s="126"/>
      <c r="E916" s="127"/>
      <c r="F916" s="125"/>
      <c r="G916" s="125"/>
      <c r="H916" s="125"/>
      <c r="I916" s="125"/>
      <c r="J916" s="125"/>
      <c r="K916" s="128"/>
      <c r="L916" s="125"/>
      <c r="M916" s="126"/>
      <c r="N916" s="125"/>
      <c r="O916" s="100"/>
    </row>
    <row r="917" spans="1:15">
      <c r="A917" s="125"/>
      <c r="B917" s="125"/>
      <c r="C917" s="125"/>
      <c r="D917" s="126"/>
      <c r="E917" s="127"/>
      <c r="F917" s="125"/>
      <c r="G917" s="125"/>
      <c r="H917" s="125"/>
      <c r="I917" s="125"/>
      <c r="J917" s="125"/>
      <c r="K917" s="128"/>
      <c r="L917" s="125"/>
      <c r="M917" s="126"/>
      <c r="N917" s="125"/>
      <c r="O917" s="101"/>
    </row>
    <row r="918" spans="1:15">
      <c r="A918" s="125"/>
      <c r="B918" s="125"/>
      <c r="C918" s="125"/>
      <c r="D918" s="126"/>
      <c r="E918" s="127"/>
      <c r="F918" s="125"/>
      <c r="G918" s="125"/>
      <c r="H918" s="125"/>
      <c r="I918" s="125"/>
      <c r="J918" s="125"/>
      <c r="K918" s="128"/>
      <c r="L918" s="125"/>
      <c r="M918" s="126"/>
      <c r="N918" s="125"/>
      <c r="O918" s="101"/>
    </row>
    <row r="919" spans="1:15">
      <c r="A919" s="125"/>
      <c r="B919" s="125"/>
      <c r="C919" s="125"/>
      <c r="D919" s="126"/>
      <c r="E919" s="127"/>
      <c r="F919" s="125"/>
      <c r="G919" s="125"/>
      <c r="H919" s="125"/>
      <c r="I919" s="125"/>
      <c r="J919" s="125"/>
      <c r="K919" s="128"/>
      <c r="L919" s="125"/>
      <c r="M919" s="126"/>
      <c r="N919" s="125"/>
      <c r="O919" s="101"/>
    </row>
    <row r="920" spans="1:15">
      <c r="A920" s="125"/>
      <c r="B920" s="125"/>
      <c r="C920" s="125"/>
      <c r="D920" s="126"/>
      <c r="E920" s="127"/>
      <c r="F920" s="125"/>
      <c r="G920" s="125"/>
      <c r="H920" s="125"/>
      <c r="I920" s="125"/>
      <c r="J920" s="125"/>
      <c r="K920" s="128"/>
      <c r="L920" s="125"/>
      <c r="M920" s="126"/>
      <c r="N920" s="125"/>
      <c r="O920" s="101"/>
    </row>
    <row r="921" spans="1:15">
      <c r="A921" s="125"/>
      <c r="B921" s="125"/>
      <c r="C921" s="125"/>
      <c r="D921" s="126"/>
      <c r="E921" s="127"/>
      <c r="F921" s="125"/>
      <c r="G921" s="125"/>
      <c r="H921" s="125"/>
      <c r="I921" s="125"/>
      <c r="J921" s="125"/>
      <c r="K921" s="128"/>
      <c r="L921" s="125"/>
      <c r="M921" s="126"/>
      <c r="N921" s="125"/>
      <c r="O921" s="101"/>
    </row>
    <row r="922" spans="1:15">
      <c r="A922" s="125"/>
      <c r="B922" s="125"/>
      <c r="C922" s="125"/>
      <c r="D922" s="126"/>
      <c r="E922" s="127"/>
      <c r="F922" s="125"/>
      <c r="G922" s="125"/>
      <c r="H922" s="125"/>
      <c r="I922" s="125"/>
      <c r="J922" s="125"/>
      <c r="K922" s="128"/>
      <c r="L922" s="125"/>
      <c r="M922" s="126"/>
      <c r="N922" s="125"/>
      <c r="O922" s="101"/>
    </row>
    <row r="923" spans="1:15">
      <c r="A923" s="125"/>
      <c r="B923" s="125"/>
      <c r="C923" s="125"/>
      <c r="D923" s="126"/>
      <c r="E923" s="127"/>
      <c r="F923" s="125"/>
      <c r="G923" s="125"/>
      <c r="H923" s="125"/>
      <c r="I923" s="125"/>
      <c r="J923" s="125"/>
      <c r="K923" s="128"/>
      <c r="L923" s="125"/>
      <c r="M923" s="126"/>
      <c r="N923" s="125"/>
      <c r="O923" s="101"/>
    </row>
    <row r="924" spans="1:15">
      <c r="A924" s="125"/>
      <c r="B924" s="125"/>
      <c r="C924" s="125"/>
      <c r="D924" s="126"/>
      <c r="E924" s="127"/>
      <c r="F924" s="125"/>
      <c r="G924" s="125"/>
      <c r="H924" s="125"/>
      <c r="I924" s="125"/>
      <c r="J924" s="125"/>
      <c r="K924" s="128"/>
      <c r="L924" s="125"/>
      <c r="M924" s="126"/>
      <c r="N924" s="125"/>
      <c r="O924" s="101"/>
    </row>
    <row r="925" spans="1:15">
      <c r="A925" s="125"/>
      <c r="B925" s="125"/>
      <c r="C925" s="125"/>
      <c r="D925" s="126"/>
      <c r="E925" s="127"/>
      <c r="F925" s="125"/>
      <c r="G925" s="125"/>
      <c r="H925" s="125"/>
      <c r="I925" s="125"/>
      <c r="J925" s="125"/>
      <c r="K925" s="128"/>
      <c r="L925" s="125"/>
      <c r="M925" s="126"/>
      <c r="N925" s="125"/>
      <c r="O925" s="101"/>
    </row>
    <row r="926" spans="1:15">
      <c r="A926" s="125"/>
      <c r="B926" s="125"/>
      <c r="C926" s="125"/>
      <c r="D926" s="126"/>
      <c r="E926" s="127"/>
      <c r="F926" s="125"/>
      <c r="G926" s="125"/>
      <c r="H926" s="125"/>
      <c r="I926" s="125"/>
      <c r="J926" s="125"/>
      <c r="K926" s="128"/>
      <c r="L926" s="125"/>
      <c r="M926" s="126"/>
      <c r="N926" s="125"/>
      <c r="O926" s="101"/>
    </row>
    <row r="927" spans="1:15">
      <c r="A927" s="125"/>
      <c r="B927" s="125"/>
      <c r="C927" s="125"/>
      <c r="D927" s="126"/>
      <c r="E927" s="127"/>
      <c r="F927" s="125"/>
      <c r="G927" s="125"/>
      <c r="H927" s="125"/>
      <c r="I927" s="125"/>
      <c r="J927" s="125"/>
      <c r="K927" s="128"/>
      <c r="L927" s="125"/>
      <c r="M927" s="126"/>
      <c r="N927" s="125"/>
      <c r="O927" s="101"/>
    </row>
    <row r="928" spans="1:15">
      <c r="A928" s="125"/>
      <c r="B928" s="125"/>
      <c r="C928" s="125"/>
      <c r="D928" s="126"/>
      <c r="E928" s="127"/>
      <c r="F928" s="125"/>
      <c r="G928" s="125"/>
      <c r="H928" s="125"/>
      <c r="I928" s="125"/>
      <c r="J928" s="125"/>
      <c r="K928" s="128"/>
      <c r="L928" s="125"/>
      <c r="M928" s="126"/>
      <c r="N928" s="125"/>
      <c r="O928" s="101"/>
    </row>
    <row r="929" spans="1:15">
      <c r="A929" s="125"/>
      <c r="B929" s="125"/>
      <c r="C929" s="125"/>
      <c r="D929" s="126"/>
      <c r="E929" s="127"/>
      <c r="F929" s="125"/>
      <c r="G929" s="125"/>
      <c r="H929" s="125"/>
      <c r="I929" s="125"/>
      <c r="J929" s="125"/>
      <c r="K929" s="128"/>
      <c r="L929" s="125"/>
      <c r="M929" s="126"/>
      <c r="N929" s="125"/>
      <c r="O929" s="101"/>
    </row>
    <row r="930" spans="1:15">
      <c r="A930" s="125"/>
      <c r="B930" s="125"/>
      <c r="C930" s="125"/>
      <c r="D930" s="126"/>
      <c r="E930" s="127"/>
      <c r="F930" s="125"/>
      <c r="G930" s="125"/>
      <c r="H930" s="125"/>
      <c r="I930" s="125"/>
      <c r="J930" s="125"/>
      <c r="K930" s="128"/>
      <c r="L930" s="125"/>
      <c r="M930" s="126"/>
      <c r="N930" s="125"/>
      <c r="O930" s="101"/>
    </row>
    <row r="931" spans="1:15">
      <c r="A931" s="125"/>
      <c r="B931" s="125"/>
      <c r="C931" s="125"/>
      <c r="D931" s="126"/>
      <c r="E931" s="127"/>
      <c r="F931" s="125"/>
      <c r="G931" s="125"/>
      <c r="H931" s="125"/>
      <c r="I931" s="125"/>
      <c r="J931" s="125"/>
      <c r="K931" s="128"/>
      <c r="L931" s="125"/>
      <c r="M931" s="126"/>
      <c r="N931" s="125"/>
      <c r="O931" s="101"/>
    </row>
    <row r="932" spans="1:15">
      <c r="A932" s="125"/>
      <c r="B932" s="125"/>
      <c r="C932" s="125"/>
      <c r="D932" s="126"/>
      <c r="E932" s="127"/>
      <c r="F932" s="125"/>
      <c r="G932" s="125"/>
      <c r="H932" s="125"/>
      <c r="I932" s="125"/>
      <c r="J932" s="125"/>
      <c r="K932" s="128"/>
      <c r="L932" s="125"/>
      <c r="M932" s="126"/>
      <c r="N932" s="125"/>
      <c r="O932" s="100"/>
    </row>
    <row r="933" spans="1:15">
      <c r="A933" s="125"/>
      <c r="B933" s="125"/>
      <c r="C933" s="125"/>
      <c r="D933" s="126"/>
      <c r="E933" s="127"/>
      <c r="F933" s="125"/>
      <c r="G933" s="125"/>
      <c r="H933" s="125"/>
      <c r="I933" s="125"/>
      <c r="J933" s="125"/>
      <c r="K933" s="128"/>
      <c r="L933" s="125"/>
      <c r="M933" s="126"/>
      <c r="N933" s="125"/>
      <c r="O933" s="100"/>
    </row>
    <row r="934" spans="1:15">
      <c r="A934" s="125"/>
      <c r="B934" s="125"/>
      <c r="C934" s="125"/>
      <c r="D934" s="126"/>
      <c r="E934" s="127"/>
      <c r="F934" s="125"/>
      <c r="G934" s="125"/>
      <c r="H934" s="125"/>
      <c r="I934" s="125"/>
      <c r="J934" s="125"/>
      <c r="K934" s="128"/>
      <c r="L934" s="125"/>
      <c r="M934" s="126"/>
      <c r="N934" s="125"/>
      <c r="O934" s="100"/>
    </row>
    <row r="935" spans="1:15">
      <c r="A935" s="125"/>
      <c r="B935" s="125"/>
      <c r="C935" s="125"/>
      <c r="D935" s="126"/>
      <c r="E935" s="127"/>
      <c r="F935" s="125"/>
      <c r="G935" s="125"/>
      <c r="H935" s="125"/>
      <c r="I935" s="125"/>
      <c r="J935" s="125"/>
      <c r="K935" s="128"/>
      <c r="L935" s="125"/>
      <c r="M935" s="126"/>
      <c r="N935" s="125"/>
      <c r="O935" s="101"/>
    </row>
    <row r="936" spans="1:15">
      <c r="A936" s="125"/>
      <c r="B936" s="125"/>
      <c r="C936" s="125"/>
      <c r="D936" s="126"/>
      <c r="E936" s="127"/>
      <c r="F936" s="125"/>
      <c r="G936" s="125"/>
      <c r="H936" s="125"/>
      <c r="I936" s="125"/>
      <c r="J936" s="125"/>
      <c r="K936" s="128"/>
      <c r="L936" s="125"/>
      <c r="M936" s="126"/>
      <c r="N936" s="125"/>
      <c r="O936" s="101"/>
    </row>
    <row r="937" spans="1:15">
      <c r="A937" s="125"/>
      <c r="B937" s="125"/>
      <c r="C937" s="125"/>
      <c r="D937" s="126"/>
      <c r="E937" s="127"/>
      <c r="F937" s="125"/>
      <c r="G937" s="125"/>
      <c r="H937" s="125"/>
      <c r="I937" s="125"/>
      <c r="J937" s="125"/>
      <c r="K937" s="128"/>
      <c r="L937" s="125"/>
      <c r="M937" s="126"/>
      <c r="N937" s="125"/>
      <c r="O937" s="101"/>
    </row>
    <row r="938" spans="1:15">
      <c r="A938" s="125"/>
      <c r="B938" s="125"/>
      <c r="C938" s="125"/>
      <c r="D938" s="126"/>
      <c r="E938" s="127"/>
      <c r="F938" s="125"/>
      <c r="G938" s="125"/>
      <c r="H938" s="125"/>
      <c r="I938" s="125"/>
      <c r="J938" s="125"/>
      <c r="K938" s="128"/>
      <c r="L938" s="125"/>
      <c r="M938" s="126"/>
      <c r="N938" s="125"/>
      <c r="O938" s="101"/>
    </row>
    <row r="939" spans="1:15">
      <c r="A939" s="125"/>
      <c r="B939" s="125"/>
      <c r="C939" s="125"/>
      <c r="D939" s="126"/>
      <c r="E939" s="127"/>
      <c r="F939" s="125"/>
      <c r="G939" s="125"/>
      <c r="H939" s="125"/>
      <c r="I939" s="125"/>
      <c r="J939" s="125"/>
      <c r="K939" s="128"/>
      <c r="L939" s="125"/>
      <c r="M939" s="126"/>
      <c r="N939" s="125"/>
      <c r="O939" s="101"/>
    </row>
    <row r="940" spans="1:15">
      <c r="A940" s="125"/>
      <c r="B940" s="125"/>
      <c r="C940" s="125"/>
      <c r="D940" s="126"/>
      <c r="E940" s="127"/>
      <c r="F940" s="125"/>
      <c r="G940" s="125"/>
      <c r="H940" s="125"/>
      <c r="I940" s="125"/>
      <c r="J940" s="125"/>
      <c r="K940" s="128"/>
      <c r="L940" s="125"/>
      <c r="M940" s="126"/>
      <c r="N940" s="125"/>
      <c r="O940" s="101"/>
    </row>
    <row r="941" spans="1:15">
      <c r="A941" s="125"/>
      <c r="B941" s="125"/>
      <c r="C941" s="125"/>
      <c r="D941" s="126"/>
      <c r="E941" s="127"/>
      <c r="F941" s="125"/>
      <c r="G941" s="125"/>
      <c r="H941" s="125"/>
      <c r="I941" s="125"/>
      <c r="J941" s="125"/>
      <c r="K941" s="128"/>
      <c r="L941" s="125"/>
      <c r="M941" s="126"/>
      <c r="N941" s="125"/>
      <c r="O941" s="101"/>
    </row>
    <row r="942" spans="1:15">
      <c r="A942" s="125"/>
      <c r="B942" s="125"/>
      <c r="C942" s="125"/>
      <c r="D942" s="126"/>
      <c r="E942" s="127"/>
      <c r="F942" s="125"/>
      <c r="G942" s="125"/>
      <c r="H942" s="125"/>
      <c r="I942" s="125"/>
      <c r="J942" s="125"/>
      <c r="K942" s="128"/>
      <c r="L942" s="125"/>
      <c r="M942" s="126"/>
      <c r="N942" s="125"/>
      <c r="O942" s="132"/>
    </row>
    <row r="943" spans="1:15">
      <c r="A943" s="125"/>
      <c r="B943" s="125"/>
      <c r="C943" s="125"/>
      <c r="D943" s="126"/>
      <c r="E943" s="127"/>
      <c r="F943" s="125"/>
      <c r="G943" s="125"/>
      <c r="H943" s="125"/>
      <c r="I943" s="125"/>
      <c r="J943" s="125"/>
      <c r="K943" s="128"/>
      <c r="L943" s="125"/>
      <c r="M943" s="126"/>
      <c r="N943" s="125"/>
      <c r="O943" s="132"/>
    </row>
    <row r="944" spans="1:15">
      <c r="A944" s="125"/>
      <c r="B944" s="125"/>
      <c r="C944" s="125"/>
      <c r="D944" s="126"/>
      <c r="E944" s="127"/>
      <c r="F944" s="125"/>
      <c r="G944" s="125"/>
      <c r="H944" s="125"/>
      <c r="I944" s="125"/>
      <c r="J944" s="125"/>
      <c r="K944" s="128"/>
      <c r="L944" s="125"/>
      <c r="M944" s="126"/>
      <c r="N944" s="125"/>
      <c r="O944" s="132"/>
    </row>
    <row r="945" spans="1:15">
      <c r="A945" s="125"/>
      <c r="B945" s="125"/>
      <c r="C945" s="125"/>
      <c r="D945" s="126"/>
      <c r="E945" s="127"/>
      <c r="F945" s="125"/>
      <c r="G945" s="125"/>
      <c r="H945" s="125"/>
      <c r="I945" s="125"/>
      <c r="J945" s="125"/>
      <c r="K945" s="128"/>
      <c r="L945" s="125"/>
      <c r="M945" s="126"/>
      <c r="N945" s="125"/>
      <c r="O945" s="132"/>
    </row>
    <row r="946" spans="1:15">
      <c r="A946" s="125"/>
      <c r="B946" s="125"/>
      <c r="C946" s="125"/>
      <c r="D946" s="126"/>
      <c r="E946" s="127"/>
      <c r="F946" s="125"/>
      <c r="G946" s="125"/>
      <c r="H946" s="125"/>
      <c r="I946" s="125"/>
      <c r="J946" s="125"/>
      <c r="K946" s="128"/>
      <c r="L946" s="125"/>
      <c r="M946" s="126"/>
      <c r="N946" s="125"/>
      <c r="O946" s="132"/>
    </row>
    <row r="947" spans="1:15">
      <c r="A947" s="125"/>
      <c r="B947" s="125"/>
      <c r="C947" s="125"/>
      <c r="D947" s="126"/>
      <c r="E947" s="127"/>
      <c r="F947" s="125"/>
      <c r="G947" s="125"/>
      <c r="H947" s="125"/>
      <c r="I947" s="125"/>
      <c r="J947" s="125"/>
      <c r="K947" s="128"/>
      <c r="L947" s="125"/>
      <c r="M947" s="126"/>
      <c r="N947" s="125"/>
      <c r="O947" s="132"/>
    </row>
    <row r="948" spans="1:15">
      <c r="A948" s="125"/>
      <c r="B948" s="125"/>
      <c r="C948" s="125"/>
      <c r="D948" s="126"/>
      <c r="E948" s="127"/>
      <c r="F948" s="125"/>
      <c r="G948" s="125"/>
      <c r="H948" s="125"/>
      <c r="I948" s="125"/>
      <c r="J948" s="125"/>
      <c r="K948" s="128"/>
      <c r="L948" s="125"/>
      <c r="M948" s="126"/>
      <c r="N948" s="125"/>
      <c r="O948" s="132"/>
    </row>
    <row r="949" spans="1:15">
      <c r="A949" s="125"/>
      <c r="B949" s="125"/>
      <c r="C949" s="125"/>
      <c r="D949" s="126"/>
      <c r="E949" s="127"/>
      <c r="F949" s="125"/>
      <c r="G949" s="125"/>
      <c r="H949" s="125"/>
      <c r="I949" s="125"/>
      <c r="J949" s="125"/>
      <c r="K949" s="128"/>
      <c r="L949" s="125"/>
      <c r="M949" s="126"/>
      <c r="N949" s="125"/>
      <c r="O949" s="126"/>
    </row>
    <row r="950" spans="1:15">
      <c r="A950" s="125"/>
      <c r="B950" s="125"/>
      <c r="C950" s="125"/>
      <c r="D950" s="126"/>
      <c r="E950" s="127"/>
      <c r="F950" s="125"/>
      <c r="G950" s="125"/>
      <c r="H950" s="125"/>
      <c r="I950" s="125"/>
      <c r="J950" s="125"/>
      <c r="K950" s="128"/>
      <c r="L950" s="125"/>
      <c r="M950" s="126"/>
      <c r="N950" s="125"/>
      <c r="O950" s="126"/>
    </row>
    <row r="951" spans="1:15">
      <c r="A951" s="125"/>
      <c r="B951" s="125"/>
      <c r="C951" s="125"/>
      <c r="D951" s="126"/>
      <c r="E951" s="127"/>
      <c r="F951" s="125"/>
      <c r="G951" s="125"/>
      <c r="H951" s="125"/>
      <c r="I951" s="125"/>
      <c r="J951" s="125"/>
      <c r="K951" s="128"/>
      <c r="L951" s="125"/>
      <c r="M951" s="126"/>
      <c r="N951" s="125"/>
      <c r="O951" s="126"/>
    </row>
    <row r="952" spans="1:15">
      <c r="A952" s="125"/>
      <c r="B952" s="125"/>
      <c r="C952" s="125"/>
      <c r="D952" s="126"/>
      <c r="E952" s="127"/>
      <c r="F952" s="125"/>
      <c r="G952" s="125"/>
      <c r="H952" s="125"/>
      <c r="I952" s="125"/>
      <c r="J952" s="125"/>
      <c r="K952" s="128"/>
      <c r="L952" s="125"/>
      <c r="M952" s="126"/>
      <c r="N952" s="125"/>
      <c r="O952" s="126"/>
    </row>
    <row r="953" spans="1:15">
      <c r="A953" s="125"/>
      <c r="B953" s="125"/>
      <c r="C953" s="125"/>
      <c r="D953" s="126"/>
      <c r="E953" s="127"/>
      <c r="F953" s="125"/>
      <c r="G953" s="125"/>
      <c r="H953" s="125"/>
      <c r="I953" s="125"/>
      <c r="J953" s="125"/>
      <c r="K953" s="128"/>
      <c r="L953" s="125"/>
      <c r="M953" s="126"/>
      <c r="N953" s="125"/>
      <c r="O953" s="126"/>
    </row>
    <row r="954" spans="1:15">
      <c r="A954" s="125"/>
      <c r="B954" s="125"/>
      <c r="C954" s="125"/>
      <c r="D954" s="126"/>
      <c r="E954" s="127"/>
      <c r="F954" s="125"/>
      <c r="G954" s="125"/>
      <c r="H954" s="125"/>
      <c r="I954" s="125"/>
      <c r="J954" s="125"/>
      <c r="K954" s="128"/>
      <c r="L954" s="125"/>
      <c r="M954" s="126"/>
      <c r="N954" s="125"/>
      <c r="O954" s="126"/>
    </row>
    <row r="955" spans="1:15">
      <c r="A955" s="125"/>
      <c r="B955" s="125"/>
      <c r="C955" s="125"/>
      <c r="D955" s="126"/>
      <c r="E955" s="127"/>
      <c r="F955" s="125"/>
      <c r="G955" s="125"/>
      <c r="H955" s="125"/>
      <c r="I955" s="125"/>
      <c r="J955" s="125"/>
      <c r="K955" s="128"/>
      <c r="L955" s="125"/>
      <c r="M955" s="126"/>
      <c r="N955" s="125"/>
      <c r="O955" s="126"/>
    </row>
    <row r="956" spans="1:15">
      <c r="A956" s="125"/>
      <c r="B956" s="125"/>
      <c r="C956" s="125"/>
      <c r="D956" s="126"/>
      <c r="E956" s="127"/>
      <c r="F956" s="125"/>
      <c r="G956" s="125"/>
      <c r="H956" s="125"/>
      <c r="I956" s="125"/>
      <c r="J956" s="125"/>
      <c r="K956" s="129"/>
      <c r="L956" s="125"/>
      <c r="M956" s="126"/>
      <c r="N956" s="125"/>
      <c r="O956" s="126"/>
    </row>
    <row r="957" spans="1:15">
      <c r="A957" s="125"/>
      <c r="B957" s="125"/>
      <c r="C957" s="125"/>
      <c r="D957" s="126"/>
      <c r="E957" s="127"/>
      <c r="F957" s="125"/>
      <c r="G957" s="125"/>
      <c r="H957" s="125"/>
      <c r="I957" s="125"/>
      <c r="J957" s="125"/>
      <c r="K957" s="128"/>
      <c r="L957" s="125"/>
      <c r="M957" s="126"/>
      <c r="N957" s="125"/>
      <c r="O957" s="126"/>
    </row>
    <row r="958" spans="1:15">
      <c r="A958" s="125"/>
      <c r="B958" s="125"/>
      <c r="C958" s="125"/>
      <c r="D958" s="126"/>
      <c r="E958" s="127"/>
      <c r="F958" s="125"/>
      <c r="G958" s="125"/>
      <c r="H958" s="125"/>
      <c r="I958" s="125"/>
      <c r="J958" s="125"/>
      <c r="K958" s="128"/>
      <c r="L958" s="125"/>
      <c r="M958" s="126"/>
      <c r="N958" s="125"/>
      <c r="O958" s="126"/>
    </row>
    <row r="959" spans="1:15">
      <c r="A959" s="125"/>
      <c r="B959" s="125"/>
      <c r="C959" s="125"/>
      <c r="D959" s="126"/>
      <c r="E959" s="127"/>
      <c r="F959" s="125"/>
      <c r="G959" s="125"/>
      <c r="H959" s="125"/>
      <c r="I959" s="125"/>
      <c r="J959" s="125"/>
      <c r="K959" s="128"/>
      <c r="L959" s="125"/>
      <c r="M959" s="126"/>
      <c r="N959" s="125"/>
      <c r="O959" s="126"/>
    </row>
    <row r="960" spans="1:15">
      <c r="A960" s="125"/>
      <c r="B960" s="125"/>
      <c r="C960" s="125"/>
      <c r="D960" s="126"/>
      <c r="E960" s="127"/>
      <c r="F960" s="125"/>
      <c r="G960" s="125"/>
      <c r="H960" s="125"/>
      <c r="I960" s="125"/>
      <c r="J960" s="125"/>
      <c r="K960" s="128"/>
      <c r="L960" s="125"/>
      <c r="M960" s="126"/>
      <c r="N960" s="125"/>
      <c r="O960" s="126"/>
    </row>
    <row r="961" spans="1:15">
      <c r="A961" s="125"/>
      <c r="B961" s="125"/>
      <c r="C961" s="125"/>
      <c r="D961" s="126"/>
      <c r="E961" s="127"/>
      <c r="F961" s="125"/>
      <c r="G961" s="125"/>
      <c r="H961" s="125"/>
      <c r="I961" s="125"/>
      <c r="J961" s="125"/>
      <c r="K961" s="128"/>
      <c r="L961" s="125"/>
      <c r="M961" s="126"/>
      <c r="N961" s="125"/>
      <c r="O961" s="126"/>
    </row>
    <row r="962" spans="1:15">
      <c r="A962" s="125"/>
      <c r="B962" s="125"/>
      <c r="C962" s="125"/>
      <c r="D962" s="126"/>
      <c r="E962" s="127"/>
      <c r="F962" s="125"/>
      <c r="G962" s="125"/>
      <c r="H962" s="125"/>
      <c r="I962" s="125"/>
      <c r="J962" s="125"/>
      <c r="K962" s="128"/>
      <c r="L962" s="125"/>
      <c r="M962" s="126"/>
      <c r="N962" s="125"/>
      <c r="O962" s="126"/>
    </row>
    <row r="963" spans="1:15">
      <c r="A963" s="125"/>
      <c r="B963" s="125"/>
      <c r="C963" s="125"/>
      <c r="D963" s="126"/>
      <c r="E963" s="127"/>
      <c r="F963" s="125"/>
      <c r="G963" s="125"/>
      <c r="H963" s="125"/>
      <c r="I963" s="125"/>
      <c r="J963" s="125"/>
      <c r="K963" s="128"/>
      <c r="L963" s="125"/>
      <c r="M963" s="126"/>
      <c r="N963" s="125"/>
      <c r="O963" s="126"/>
    </row>
    <row r="964" spans="1:15">
      <c r="A964" s="125"/>
      <c r="B964" s="125"/>
      <c r="C964" s="125"/>
      <c r="D964" s="126"/>
      <c r="E964" s="127"/>
      <c r="F964" s="125"/>
      <c r="G964" s="125"/>
      <c r="H964" s="125"/>
      <c r="I964" s="125"/>
      <c r="J964" s="125"/>
      <c r="K964" s="128"/>
      <c r="L964" s="125"/>
      <c r="M964" s="126"/>
      <c r="N964" s="125"/>
      <c r="O964" s="126"/>
    </row>
    <row r="965" spans="1:15">
      <c r="A965" s="125"/>
      <c r="B965" s="125"/>
      <c r="C965" s="125"/>
      <c r="D965" s="126"/>
      <c r="E965" s="127"/>
      <c r="F965" s="125"/>
      <c r="G965" s="125"/>
      <c r="H965" s="125"/>
      <c r="I965" s="125"/>
      <c r="J965" s="125"/>
      <c r="K965" s="128"/>
      <c r="L965" s="125"/>
      <c r="M965" s="126"/>
      <c r="N965" s="125"/>
      <c r="O965" s="126"/>
    </row>
    <row r="966" spans="1:15">
      <c r="A966" s="125"/>
      <c r="B966" s="125"/>
      <c r="C966" s="125"/>
      <c r="D966" s="126"/>
      <c r="E966" s="127"/>
      <c r="F966" s="125"/>
      <c r="G966" s="125"/>
      <c r="H966" s="125"/>
      <c r="I966" s="125"/>
      <c r="J966" s="125"/>
      <c r="K966" s="128"/>
      <c r="L966" s="125"/>
      <c r="M966" s="126"/>
      <c r="N966" s="125"/>
      <c r="O966" s="126"/>
    </row>
    <row r="967" spans="1:15">
      <c r="A967" s="125"/>
      <c r="B967" s="125"/>
      <c r="C967" s="125"/>
      <c r="D967" s="126"/>
      <c r="E967" s="127"/>
      <c r="F967" s="125"/>
      <c r="G967" s="125"/>
      <c r="H967" s="125"/>
      <c r="I967" s="125"/>
      <c r="J967" s="125"/>
      <c r="K967" s="128"/>
      <c r="L967" s="125"/>
      <c r="M967" s="126"/>
      <c r="N967" s="125"/>
      <c r="O967" s="126"/>
    </row>
    <row r="968" spans="1:15">
      <c r="A968" s="125"/>
      <c r="B968" s="125"/>
      <c r="C968" s="125"/>
      <c r="D968" s="126"/>
      <c r="E968" s="127"/>
      <c r="F968" s="125"/>
      <c r="G968" s="125"/>
      <c r="H968" s="125"/>
      <c r="I968" s="125"/>
      <c r="J968" s="125"/>
      <c r="K968" s="128"/>
      <c r="L968" s="125"/>
      <c r="M968" s="126"/>
      <c r="N968" s="125"/>
      <c r="O968" s="126"/>
    </row>
    <row r="969" spans="1:15">
      <c r="A969" s="125"/>
      <c r="B969" s="125"/>
      <c r="C969" s="125"/>
      <c r="D969" s="126"/>
      <c r="E969" s="127"/>
      <c r="F969" s="125"/>
      <c r="G969" s="125"/>
      <c r="H969" s="125"/>
      <c r="I969" s="125"/>
      <c r="J969" s="125"/>
      <c r="K969" s="128"/>
      <c r="L969" s="125"/>
      <c r="M969" s="126"/>
      <c r="N969" s="125"/>
      <c r="O969" s="126"/>
    </row>
    <row r="970" spans="1:15">
      <c r="A970" s="125"/>
      <c r="B970" s="125"/>
      <c r="C970" s="125"/>
      <c r="D970" s="126"/>
      <c r="E970" s="127"/>
      <c r="F970" s="125"/>
      <c r="G970" s="125"/>
      <c r="H970" s="125"/>
      <c r="I970" s="125"/>
      <c r="J970" s="125"/>
      <c r="K970" s="128"/>
      <c r="L970" s="125"/>
      <c r="M970" s="126"/>
      <c r="N970" s="125"/>
      <c r="O970" s="126"/>
    </row>
    <row r="971" spans="1:15">
      <c r="A971" s="125"/>
      <c r="B971" s="125"/>
      <c r="C971" s="125"/>
      <c r="D971" s="126"/>
      <c r="E971" s="127"/>
      <c r="F971" s="125"/>
      <c r="G971" s="125"/>
      <c r="H971" s="125"/>
      <c r="I971" s="125"/>
      <c r="J971" s="125"/>
      <c r="K971" s="128"/>
      <c r="L971" s="125"/>
      <c r="M971" s="126"/>
      <c r="N971" s="125"/>
      <c r="O971" s="126"/>
    </row>
    <row r="972" spans="1:15">
      <c r="A972" s="125"/>
      <c r="B972" s="125"/>
      <c r="C972" s="125"/>
      <c r="D972" s="126"/>
      <c r="E972" s="127"/>
      <c r="F972" s="125"/>
      <c r="G972" s="125"/>
      <c r="H972" s="125"/>
      <c r="I972" s="125"/>
      <c r="J972" s="125"/>
      <c r="K972" s="128"/>
      <c r="L972" s="125"/>
      <c r="M972" s="126"/>
      <c r="N972" s="125"/>
      <c r="O972" s="126"/>
    </row>
    <row r="973" spans="1:15">
      <c r="A973" s="125"/>
      <c r="B973" s="125"/>
      <c r="C973" s="125"/>
      <c r="D973" s="126"/>
      <c r="E973" s="127"/>
      <c r="F973" s="125"/>
      <c r="G973" s="125"/>
      <c r="H973" s="125"/>
      <c r="I973" s="125"/>
      <c r="J973" s="125"/>
      <c r="K973" s="128"/>
      <c r="L973" s="125"/>
      <c r="M973" s="126"/>
      <c r="N973" s="125"/>
      <c r="O973" s="126"/>
    </row>
    <row r="974" spans="1:15">
      <c r="A974" s="125"/>
      <c r="B974" s="125"/>
      <c r="C974" s="125"/>
      <c r="D974" s="126"/>
      <c r="E974" s="127"/>
      <c r="F974" s="125"/>
      <c r="G974" s="125"/>
      <c r="H974" s="125"/>
      <c r="I974" s="125"/>
      <c r="J974" s="125"/>
      <c r="K974" s="128"/>
      <c r="L974" s="125"/>
      <c r="M974" s="126"/>
      <c r="N974" s="125"/>
      <c r="O974" s="126"/>
    </row>
    <row r="975" spans="1:15">
      <c r="A975" s="125"/>
      <c r="B975" s="125"/>
      <c r="C975" s="125"/>
      <c r="D975" s="126"/>
      <c r="E975" s="127"/>
      <c r="F975" s="125"/>
      <c r="G975" s="125"/>
      <c r="H975" s="125"/>
      <c r="I975" s="125"/>
      <c r="J975" s="125"/>
      <c r="K975" s="128"/>
      <c r="L975" s="125"/>
      <c r="M975" s="126"/>
      <c r="N975" s="125"/>
      <c r="O975" s="126"/>
    </row>
    <row r="976" spans="1:15">
      <c r="A976" s="125"/>
      <c r="B976" s="125"/>
      <c r="C976" s="125"/>
      <c r="D976" s="126"/>
      <c r="E976" s="127"/>
      <c r="F976" s="125"/>
      <c r="G976" s="125"/>
      <c r="H976" s="125"/>
      <c r="I976" s="125"/>
      <c r="J976" s="125"/>
      <c r="K976" s="128"/>
      <c r="L976" s="125"/>
      <c r="M976" s="126"/>
      <c r="N976" s="125"/>
      <c r="O976" s="126"/>
    </row>
    <row r="977" spans="1:15">
      <c r="A977" s="125"/>
      <c r="B977" s="125"/>
      <c r="C977" s="125"/>
      <c r="D977" s="126"/>
      <c r="E977" s="127"/>
      <c r="F977" s="125"/>
      <c r="G977" s="125"/>
      <c r="H977" s="125"/>
      <c r="I977" s="125"/>
      <c r="J977" s="125"/>
      <c r="K977" s="128"/>
      <c r="L977" s="125"/>
      <c r="M977" s="126"/>
      <c r="N977" s="125"/>
      <c r="O977" s="126"/>
    </row>
    <row r="978" spans="1:15">
      <c r="A978" s="125"/>
      <c r="B978" s="125"/>
      <c r="C978" s="125"/>
      <c r="D978" s="126"/>
      <c r="E978" s="127"/>
      <c r="F978" s="125"/>
      <c r="G978" s="125"/>
      <c r="H978" s="125"/>
      <c r="I978" s="125"/>
      <c r="J978" s="125"/>
      <c r="K978" s="128"/>
      <c r="L978" s="125"/>
      <c r="M978" s="126"/>
      <c r="N978" s="125"/>
      <c r="O978" s="126"/>
    </row>
    <row r="979" spans="1:15">
      <c r="A979" s="125"/>
      <c r="B979" s="125"/>
      <c r="C979" s="125"/>
      <c r="D979" s="126"/>
      <c r="E979" s="127"/>
      <c r="F979" s="125"/>
      <c r="G979" s="125"/>
      <c r="H979" s="125"/>
      <c r="I979" s="125"/>
      <c r="J979" s="125"/>
      <c r="K979" s="128"/>
      <c r="L979" s="125"/>
      <c r="M979" s="126"/>
      <c r="N979" s="125"/>
      <c r="O979" s="126"/>
    </row>
    <row r="980" spans="1:15">
      <c r="A980" s="125"/>
      <c r="B980" s="125"/>
      <c r="C980" s="125"/>
      <c r="D980" s="126"/>
      <c r="E980" s="127"/>
      <c r="F980" s="125"/>
      <c r="G980" s="125"/>
      <c r="H980" s="125"/>
      <c r="I980" s="125"/>
      <c r="J980" s="125"/>
      <c r="K980" s="128"/>
      <c r="L980" s="125"/>
      <c r="M980" s="126"/>
      <c r="N980" s="125"/>
      <c r="O980" s="126"/>
    </row>
    <row r="981" spans="1:15">
      <c r="A981" s="125"/>
      <c r="B981" s="125"/>
      <c r="C981" s="125"/>
      <c r="D981" s="126"/>
      <c r="E981" s="127"/>
      <c r="F981" s="125"/>
      <c r="G981" s="125"/>
      <c r="H981" s="125"/>
      <c r="I981" s="125"/>
      <c r="J981" s="125"/>
      <c r="K981" s="128"/>
      <c r="L981" s="125"/>
      <c r="M981" s="126"/>
      <c r="N981" s="125"/>
      <c r="O981" s="126"/>
    </row>
    <row r="982" spans="1:15">
      <c r="A982" s="125"/>
      <c r="B982" s="125"/>
      <c r="C982" s="125"/>
      <c r="D982" s="126"/>
      <c r="E982" s="127"/>
      <c r="F982" s="125"/>
      <c r="G982" s="125"/>
      <c r="H982" s="125"/>
      <c r="I982" s="125"/>
      <c r="J982" s="125"/>
      <c r="K982" s="128"/>
      <c r="L982" s="125"/>
      <c r="M982" s="126"/>
      <c r="N982" s="125"/>
      <c r="O982" s="126"/>
    </row>
    <row r="983" spans="1:15">
      <c r="A983" s="125"/>
      <c r="B983" s="125"/>
      <c r="C983" s="125"/>
      <c r="D983" s="126"/>
      <c r="E983" s="127"/>
      <c r="F983" s="125"/>
      <c r="G983" s="125"/>
      <c r="H983" s="125"/>
      <c r="I983" s="125"/>
      <c r="J983" s="125"/>
      <c r="K983" s="128"/>
      <c r="L983" s="125"/>
      <c r="M983" s="126"/>
      <c r="N983" s="125"/>
      <c r="O983" s="126"/>
    </row>
    <row r="984" spans="1:15">
      <c r="A984" s="125"/>
      <c r="B984" s="125"/>
      <c r="C984" s="125"/>
      <c r="D984" s="126"/>
      <c r="E984" s="127"/>
      <c r="F984" s="125"/>
      <c r="G984" s="125"/>
      <c r="H984" s="125"/>
      <c r="I984" s="125"/>
      <c r="J984" s="125"/>
      <c r="K984" s="128"/>
      <c r="L984" s="125"/>
      <c r="M984" s="126"/>
      <c r="N984" s="125"/>
      <c r="O984" s="126"/>
    </row>
    <row r="985" spans="1:15">
      <c r="A985" s="125"/>
      <c r="B985" s="125"/>
      <c r="C985" s="125"/>
      <c r="D985" s="126"/>
      <c r="E985" s="127"/>
      <c r="F985" s="125"/>
      <c r="G985" s="125"/>
      <c r="H985" s="125"/>
      <c r="I985" s="125"/>
      <c r="J985" s="125"/>
      <c r="K985" s="128"/>
      <c r="L985" s="125"/>
      <c r="M985" s="126"/>
      <c r="N985" s="125"/>
      <c r="O985" s="126"/>
    </row>
    <row r="986" spans="1:15">
      <c r="A986" s="125"/>
      <c r="B986" s="125"/>
      <c r="C986" s="125"/>
      <c r="D986" s="126"/>
      <c r="E986" s="127"/>
      <c r="F986" s="125"/>
      <c r="G986" s="125"/>
      <c r="H986" s="125"/>
      <c r="I986" s="125"/>
      <c r="J986" s="125"/>
      <c r="K986" s="128"/>
      <c r="L986" s="125"/>
      <c r="M986" s="126"/>
      <c r="N986" s="125"/>
      <c r="O986" s="126"/>
    </row>
    <row r="987" spans="1:15">
      <c r="A987" s="125"/>
      <c r="B987" s="125"/>
      <c r="C987" s="125"/>
      <c r="D987" s="126"/>
      <c r="E987" s="127"/>
      <c r="F987" s="125"/>
      <c r="G987" s="125"/>
      <c r="H987" s="125"/>
      <c r="I987" s="125"/>
      <c r="J987" s="125"/>
      <c r="K987" s="128"/>
      <c r="L987" s="125"/>
      <c r="M987" s="126"/>
      <c r="N987" s="125"/>
      <c r="O987" s="126"/>
    </row>
    <row r="988" spans="1:15">
      <c r="A988" s="125"/>
      <c r="B988" s="125"/>
      <c r="C988" s="125"/>
      <c r="D988" s="126"/>
      <c r="E988" s="127"/>
      <c r="F988" s="125"/>
      <c r="G988" s="125"/>
      <c r="H988" s="125"/>
      <c r="I988" s="125"/>
      <c r="J988" s="125"/>
      <c r="K988" s="128"/>
      <c r="L988" s="125"/>
      <c r="M988" s="126"/>
      <c r="N988" s="125"/>
      <c r="O988" s="126"/>
    </row>
    <row r="989" spans="1:15">
      <c r="A989" s="125"/>
      <c r="B989" s="125"/>
      <c r="C989" s="125"/>
      <c r="D989" s="126"/>
      <c r="E989" s="127"/>
      <c r="F989" s="125"/>
      <c r="G989" s="125"/>
      <c r="H989" s="125"/>
      <c r="I989" s="125"/>
      <c r="J989" s="125"/>
      <c r="K989" s="128"/>
      <c r="L989" s="125"/>
      <c r="M989" s="126"/>
      <c r="N989" s="125"/>
      <c r="O989" s="126"/>
    </row>
    <row r="990" spans="1:15">
      <c r="A990" s="125"/>
      <c r="B990" s="125"/>
      <c r="C990" s="125"/>
      <c r="D990" s="126"/>
      <c r="E990" s="127"/>
      <c r="F990" s="125"/>
      <c r="G990" s="125"/>
      <c r="H990" s="125"/>
      <c r="I990" s="125"/>
      <c r="J990" s="125"/>
      <c r="K990" s="128"/>
      <c r="L990" s="125"/>
      <c r="M990" s="126"/>
      <c r="N990" s="125"/>
      <c r="O990" s="126"/>
    </row>
    <row r="991" spans="1:15">
      <c r="A991" s="125"/>
      <c r="B991" s="125"/>
      <c r="C991" s="125"/>
      <c r="D991" s="126"/>
      <c r="E991" s="127"/>
      <c r="F991" s="125"/>
      <c r="G991" s="125"/>
      <c r="H991" s="125"/>
      <c r="I991" s="125"/>
      <c r="J991" s="125"/>
      <c r="K991" s="128"/>
      <c r="L991" s="125"/>
      <c r="M991" s="126"/>
      <c r="N991" s="125"/>
      <c r="O991" s="132"/>
    </row>
    <row r="992" spans="1:15">
      <c r="A992" s="125"/>
      <c r="B992" s="125"/>
      <c r="C992" s="125"/>
      <c r="D992" s="126"/>
      <c r="E992" s="127"/>
      <c r="F992" s="125"/>
      <c r="G992" s="125"/>
      <c r="H992" s="125"/>
      <c r="I992" s="125"/>
      <c r="J992" s="125"/>
      <c r="K992" s="128"/>
      <c r="L992" s="125"/>
      <c r="M992" s="126"/>
      <c r="N992" s="125"/>
      <c r="O992" s="132"/>
    </row>
    <row r="993" spans="1:15">
      <c r="A993" s="125"/>
      <c r="B993" s="125"/>
      <c r="C993" s="125"/>
      <c r="D993" s="126"/>
      <c r="E993" s="127"/>
      <c r="F993" s="125"/>
      <c r="G993" s="125"/>
      <c r="H993" s="125"/>
      <c r="I993" s="125"/>
      <c r="J993" s="125"/>
      <c r="K993" s="128"/>
      <c r="L993" s="125"/>
      <c r="M993" s="126"/>
      <c r="N993" s="125"/>
      <c r="O993" s="132"/>
    </row>
    <row r="994" spans="1:15">
      <c r="A994" s="125"/>
      <c r="B994" s="125"/>
      <c r="C994" s="125"/>
      <c r="D994" s="126"/>
      <c r="E994" s="127"/>
      <c r="F994" s="125"/>
      <c r="G994" s="125"/>
      <c r="H994" s="125"/>
      <c r="I994" s="125"/>
      <c r="J994" s="125"/>
      <c r="K994" s="128"/>
      <c r="L994" s="125"/>
      <c r="M994" s="126"/>
      <c r="N994" s="125"/>
      <c r="O994" s="132"/>
    </row>
    <row r="995" spans="1:15">
      <c r="A995" s="125"/>
      <c r="B995" s="125"/>
      <c r="C995" s="125"/>
      <c r="D995" s="126"/>
      <c r="E995" s="127"/>
      <c r="F995" s="125"/>
      <c r="G995" s="125"/>
      <c r="H995" s="125"/>
      <c r="I995" s="125"/>
      <c r="J995" s="125"/>
      <c r="K995" s="128"/>
      <c r="L995" s="125"/>
      <c r="M995" s="126"/>
      <c r="N995" s="125"/>
      <c r="O995" s="132"/>
    </row>
    <row r="996" spans="1:15">
      <c r="A996" s="125"/>
      <c r="B996" s="125"/>
      <c r="C996" s="125"/>
      <c r="D996" s="126"/>
      <c r="E996" s="127"/>
      <c r="F996" s="125"/>
      <c r="G996" s="125"/>
      <c r="H996" s="125"/>
      <c r="I996" s="125"/>
      <c r="J996" s="125"/>
      <c r="K996" s="128"/>
      <c r="L996" s="125"/>
      <c r="M996" s="126"/>
      <c r="N996" s="125"/>
      <c r="O996" s="132"/>
    </row>
    <row r="997" spans="1:15">
      <c r="A997" s="125"/>
      <c r="B997" s="125"/>
      <c r="C997" s="125"/>
      <c r="D997" s="126"/>
      <c r="E997" s="127"/>
      <c r="F997" s="125"/>
      <c r="G997" s="125"/>
      <c r="H997" s="125"/>
      <c r="I997" s="125"/>
      <c r="J997" s="125"/>
      <c r="K997" s="128"/>
      <c r="L997" s="125"/>
      <c r="M997" s="126"/>
      <c r="N997" s="125"/>
      <c r="O997" s="132"/>
    </row>
    <row r="998" spans="1:15">
      <c r="A998" s="125"/>
      <c r="B998" s="125"/>
      <c r="C998" s="125"/>
      <c r="D998" s="126"/>
      <c r="E998" s="127"/>
      <c r="F998" s="125"/>
      <c r="G998" s="125"/>
      <c r="H998" s="125"/>
      <c r="I998" s="125"/>
      <c r="J998" s="125"/>
      <c r="K998" s="128"/>
      <c r="L998" s="125"/>
      <c r="M998" s="126"/>
      <c r="N998" s="125"/>
      <c r="O998" s="132"/>
    </row>
    <row r="999" spans="1:15">
      <c r="A999" s="125"/>
      <c r="B999" s="125"/>
      <c r="C999" s="125"/>
      <c r="D999" s="126"/>
      <c r="E999" s="127"/>
      <c r="F999" s="125"/>
      <c r="G999" s="125"/>
      <c r="H999" s="125"/>
      <c r="I999" s="125"/>
      <c r="J999" s="125"/>
      <c r="K999" s="128"/>
      <c r="L999" s="125"/>
      <c r="M999" s="126"/>
      <c r="N999" s="125"/>
      <c r="O999" s="132"/>
    </row>
    <row r="1000" spans="1:15">
      <c r="A1000" s="125"/>
      <c r="B1000" s="125"/>
      <c r="C1000" s="125"/>
      <c r="D1000" s="126"/>
      <c r="E1000" s="127"/>
      <c r="F1000" s="125"/>
      <c r="G1000" s="125"/>
      <c r="H1000" s="125"/>
      <c r="I1000" s="125"/>
      <c r="J1000" s="125"/>
      <c r="K1000" s="128"/>
      <c r="L1000" s="125"/>
      <c r="M1000" s="126"/>
      <c r="N1000" s="125"/>
      <c r="O1000" s="132"/>
    </row>
    <row r="1001" spans="1:15">
      <c r="A1001" s="125"/>
      <c r="B1001" s="125"/>
      <c r="C1001" s="125"/>
      <c r="D1001" s="126"/>
      <c r="E1001" s="127"/>
      <c r="F1001" s="125"/>
      <c r="G1001" s="125"/>
      <c r="H1001" s="125"/>
      <c r="I1001" s="125"/>
      <c r="J1001" s="125"/>
      <c r="K1001" s="128"/>
      <c r="L1001" s="125"/>
      <c r="M1001" s="126"/>
      <c r="N1001" s="125"/>
      <c r="O1001" s="132"/>
    </row>
    <row r="1002" spans="1:15">
      <c r="A1002" s="125"/>
      <c r="B1002" s="125"/>
      <c r="C1002" s="125"/>
      <c r="D1002" s="126"/>
      <c r="E1002" s="127"/>
      <c r="F1002" s="125"/>
      <c r="G1002" s="125"/>
      <c r="H1002" s="125"/>
      <c r="I1002" s="125"/>
      <c r="J1002" s="125"/>
      <c r="K1002" s="128"/>
      <c r="L1002" s="125"/>
      <c r="M1002" s="126"/>
      <c r="N1002" s="125"/>
      <c r="O1002" s="132"/>
    </row>
    <row r="1003" spans="1:15">
      <c r="A1003" s="125"/>
      <c r="B1003" s="125"/>
      <c r="C1003" s="125"/>
      <c r="D1003" s="126"/>
      <c r="E1003" s="127"/>
      <c r="F1003" s="125"/>
      <c r="G1003" s="125"/>
      <c r="H1003" s="125"/>
      <c r="I1003" s="125"/>
      <c r="J1003" s="125"/>
      <c r="K1003" s="128"/>
      <c r="L1003" s="125"/>
      <c r="M1003" s="126"/>
      <c r="N1003" s="125"/>
      <c r="O1003" s="132"/>
    </row>
    <row r="1004" spans="1:15">
      <c r="A1004" s="125"/>
      <c r="B1004" s="125"/>
      <c r="C1004" s="125"/>
      <c r="D1004" s="126"/>
      <c r="E1004" s="127"/>
      <c r="F1004" s="125"/>
      <c r="G1004" s="125"/>
      <c r="H1004" s="125"/>
      <c r="I1004" s="125"/>
      <c r="J1004" s="125"/>
      <c r="K1004" s="128"/>
      <c r="L1004" s="125"/>
      <c r="M1004" s="126"/>
      <c r="N1004" s="125"/>
      <c r="O1004" s="132"/>
    </row>
    <row r="1005" spans="1:15">
      <c r="A1005" s="125"/>
      <c r="B1005" s="125"/>
      <c r="C1005" s="125"/>
      <c r="D1005" s="126"/>
      <c r="E1005" s="127"/>
      <c r="F1005" s="125"/>
      <c r="G1005" s="125"/>
      <c r="H1005" s="125"/>
      <c r="I1005" s="125"/>
      <c r="J1005" s="125"/>
      <c r="K1005" s="128"/>
      <c r="L1005" s="125"/>
      <c r="M1005" s="126"/>
      <c r="N1005" s="125"/>
      <c r="O1005" s="132"/>
    </row>
    <row r="1006" spans="1:15">
      <c r="A1006" s="125"/>
      <c r="B1006" s="125"/>
      <c r="C1006" s="125"/>
      <c r="D1006" s="126"/>
      <c r="E1006" s="127"/>
      <c r="F1006" s="125"/>
      <c r="G1006" s="125"/>
      <c r="H1006" s="125"/>
      <c r="I1006" s="125"/>
      <c r="J1006" s="125"/>
      <c r="K1006" s="128"/>
      <c r="L1006" s="125"/>
      <c r="M1006" s="126"/>
      <c r="N1006" s="125"/>
      <c r="O1006" s="132"/>
    </row>
    <row r="1007" spans="1:15">
      <c r="A1007" s="125"/>
      <c r="B1007" s="125"/>
      <c r="C1007" s="125"/>
      <c r="D1007" s="126"/>
      <c r="E1007" s="127"/>
      <c r="F1007" s="125"/>
      <c r="G1007" s="125"/>
      <c r="H1007" s="125"/>
      <c r="I1007" s="125"/>
      <c r="J1007" s="125"/>
      <c r="K1007" s="128"/>
      <c r="L1007" s="125"/>
      <c r="M1007" s="126"/>
      <c r="N1007" s="125"/>
      <c r="O1007" s="132"/>
    </row>
    <row r="1008" spans="1:15">
      <c r="A1008" s="125"/>
      <c r="B1008" s="125"/>
      <c r="C1008" s="125"/>
      <c r="D1008" s="126"/>
      <c r="E1008" s="127"/>
      <c r="F1008" s="125"/>
      <c r="G1008" s="125"/>
      <c r="H1008" s="125"/>
      <c r="I1008" s="125"/>
      <c r="J1008" s="125"/>
      <c r="K1008" s="128"/>
      <c r="L1008" s="125"/>
      <c r="M1008" s="126"/>
      <c r="N1008" s="125"/>
      <c r="O1008" s="132"/>
    </row>
    <row r="1009" spans="1:15">
      <c r="A1009" s="125"/>
      <c r="B1009" s="125"/>
      <c r="C1009" s="125"/>
      <c r="D1009" s="126"/>
      <c r="E1009" s="127"/>
      <c r="F1009" s="125"/>
      <c r="G1009" s="125"/>
      <c r="H1009" s="125"/>
      <c r="I1009" s="125"/>
      <c r="J1009" s="125"/>
      <c r="K1009" s="128"/>
      <c r="L1009" s="125"/>
      <c r="M1009" s="126"/>
      <c r="N1009" s="125"/>
      <c r="O1009" s="132"/>
    </row>
    <row r="1010" spans="1:15">
      <c r="A1010" s="125"/>
      <c r="B1010" s="125"/>
      <c r="C1010" s="125"/>
      <c r="D1010" s="126"/>
      <c r="E1010" s="127"/>
      <c r="F1010" s="125"/>
      <c r="G1010" s="125"/>
      <c r="H1010" s="125"/>
      <c r="I1010" s="125"/>
      <c r="J1010" s="125"/>
      <c r="K1010" s="128"/>
      <c r="L1010" s="125"/>
      <c r="M1010" s="126"/>
      <c r="N1010" s="125"/>
      <c r="O1010" s="132"/>
    </row>
    <row r="1012" spans="1:15">
      <c r="A1012" s="125"/>
      <c r="B1012" s="125"/>
      <c r="C1012" s="125"/>
      <c r="D1012" s="126"/>
      <c r="E1012" s="127"/>
      <c r="F1012" s="125"/>
      <c r="G1012" s="125"/>
      <c r="H1012" s="125"/>
      <c r="I1012" s="125"/>
      <c r="J1012" s="125"/>
      <c r="K1012" s="128"/>
      <c r="L1012" s="125"/>
      <c r="M1012" s="126"/>
      <c r="N1012" s="125"/>
      <c r="O1012" s="132"/>
    </row>
    <row r="1013" spans="1:15">
      <c r="A1013" s="125"/>
      <c r="B1013" s="125"/>
      <c r="C1013" s="125"/>
      <c r="D1013" s="126"/>
      <c r="E1013" s="127"/>
      <c r="F1013" s="125"/>
      <c r="G1013" s="125"/>
      <c r="H1013" s="125"/>
      <c r="I1013" s="125"/>
      <c r="J1013" s="125"/>
      <c r="K1013" s="128"/>
      <c r="L1013" s="125"/>
      <c r="M1013" s="126"/>
      <c r="N1013" s="125"/>
      <c r="O1013" s="132"/>
    </row>
    <row r="1014" spans="1:15">
      <c r="A1014" s="125"/>
      <c r="B1014" s="125"/>
      <c r="C1014" s="125"/>
      <c r="D1014" s="126"/>
      <c r="E1014" s="127"/>
      <c r="F1014" s="125"/>
      <c r="G1014" s="125"/>
      <c r="H1014" s="125"/>
      <c r="I1014" s="125"/>
      <c r="J1014" s="125"/>
      <c r="K1014" s="128"/>
      <c r="L1014" s="125"/>
      <c r="M1014" s="126"/>
      <c r="N1014" s="125"/>
      <c r="O1014" s="132"/>
    </row>
    <row r="1015" spans="1:15">
      <c r="A1015" s="125"/>
      <c r="B1015" s="125"/>
      <c r="C1015" s="125"/>
      <c r="D1015" s="126"/>
      <c r="E1015" s="127"/>
      <c r="F1015" s="125"/>
      <c r="G1015" s="125"/>
      <c r="H1015" s="125"/>
      <c r="I1015" s="125"/>
      <c r="J1015" s="125"/>
      <c r="K1015" s="128"/>
      <c r="L1015" s="125"/>
      <c r="M1015" s="126"/>
      <c r="N1015" s="125"/>
      <c r="O1015" s="132"/>
    </row>
    <row r="1016" spans="1:15">
      <c r="A1016" s="125"/>
      <c r="B1016" s="125"/>
      <c r="C1016" s="125"/>
      <c r="D1016" s="126"/>
      <c r="E1016" s="127"/>
      <c r="F1016" s="125"/>
      <c r="G1016" s="125"/>
      <c r="H1016" s="125"/>
      <c r="I1016" s="125"/>
      <c r="J1016" s="125"/>
      <c r="K1016" s="128"/>
      <c r="L1016" s="125"/>
      <c r="M1016" s="126"/>
      <c r="N1016" s="125"/>
      <c r="O1016" s="132"/>
    </row>
    <row r="1017" spans="1:15">
      <c r="A1017" s="125"/>
      <c r="B1017" s="125"/>
      <c r="C1017" s="125"/>
      <c r="D1017" s="126"/>
      <c r="E1017" s="127"/>
      <c r="F1017" s="125"/>
      <c r="G1017" s="125"/>
      <c r="H1017" s="125"/>
      <c r="I1017" s="125"/>
      <c r="J1017" s="125"/>
      <c r="K1017" s="128"/>
      <c r="L1017" s="125"/>
      <c r="M1017" s="126"/>
      <c r="N1017" s="125"/>
      <c r="O1017" s="132"/>
    </row>
    <row r="1018" spans="1:15">
      <c r="A1018" s="125"/>
      <c r="B1018" s="125"/>
      <c r="C1018" s="125"/>
      <c r="D1018" s="126"/>
      <c r="E1018" s="127"/>
      <c r="F1018" s="125"/>
      <c r="G1018" s="125"/>
      <c r="H1018" s="125"/>
      <c r="I1018" s="125"/>
      <c r="J1018" s="125"/>
      <c r="K1018" s="128"/>
      <c r="L1018" s="125"/>
      <c r="M1018" s="126"/>
      <c r="N1018" s="125"/>
      <c r="O1018" s="132"/>
    </row>
    <row r="1019" spans="1:15">
      <c r="A1019" s="125"/>
      <c r="B1019" s="125"/>
      <c r="C1019" s="125"/>
      <c r="D1019" s="126"/>
      <c r="E1019" s="127"/>
      <c r="F1019" s="125"/>
      <c r="G1019" s="125"/>
      <c r="H1019" s="125"/>
      <c r="I1019" s="125"/>
      <c r="J1019" s="125"/>
      <c r="K1019" s="128"/>
      <c r="L1019" s="125"/>
      <c r="M1019" s="126"/>
      <c r="N1019" s="125"/>
      <c r="O1019" s="132"/>
    </row>
    <row r="1020" spans="1:15">
      <c r="A1020" s="125"/>
      <c r="B1020" s="125"/>
      <c r="C1020" s="125"/>
      <c r="D1020" s="126"/>
      <c r="E1020" s="127"/>
      <c r="F1020" s="125"/>
      <c r="G1020" s="125"/>
      <c r="H1020" s="125"/>
      <c r="I1020" s="125"/>
      <c r="J1020" s="125"/>
      <c r="K1020" s="128"/>
      <c r="L1020" s="125"/>
      <c r="M1020" s="126"/>
      <c r="N1020" s="125"/>
      <c r="O1020" s="126"/>
    </row>
    <row r="1021" spans="1:15">
      <c r="A1021" s="125"/>
      <c r="B1021" s="125"/>
      <c r="C1021" s="125"/>
      <c r="D1021" s="126"/>
      <c r="E1021" s="127"/>
      <c r="F1021" s="125"/>
      <c r="G1021" s="125"/>
      <c r="H1021" s="125"/>
      <c r="I1021" s="125"/>
      <c r="J1021" s="125"/>
      <c r="K1021" s="128"/>
      <c r="L1021" s="125"/>
      <c r="M1021" s="126"/>
      <c r="N1021" s="125"/>
      <c r="O1021" s="126"/>
    </row>
    <row r="1022" spans="1:15">
      <c r="A1022" s="125"/>
      <c r="B1022" s="125"/>
      <c r="C1022" s="125"/>
      <c r="D1022" s="126"/>
      <c r="E1022" s="127"/>
      <c r="F1022" s="125"/>
      <c r="G1022" s="125"/>
      <c r="H1022" s="125"/>
      <c r="I1022" s="125"/>
      <c r="J1022" s="125"/>
      <c r="K1022" s="128"/>
      <c r="L1022" s="125"/>
      <c r="M1022" s="126"/>
      <c r="N1022" s="125"/>
      <c r="O1022" s="126"/>
    </row>
    <row r="1023" spans="1:15">
      <c r="A1023" s="125"/>
      <c r="B1023" s="125"/>
      <c r="C1023" s="125"/>
      <c r="D1023" s="126"/>
      <c r="E1023" s="127"/>
      <c r="F1023" s="125"/>
      <c r="G1023" s="125"/>
      <c r="H1023" s="125"/>
      <c r="I1023" s="125"/>
      <c r="J1023" s="125"/>
      <c r="K1023" s="128"/>
      <c r="L1023" s="125"/>
      <c r="M1023" s="126"/>
      <c r="N1023" s="125"/>
      <c r="O1023" s="126"/>
    </row>
    <row r="1024" spans="1:15">
      <c r="A1024" s="125"/>
      <c r="B1024" s="125"/>
      <c r="C1024" s="125"/>
      <c r="D1024" s="126"/>
      <c r="E1024" s="127"/>
      <c r="F1024" s="125"/>
      <c r="G1024" s="125"/>
      <c r="H1024" s="125"/>
      <c r="I1024" s="125"/>
      <c r="J1024" s="125"/>
      <c r="K1024" s="128"/>
      <c r="L1024" s="125"/>
      <c r="M1024" s="126"/>
      <c r="N1024" s="125"/>
      <c r="O1024" s="126"/>
    </row>
    <row r="1025" spans="1:15">
      <c r="A1025" s="125"/>
      <c r="B1025" s="125"/>
      <c r="C1025" s="125"/>
      <c r="D1025" s="126"/>
      <c r="E1025" s="127"/>
      <c r="F1025" s="125"/>
      <c r="G1025" s="125"/>
      <c r="H1025" s="125"/>
      <c r="I1025" s="125"/>
      <c r="J1025" s="125"/>
      <c r="K1025" s="128"/>
      <c r="L1025" s="125"/>
      <c r="M1025" s="126"/>
      <c r="N1025" s="125"/>
      <c r="O1025" s="126"/>
    </row>
    <row r="1026" spans="1:15">
      <c r="A1026" s="125"/>
      <c r="B1026" s="125"/>
      <c r="C1026" s="125"/>
      <c r="D1026" s="126"/>
      <c r="E1026" s="127"/>
      <c r="F1026" s="125"/>
      <c r="G1026" s="125"/>
      <c r="H1026" s="125"/>
      <c r="I1026" s="125"/>
      <c r="J1026" s="125"/>
      <c r="K1026" s="128"/>
      <c r="L1026" s="125"/>
      <c r="M1026" s="126"/>
      <c r="N1026" s="125"/>
      <c r="O1026" s="126"/>
    </row>
    <row r="1027" spans="1:15">
      <c r="A1027" s="125"/>
      <c r="B1027" s="125"/>
      <c r="C1027" s="125"/>
      <c r="D1027" s="126"/>
      <c r="E1027" s="127"/>
      <c r="F1027" s="125"/>
      <c r="G1027" s="125"/>
      <c r="H1027" s="125"/>
      <c r="I1027" s="125"/>
      <c r="J1027" s="125"/>
      <c r="K1027" s="129"/>
      <c r="L1027" s="125"/>
      <c r="M1027" s="126"/>
      <c r="N1027" s="125"/>
      <c r="O1027" s="126"/>
    </row>
    <row r="1028" spans="1:15">
      <c r="A1028" s="125"/>
      <c r="B1028" s="125"/>
      <c r="C1028" s="125"/>
      <c r="D1028" s="126"/>
      <c r="E1028" s="127"/>
      <c r="F1028" s="125"/>
      <c r="G1028" s="125"/>
      <c r="H1028" s="125"/>
      <c r="I1028" s="125"/>
      <c r="J1028" s="125"/>
      <c r="K1028" s="128"/>
      <c r="L1028" s="125"/>
      <c r="M1028" s="126"/>
      <c r="N1028" s="125"/>
      <c r="O1028" s="126"/>
    </row>
    <row r="1029" spans="1:15">
      <c r="A1029" s="125"/>
      <c r="B1029" s="125"/>
      <c r="C1029" s="125"/>
      <c r="D1029" s="126"/>
      <c r="E1029" s="127"/>
      <c r="F1029" s="125"/>
      <c r="G1029" s="125"/>
      <c r="H1029" s="125"/>
      <c r="I1029" s="125"/>
      <c r="J1029" s="125"/>
      <c r="K1029" s="128"/>
      <c r="L1029" s="125"/>
      <c r="M1029" s="126"/>
      <c r="N1029" s="125"/>
      <c r="O1029" s="126"/>
    </row>
    <row r="1030" spans="1:15">
      <c r="A1030" s="125"/>
      <c r="B1030" s="125"/>
      <c r="C1030" s="125"/>
      <c r="D1030" s="126"/>
      <c r="E1030" s="127"/>
      <c r="F1030" s="125"/>
      <c r="G1030" s="125"/>
      <c r="H1030" s="125"/>
      <c r="I1030" s="125"/>
      <c r="J1030" s="125"/>
      <c r="K1030" s="128"/>
      <c r="L1030" s="125"/>
      <c r="M1030" s="126"/>
      <c r="N1030" s="125"/>
      <c r="O1030" s="126"/>
    </row>
    <row r="1031" spans="1:15">
      <c r="A1031" s="125"/>
      <c r="B1031" s="125"/>
      <c r="C1031" s="125"/>
      <c r="D1031" s="126"/>
      <c r="E1031" s="127"/>
      <c r="F1031" s="125"/>
      <c r="G1031" s="125"/>
      <c r="H1031" s="125"/>
      <c r="I1031" s="125"/>
      <c r="J1031" s="125"/>
      <c r="K1031" s="128"/>
      <c r="L1031" s="125"/>
      <c r="M1031" s="126"/>
      <c r="N1031" s="125"/>
      <c r="O1031" s="126"/>
    </row>
    <row r="1032" spans="1:15">
      <c r="A1032" s="125"/>
      <c r="B1032" s="125"/>
      <c r="C1032" s="125"/>
      <c r="D1032" s="126"/>
      <c r="E1032" s="127"/>
      <c r="F1032" s="125"/>
      <c r="G1032" s="125"/>
      <c r="H1032" s="125"/>
      <c r="I1032" s="125"/>
      <c r="J1032" s="125"/>
      <c r="K1032" s="128"/>
      <c r="L1032" s="125"/>
      <c r="M1032" s="126"/>
      <c r="N1032" s="125"/>
      <c r="O1032" s="126"/>
    </row>
    <row r="1033" spans="1:15">
      <c r="A1033" s="125"/>
      <c r="B1033" s="125"/>
      <c r="C1033" s="125"/>
      <c r="D1033" s="126"/>
      <c r="E1033" s="127"/>
      <c r="F1033" s="125"/>
      <c r="G1033" s="125"/>
      <c r="H1033" s="125"/>
      <c r="I1033" s="125"/>
      <c r="J1033" s="125"/>
      <c r="K1033" s="128"/>
      <c r="L1033" s="125"/>
      <c r="M1033" s="126"/>
      <c r="N1033" s="125"/>
      <c r="O1033" s="126"/>
    </row>
    <row r="1034" spans="1:15">
      <c r="A1034" s="125"/>
      <c r="B1034" s="125"/>
      <c r="C1034" s="125"/>
      <c r="D1034" s="126"/>
      <c r="E1034" s="127"/>
      <c r="F1034" s="125"/>
      <c r="G1034" s="125"/>
      <c r="H1034" s="125"/>
      <c r="I1034" s="125"/>
      <c r="J1034" s="125"/>
      <c r="K1034" s="129"/>
      <c r="L1034" s="125"/>
      <c r="M1034" s="126"/>
      <c r="N1034" s="125"/>
      <c r="O1034" s="126"/>
    </row>
    <row r="1035" spans="1:15">
      <c r="A1035" s="125"/>
      <c r="B1035" s="125"/>
      <c r="C1035" s="125"/>
      <c r="D1035" s="126"/>
      <c r="E1035" s="127"/>
      <c r="F1035" s="125"/>
      <c r="G1035" s="125"/>
      <c r="H1035" s="125"/>
      <c r="I1035" s="125"/>
      <c r="J1035" s="125"/>
      <c r="K1035" s="128"/>
      <c r="L1035" s="125"/>
      <c r="M1035" s="126"/>
      <c r="N1035" s="125"/>
      <c r="O1035" s="126"/>
    </row>
    <row r="1036" spans="1:15">
      <c r="A1036" s="125"/>
      <c r="B1036" s="125"/>
      <c r="C1036" s="125"/>
      <c r="D1036" s="126"/>
      <c r="E1036" s="127"/>
      <c r="F1036" s="125"/>
      <c r="G1036" s="125"/>
      <c r="H1036" s="125"/>
      <c r="I1036" s="125"/>
      <c r="J1036" s="125"/>
      <c r="K1036" s="128"/>
      <c r="L1036" s="125"/>
      <c r="M1036" s="126"/>
      <c r="N1036" s="125"/>
      <c r="O1036" s="126"/>
    </row>
    <row r="1037" spans="1:15">
      <c r="A1037" s="125"/>
      <c r="B1037" s="125"/>
      <c r="C1037" s="125"/>
      <c r="D1037" s="126"/>
      <c r="E1037" s="127"/>
      <c r="F1037" s="125"/>
      <c r="G1037" s="125"/>
      <c r="H1037" s="125"/>
      <c r="I1037" s="125"/>
      <c r="J1037" s="125"/>
      <c r="K1037" s="128"/>
      <c r="L1037" s="125"/>
      <c r="M1037" s="126"/>
      <c r="N1037" s="125"/>
      <c r="O1037" s="126"/>
    </row>
    <row r="1038" spans="1:15">
      <c r="A1038" s="125"/>
      <c r="B1038" s="125"/>
      <c r="C1038" s="125"/>
      <c r="D1038" s="126"/>
      <c r="E1038" s="127"/>
      <c r="F1038" s="125"/>
      <c r="G1038" s="125"/>
      <c r="H1038" s="125"/>
      <c r="I1038" s="125"/>
      <c r="J1038" s="125"/>
      <c r="K1038" s="128"/>
      <c r="L1038" s="125"/>
      <c r="M1038" s="126"/>
      <c r="N1038" s="125"/>
      <c r="O1038" s="126"/>
    </row>
    <row r="1039" spans="1:15">
      <c r="A1039" s="125"/>
      <c r="B1039" s="125"/>
      <c r="C1039" s="125"/>
      <c r="D1039" s="126"/>
      <c r="E1039" s="127"/>
      <c r="F1039" s="125"/>
      <c r="G1039" s="125"/>
      <c r="H1039" s="125"/>
      <c r="I1039" s="125"/>
      <c r="J1039" s="125"/>
      <c r="K1039" s="128"/>
      <c r="L1039" s="125"/>
      <c r="M1039" s="126"/>
      <c r="N1039" s="125"/>
      <c r="O1039" s="126"/>
    </row>
    <row r="1040" spans="1:15">
      <c r="A1040" s="125"/>
      <c r="B1040" s="125"/>
      <c r="C1040" s="125"/>
      <c r="D1040" s="126"/>
      <c r="E1040" s="127"/>
      <c r="F1040" s="125"/>
      <c r="G1040" s="125"/>
      <c r="H1040" s="125"/>
      <c r="I1040" s="125"/>
      <c r="J1040" s="125"/>
      <c r="K1040" s="128"/>
      <c r="L1040" s="125"/>
      <c r="M1040" s="126"/>
      <c r="N1040" s="125"/>
      <c r="O1040" s="126"/>
    </row>
    <row r="1041" spans="1:15">
      <c r="A1041" s="125"/>
      <c r="B1041" s="125"/>
      <c r="C1041" s="125"/>
      <c r="D1041" s="126"/>
      <c r="E1041" s="127"/>
      <c r="F1041" s="125"/>
      <c r="G1041" s="125"/>
      <c r="H1041" s="125"/>
      <c r="I1041" s="125"/>
      <c r="J1041" s="125"/>
      <c r="K1041" s="128"/>
      <c r="L1041" s="125"/>
      <c r="M1041" s="126"/>
      <c r="N1041" s="125"/>
      <c r="O1041" s="126"/>
    </row>
    <row r="1042" spans="1:15">
      <c r="A1042" s="125"/>
      <c r="B1042" s="125"/>
      <c r="C1042" s="125"/>
      <c r="D1042" s="126"/>
      <c r="E1042" s="127"/>
      <c r="F1042" s="125"/>
      <c r="G1042" s="125"/>
      <c r="H1042" s="125"/>
      <c r="I1042" s="125"/>
      <c r="J1042" s="125"/>
      <c r="K1042" s="128"/>
      <c r="L1042" s="125"/>
      <c r="M1042" s="126"/>
      <c r="N1042" s="125"/>
      <c r="O1042" s="126"/>
    </row>
    <row r="1043" spans="1:15">
      <c r="A1043" s="125"/>
      <c r="B1043" s="125"/>
      <c r="C1043" s="125"/>
      <c r="D1043" s="126"/>
      <c r="E1043" s="127"/>
      <c r="F1043" s="125"/>
      <c r="G1043" s="125"/>
      <c r="H1043" s="125"/>
      <c r="I1043" s="125"/>
      <c r="J1043" s="125"/>
      <c r="K1043" s="129"/>
      <c r="L1043" s="125"/>
      <c r="M1043" s="126"/>
      <c r="N1043" s="125"/>
      <c r="O1043" s="126"/>
    </row>
    <row r="1044" spans="1:15">
      <c r="A1044" s="125"/>
      <c r="B1044" s="125"/>
      <c r="C1044" s="125"/>
      <c r="D1044" s="126"/>
      <c r="E1044" s="127"/>
      <c r="F1044" s="125"/>
      <c r="G1044" s="125"/>
      <c r="H1044" s="125"/>
      <c r="I1044" s="125"/>
      <c r="J1044" s="125"/>
      <c r="K1044" s="128"/>
      <c r="L1044" s="125"/>
      <c r="M1044" s="126"/>
      <c r="N1044" s="125"/>
      <c r="O1044" s="126"/>
    </row>
    <row r="1045" spans="1:15">
      <c r="A1045" s="125"/>
      <c r="B1045" s="125"/>
      <c r="C1045" s="125"/>
      <c r="D1045" s="132"/>
      <c r="E1045" s="133"/>
      <c r="F1045" s="125"/>
      <c r="G1045" s="125"/>
      <c r="H1045" s="125"/>
      <c r="I1045" s="125"/>
      <c r="J1045" s="125"/>
      <c r="K1045" s="128"/>
      <c r="L1045" s="125"/>
      <c r="M1045" s="126"/>
      <c r="N1045" s="125"/>
      <c r="O1045" s="126"/>
    </row>
    <row r="1046" spans="1:15">
      <c r="A1046" s="125"/>
      <c r="B1046" s="125"/>
      <c r="C1046" s="125"/>
      <c r="D1046" s="126"/>
      <c r="E1046" s="127"/>
      <c r="F1046" s="125"/>
      <c r="G1046" s="125"/>
      <c r="H1046" s="125"/>
      <c r="I1046" s="125"/>
      <c r="J1046" s="125"/>
      <c r="K1046" s="128"/>
      <c r="L1046" s="125"/>
      <c r="M1046" s="126"/>
      <c r="N1046" s="125"/>
      <c r="O1046" s="126"/>
    </row>
    <row r="1047" spans="1:15">
      <c r="A1047" s="125"/>
      <c r="B1047" s="125"/>
      <c r="C1047" s="125"/>
      <c r="D1047" s="126"/>
      <c r="E1047" s="127"/>
      <c r="F1047" s="125"/>
      <c r="G1047" s="125"/>
      <c r="H1047" s="125"/>
      <c r="I1047" s="125"/>
      <c r="J1047" s="125"/>
      <c r="K1047" s="128"/>
      <c r="L1047" s="125"/>
      <c r="M1047" s="126"/>
      <c r="N1047" s="125"/>
      <c r="O1047" s="126"/>
    </row>
    <row r="1048" spans="1:15">
      <c r="A1048" s="125"/>
      <c r="B1048" s="125"/>
      <c r="C1048" s="125"/>
      <c r="D1048" s="126"/>
      <c r="E1048" s="127"/>
      <c r="F1048" s="125"/>
      <c r="G1048" s="125"/>
      <c r="H1048" s="125"/>
      <c r="I1048" s="125"/>
      <c r="J1048" s="125"/>
      <c r="K1048" s="128"/>
      <c r="L1048" s="125"/>
      <c r="M1048" s="126"/>
      <c r="N1048" s="125"/>
      <c r="O1048" s="126"/>
    </row>
    <row r="1049" spans="1:15">
      <c r="A1049" s="125"/>
      <c r="B1049" s="125"/>
      <c r="C1049" s="125"/>
      <c r="D1049" s="126"/>
      <c r="E1049" s="127"/>
      <c r="F1049" s="125"/>
      <c r="G1049" s="125"/>
      <c r="H1049" s="125"/>
      <c r="I1049" s="125"/>
      <c r="J1049" s="125"/>
      <c r="K1049" s="128"/>
      <c r="L1049" s="125"/>
      <c r="M1049" s="126"/>
      <c r="N1049" s="125"/>
      <c r="O1049" s="126"/>
    </row>
    <row r="1050" spans="1:15">
      <c r="A1050" s="125"/>
      <c r="B1050" s="125"/>
      <c r="C1050" s="125"/>
      <c r="D1050" s="126"/>
      <c r="E1050" s="127"/>
      <c r="F1050" s="125"/>
      <c r="G1050" s="125"/>
      <c r="H1050" s="125"/>
      <c r="I1050" s="125"/>
      <c r="J1050" s="125"/>
      <c r="K1050" s="128"/>
      <c r="L1050" s="125"/>
      <c r="M1050" s="126"/>
      <c r="N1050" s="125"/>
      <c r="O1050" s="126"/>
    </row>
    <row r="1051" spans="1:15">
      <c r="A1051" s="125"/>
      <c r="B1051" s="125"/>
      <c r="C1051" s="125"/>
      <c r="D1051" s="126"/>
      <c r="E1051" s="127"/>
      <c r="F1051" s="125"/>
      <c r="G1051" s="125"/>
      <c r="H1051" s="125"/>
      <c r="I1051" s="125"/>
      <c r="J1051" s="125"/>
      <c r="K1051" s="128"/>
      <c r="L1051" s="125"/>
      <c r="M1051" s="126"/>
      <c r="N1051" s="125"/>
      <c r="O1051" s="126"/>
    </row>
    <row r="1052" spans="1:15">
      <c r="A1052" s="125"/>
      <c r="B1052" s="125"/>
      <c r="C1052" s="125"/>
      <c r="D1052" s="126"/>
      <c r="E1052" s="127"/>
      <c r="F1052" s="125"/>
      <c r="G1052" s="125"/>
      <c r="H1052" s="125"/>
      <c r="I1052" s="125"/>
      <c r="J1052" s="125"/>
      <c r="K1052" s="128"/>
      <c r="L1052" s="125"/>
      <c r="M1052" s="126"/>
      <c r="N1052" s="125"/>
      <c r="O1052" s="126"/>
    </row>
    <row r="1053" spans="1:15">
      <c r="A1053" s="125"/>
      <c r="B1053" s="125"/>
      <c r="C1053" s="125"/>
      <c r="D1053" s="126"/>
      <c r="E1053" s="127"/>
      <c r="F1053" s="125"/>
      <c r="G1053" s="125"/>
      <c r="H1053" s="125"/>
      <c r="I1053" s="125"/>
      <c r="J1053" s="125"/>
      <c r="K1053" s="128"/>
      <c r="L1053" s="125"/>
      <c r="M1053" s="126"/>
      <c r="N1053" s="125"/>
      <c r="O1053" s="126"/>
    </row>
    <row r="1054" spans="1:15">
      <c r="A1054" s="125"/>
      <c r="B1054" s="125"/>
      <c r="C1054" s="125"/>
      <c r="D1054" s="126"/>
      <c r="E1054" s="127"/>
      <c r="F1054" s="125"/>
      <c r="G1054" s="125"/>
      <c r="H1054" s="125"/>
      <c r="I1054" s="125"/>
      <c r="J1054" s="125"/>
      <c r="K1054" s="128"/>
      <c r="L1054" s="125"/>
      <c r="M1054" s="126"/>
      <c r="N1054" s="125"/>
      <c r="O1054" s="126"/>
    </row>
    <row r="1055" spans="1:15">
      <c r="A1055" s="125"/>
      <c r="B1055" s="125"/>
      <c r="C1055" s="125"/>
      <c r="D1055" s="126"/>
      <c r="E1055" s="127"/>
      <c r="F1055" s="125"/>
      <c r="G1055" s="125"/>
      <c r="H1055" s="125"/>
      <c r="I1055" s="125"/>
      <c r="J1055" s="125"/>
      <c r="K1055" s="128"/>
      <c r="L1055" s="125"/>
      <c r="M1055" s="126"/>
      <c r="N1055" s="125"/>
      <c r="O1055" s="126"/>
    </row>
    <row r="1056" spans="1:15">
      <c r="A1056" s="125"/>
      <c r="B1056" s="125"/>
      <c r="C1056" s="125"/>
      <c r="D1056" s="126"/>
      <c r="E1056" s="127"/>
      <c r="F1056" s="125"/>
      <c r="G1056" s="125"/>
      <c r="H1056" s="125"/>
      <c r="I1056" s="125"/>
      <c r="J1056" s="125"/>
      <c r="K1056" s="128"/>
      <c r="L1056" s="125"/>
      <c r="M1056" s="126"/>
      <c r="N1056" s="125"/>
      <c r="O1056" s="126"/>
    </row>
    <row r="1057" spans="1:15">
      <c r="A1057" s="125"/>
      <c r="B1057" s="125"/>
      <c r="C1057" s="125"/>
      <c r="D1057" s="126"/>
      <c r="E1057" s="127"/>
      <c r="F1057" s="125"/>
      <c r="G1057" s="125"/>
      <c r="H1057" s="125"/>
      <c r="I1057" s="125"/>
      <c r="J1057" s="125"/>
      <c r="K1057" s="128"/>
      <c r="L1057" s="125"/>
      <c r="M1057" s="126"/>
      <c r="N1057" s="125"/>
      <c r="O1057" s="126"/>
    </row>
    <row r="1058" spans="1:15">
      <c r="A1058" s="125"/>
      <c r="B1058" s="125"/>
      <c r="C1058" s="125"/>
      <c r="D1058" s="126"/>
      <c r="E1058" s="127"/>
      <c r="F1058" s="125"/>
      <c r="G1058" s="125"/>
      <c r="H1058" s="125"/>
      <c r="I1058" s="125"/>
      <c r="J1058" s="125"/>
      <c r="K1058" s="128"/>
      <c r="L1058" s="125"/>
      <c r="M1058" s="126"/>
      <c r="N1058" s="125"/>
      <c r="O1058" s="126"/>
    </row>
    <row r="1059" spans="1:15">
      <c r="A1059" s="125"/>
      <c r="B1059" s="125"/>
      <c r="C1059" s="125"/>
      <c r="D1059" s="126"/>
      <c r="E1059" s="127"/>
      <c r="F1059" s="125"/>
      <c r="G1059" s="125"/>
      <c r="H1059" s="125"/>
      <c r="I1059" s="125"/>
      <c r="J1059" s="125"/>
      <c r="K1059" s="128"/>
      <c r="L1059" s="125"/>
      <c r="M1059" s="126"/>
      <c r="N1059" s="125"/>
      <c r="O1059" s="126"/>
    </row>
    <row r="1060" spans="1:15">
      <c r="A1060" s="125"/>
      <c r="B1060" s="125"/>
      <c r="C1060" s="125"/>
      <c r="D1060" s="126"/>
      <c r="E1060" s="127"/>
      <c r="F1060" s="125"/>
      <c r="G1060" s="125"/>
      <c r="H1060" s="125"/>
      <c r="I1060" s="125"/>
      <c r="J1060" s="125"/>
      <c r="K1060" s="128"/>
      <c r="L1060" s="125"/>
      <c r="M1060" s="126"/>
      <c r="N1060" s="125"/>
      <c r="O1060" s="136"/>
    </row>
    <row r="1061" spans="1:15">
      <c r="A1061" s="125"/>
      <c r="B1061" s="125"/>
      <c r="C1061" s="125"/>
      <c r="D1061" s="126"/>
      <c r="E1061" s="127"/>
      <c r="F1061" s="125"/>
      <c r="G1061" s="125"/>
      <c r="H1061" s="125"/>
      <c r="I1061" s="125"/>
      <c r="J1061" s="125"/>
      <c r="K1061" s="128"/>
      <c r="L1061" s="125"/>
      <c r="M1061" s="126"/>
      <c r="N1061" s="125"/>
      <c r="O1061" s="136"/>
    </row>
    <row r="1062" spans="1:15">
      <c r="A1062" s="125"/>
      <c r="B1062" s="125"/>
      <c r="C1062" s="125"/>
      <c r="D1062" s="126"/>
      <c r="E1062" s="127"/>
      <c r="F1062" s="125"/>
      <c r="G1062" s="125"/>
      <c r="H1062" s="125"/>
      <c r="I1062" s="125"/>
      <c r="J1062" s="125"/>
      <c r="K1062" s="128"/>
      <c r="L1062" s="125"/>
      <c r="M1062" s="126"/>
      <c r="N1062" s="125"/>
      <c r="O1062" s="136"/>
    </row>
    <row r="1063" spans="1:15">
      <c r="A1063" s="125"/>
      <c r="B1063" s="125"/>
      <c r="C1063" s="125"/>
      <c r="D1063" s="126"/>
      <c r="E1063" s="127"/>
      <c r="F1063" s="125"/>
      <c r="G1063" s="125"/>
      <c r="H1063" s="125"/>
      <c r="I1063" s="125"/>
      <c r="J1063" s="125"/>
      <c r="K1063" s="128"/>
      <c r="L1063" s="125"/>
      <c r="M1063" s="126"/>
      <c r="N1063" s="125"/>
      <c r="O1063" s="136"/>
    </row>
    <row r="1064" spans="1:15">
      <c r="A1064" s="125"/>
      <c r="B1064" s="125"/>
      <c r="C1064" s="125"/>
      <c r="D1064" s="126"/>
      <c r="E1064" s="127"/>
      <c r="F1064" s="125"/>
      <c r="G1064" s="125"/>
      <c r="H1064" s="125"/>
      <c r="I1064" s="125"/>
      <c r="J1064" s="125"/>
      <c r="K1064" s="128"/>
      <c r="L1064" s="125"/>
      <c r="M1064" s="126"/>
      <c r="N1064" s="125"/>
      <c r="O1064" s="136"/>
    </row>
    <row r="1065" spans="1:15">
      <c r="A1065" s="125"/>
      <c r="B1065" s="125"/>
      <c r="C1065" s="125"/>
      <c r="D1065" s="126"/>
      <c r="E1065" s="127"/>
      <c r="F1065" s="125"/>
      <c r="G1065" s="125"/>
      <c r="H1065" s="125"/>
      <c r="I1065" s="125"/>
      <c r="J1065" s="125"/>
      <c r="K1065" s="128"/>
      <c r="L1065" s="125"/>
      <c r="M1065" s="126"/>
      <c r="N1065" s="125"/>
      <c r="O1065" s="136"/>
    </row>
    <row r="1066" spans="1:15">
      <c r="A1066" s="125"/>
      <c r="B1066" s="125"/>
      <c r="C1066" s="125"/>
      <c r="D1066" s="126"/>
      <c r="E1066" s="127"/>
      <c r="F1066" s="125"/>
      <c r="G1066" s="125"/>
      <c r="H1066" s="125"/>
      <c r="I1066" s="125"/>
      <c r="J1066" s="125"/>
      <c r="K1066" s="128"/>
      <c r="L1066" s="125"/>
      <c r="M1066" s="126"/>
      <c r="N1066" s="125"/>
      <c r="O1066" s="136"/>
    </row>
    <row r="1067" spans="1:15">
      <c r="A1067" s="125"/>
      <c r="B1067" s="125"/>
      <c r="C1067" s="125"/>
      <c r="D1067" s="126"/>
      <c r="E1067" s="127"/>
      <c r="F1067" s="125"/>
      <c r="G1067" s="125"/>
      <c r="H1067" s="125"/>
      <c r="I1067" s="125"/>
      <c r="J1067" s="125"/>
      <c r="K1067" s="128"/>
      <c r="L1067" s="125"/>
      <c r="M1067" s="126"/>
      <c r="N1067" s="125"/>
      <c r="O1067" s="136"/>
    </row>
    <row r="1068" spans="1:15">
      <c r="A1068" s="125"/>
      <c r="B1068" s="125"/>
      <c r="C1068" s="125"/>
      <c r="D1068" s="126"/>
      <c r="E1068" s="127"/>
      <c r="F1068" s="125"/>
      <c r="G1068" s="125"/>
      <c r="H1068" s="125"/>
      <c r="I1068" s="125"/>
      <c r="J1068" s="125"/>
      <c r="K1068" s="128"/>
      <c r="L1068" s="125"/>
      <c r="M1068" s="126"/>
      <c r="N1068" s="125"/>
      <c r="O1068" s="136"/>
    </row>
    <row r="1069" spans="1:15">
      <c r="A1069" s="125"/>
      <c r="B1069" s="125"/>
      <c r="C1069" s="125"/>
      <c r="D1069" s="126"/>
      <c r="E1069" s="127"/>
      <c r="F1069" s="125"/>
      <c r="G1069" s="125"/>
      <c r="H1069" s="125"/>
      <c r="I1069" s="125"/>
      <c r="J1069" s="125"/>
      <c r="K1069" s="128"/>
      <c r="L1069" s="125"/>
      <c r="M1069" s="126"/>
      <c r="N1069" s="125"/>
      <c r="O1069" s="136"/>
    </row>
    <row r="1070" spans="1:15">
      <c r="A1070" s="125"/>
      <c r="B1070" s="125"/>
      <c r="C1070" s="125"/>
      <c r="D1070" s="126"/>
      <c r="E1070" s="127"/>
      <c r="F1070" s="125"/>
      <c r="G1070" s="125"/>
      <c r="H1070" s="125"/>
      <c r="I1070" s="125"/>
      <c r="J1070" s="125"/>
      <c r="K1070" s="128"/>
      <c r="L1070" s="125"/>
      <c r="M1070" s="126"/>
      <c r="N1070" s="125"/>
      <c r="O1070" s="136"/>
    </row>
    <row r="1071" spans="1:15">
      <c r="A1071" s="125"/>
      <c r="B1071" s="125"/>
      <c r="C1071" s="125"/>
      <c r="D1071" s="126"/>
      <c r="E1071" s="127"/>
      <c r="F1071" s="125"/>
      <c r="G1071" s="125"/>
      <c r="H1071" s="125"/>
      <c r="I1071" s="125"/>
      <c r="J1071" s="125"/>
      <c r="K1071" s="128"/>
      <c r="L1071" s="125"/>
      <c r="M1071" s="126"/>
      <c r="N1071" s="125"/>
      <c r="O1071" s="136"/>
    </row>
    <row r="1072" spans="1:15">
      <c r="A1072" s="125"/>
      <c r="B1072" s="125"/>
      <c r="C1072" s="125"/>
      <c r="D1072" s="126"/>
      <c r="E1072" s="127"/>
      <c r="F1072" s="125"/>
      <c r="G1072" s="125"/>
      <c r="H1072" s="125"/>
      <c r="I1072" s="125"/>
      <c r="J1072" s="125"/>
      <c r="K1072" s="128"/>
      <c r="L1072" s="125"/>
      <c r="M1072" s="126"/>
      <c r="N1072" s="125"/>
      <c r="O1072" s="136"/>
    </row>
    <row r="1073" spans="1:15">
      <c r="A1073" s="125"/>
      <c r="B1073" s="125"/>
      <c r="C1073" s="125"/>
      <c r="D1073" s="126"/>
      <c r="E1073" s="127"/>
      <c r="F1073" s="125"/>
      <c r="G1073" s="125"/>
      <c r="H1073" s="125"/>
      <c r="I1073" s="125"/>
      <c r="J1073" s="125"/>
      <c r="K1073" s="128"/>
      <c r="L1073" s="125"/>
      <c r="M1073" s="126"/>
      <c r="N1073" s="125"/>
      <c r="O1073" s="100"/>
    </row>
    <row r="1074" spans="1:15">
      <c r="A1074" s="125"/>
      <c r="B1074" s="125"/>
      <c r="C1074" s="125"/>
      <c r="D1074" s="126"/>
      <c r="E1074" s="127"/>
      <c r="F1074" s="125"/>
      <c r="G1074" s="125"/>
      <c r="H1074" s="125"/>
      <c r="I1074" s="125"/>
      <c r="J1074" s="125"/>
      <c r="K1074" s="128"/>
      <c r="L1074" s="125"/>
      <c r="M1074" s="126"/>
      <c r="N1074" s="125"/>
      <c r="O1074" s="100"/>
    </row>
    <row r="1075" spans="1:15">
      <c r="A1075" s="125"/>
      <c r="B1075" s="125"/>
      <c r="C1075" s="125"/>
      <c r="D1075" s="126"/>
      <c r="E1075" s="127"/>
      <c r="F1075" s="125"/>
      <c r="G1075" s="125"/>
      <c r="H1075" s="125"/>
      <c r="I1075" s="125"/>
      <c r="J1075" s="125"/>
      <c r="K1075" s="128"/>
      <c r="L1075" s="125"/>
      <c r="M1075" s="126"/>
      <c r="N1075" s="125"/>
      <c r="O1075" s="100"/>
    </row>
    <row r="1076" spans="1:15">
      <c r="A1076" s="125"/>
      <c r="B1076" s="125"/>
      <c r="C1076" s="125"/>
      <c r="D1076" s="126"/>
      <c r="E1076" s="127"/>
      <c r="F1076" s="125"/>
      <c r="G1076" s="125"/>
      <c r="H1076" s="125"/>
      <c r="I1076" s="125"/>
      <c r="J1076" s="125"/>
      <c r="K1076" s="128"/>
      <c r="L1076" s="125"/>
      <c r="M1076" s="126"/>
      <c r="N1076" s="125"/>
      <c r="O1076" s="100"/>
    </row>
    <row r="1077" spans="1:15">
      <c r="A1077" s="125"/>
      <c r="B1077" s="125"/>
      <c r="C1077" s="125"/>
      <c r="D1077" s="126"/>
      <c r="E1077" s="127"/>
      <c r="F1077" s="125"/>
      <c r="G1077" s="125"/>
      <c r="H1077" s="125"/>
      <c r="I1077" s="125"/>
      <c r="J1077" s="125"/>
      <c r="K1077" s="128"/>
      <c r="L1077" s="125"/>
      <c r="M1077" s="126"/>
      <c r="N1077" s="125"/>
      <c r="O1077" s="100"/>
    </row>
    <row r="1078" spans="1:15">
      <c r="A1078" s="125"/>
      <c r="B1078" s="125"/>
      <c r="C1078" s="125"/>
      <c r="D1078" s="126"/>
      <c r="E1078" s="127"/>
      <c r="F1078" s="125"/>
      <c r="G1078" s="125"/>
      <c r="H1078" s="125"/>
      <c r="I1078" s="125"/>
      <c r="J1078" s="125"/>
      <c r="K1078" s="128"/>
      <c r="L1078" s="125"/>
      <c r="M1078" s="126"/>
      <c r="N1078" s="125"/>
      <c r="O1078" s="101"/>
    </row>
    <row r="1079" spans="1:15">
      <c r="A1079" s="125"/>
      <c r="B1079" s="125"/>
      <c r="C1079" s="125"/>
      <c r="D1079" s="126"/>
      <c r="E1079" s="127"/>
      <c r="F1079" s="125"/>
      <c r="G1079" s="125"/>
      <c r="H1079" s="125"/>
      <c r="I1079" s="125"/>
      <c r="J1079" s="125"/>
      <c r="K1079" s="128"/>
      <c r="L1079" s="125"/>
      <c r="M1079" s="126"/>
      <c r="N1079" s="125"/>
      <c r="O1079" s="101"/>
    </row>
    <row r="1080" spans="1:15">
      <c r="A1080" s="125"/>
      <c r="B1080" s="125"/>
      <c r="C1080" s="125"/>
      <c r="D1080" s="126"/>
      <c r="E1080" s="127"/>
      <c r="F1080" s="125"/>
      <c r="G1080" s="125"/>
      <c r="H1080" s="125"/>
      <c r="I1080" s="125"/>
      <c r="J1080" s="125"/>
      <c r="K1080" s="128"/>
      <c r="L1080" s="125"/>
      <c r="M1080" s="126"/>
      <c r="N1080" s="125"/>
      <c r="O1080" s="101"/>
    </row>
    <row r="1081" spans="1:15">
      <c r="A1081" s="125"/>
      <c r="B1081" s="125"/>
      <c r="C1081" s="125"/>
      <c r="D1081" s="126"/>
      <c r="E1081" s="127"/>
      <c r="F1081" s="125"/>
      <c r="G1081" s="125"/>
      <c r="H1081" s="125"/>
      <c r="I1081" s="125"/>
      <c r="J1081" s="125"/>
      <c r="K1081" s="128"/>
      <c r="L1081" s="125"/>
      <c r="M1081" s="126"/>
      <c r="N1081" s="125"/>
      <c r="O1081" s="101"/>
    </row>
    <row r="1082" spans="1:15">
      <c r="A1082" s="125"/>
      <c r="B1082" s="125"/>
      <c r="C1082" s="125"/>
      <c r="D1082" s="126"/>
      <c r="E1082" s="127"/>
      <c r="F1082" s="125"/>
      <c r="G1082" s="125"/>
      <c r="H1082" s="125"/>
      <c r="I1082" s="125"/>
      <c r="J1082" s="125"/>
      <c r="K1082" s="128"/>
      <c r="L1082" s="125"/>
      <c r="M1082" s="126"/>
      <c r="N1082" s="125"/>
      <c r="O1082" s="101"/>
    </row>
    <row r="1083" spans="1:15">
      <c r="A1083" s="125"/>
      <c r="B1083" s="125"/>
      <c r="C1083" s="125"/>
      <c r="D1083" s="126"/>
      <c r="E1083" s="127"/>
      <c r="F1083" s="125"/>
      <c r="G1083" s="125"/>
      <c r="H1083" s="125"/>
      <c r="I1083" s="125"/>
      <c r="J1083" s="125"/>
      <c r="K1083" s="128"/>
      <c r="L1083" s="125"/>
      <c r="M1083" s="126"/>
      <c r="N1083" s="125"/>
      <c r="O1083" s="101"/>
    </row>
    <row r="1084" spans="1:15">
      <c r="A1084" s="125"/>
      <c r="B1084" s="125"/>
      <c r="C1084" s="125"/>
      <c r="D1084" s="126"/>
      <c r="E1084" s="127"/>
      <c r="F1084" s="125"/>
      <c r="G1084" s="125"/>
      <c r="H1084" s="125"/>
      <c r="I1084" s="125"/>
      <c r="J1084" s="125"/>
      <c r="K1084" s="128"/>
      <c r="L1084" s="125"/>
      <c r="M1084" s="126"/>
      <c r="N1084" s="125"/>
      <c r="O1084" s="101"/>
    </row>
    <row r="1085" spans="1:15">
      <c r="A1085" s="125"/>
      <c r="B1085" s="125"/>
      <c r="C1085" s="125"/>
      <c r="D1085" s="126"/>
      <c r="E1085" s="127"/>
      <c r="F1085" s="125"/>
      <c r="G1085" s="125"/>
      <c r="H1085" s="125"/>
      <c r="I1085" s="125"/>
      <c r="J1085" s="125"/>
      <c r="K1085" s="128"/>
      <c r="L1085" s="125"/>
      <c r="M1085" s="126"/>
      <c r="N1085" s="125"/>
      <c r="O1085" s="101"/>
    </row>
    <row r="1086" spans="1:15">
      <c r="A1086" s="125"/>
      <c r="B1086" s="125"/>
      <c r="C1086" s="125"/>
      <c r="D1086" s="126"/>
      <c r="E1086" s="127"/>
      <c r="F1086" s="125"/>
      <c r="G1086" s="125"/>
      <c r="H1086" s="125"/>
      <c r="I1086" s="125"/>
      <c r="J1086" s="125"/>
      <c r="K1086" s="128"/>
      <c r="L1086" s="125"/>
      <c r="M1086" s="126"/>
      <c r="N1086" s="125"/>
      <c r="O1086" s="101"/>
    </row>
    <row r="1087" spans="1:15">
      <c r="A1087" s="125"/>
      <c r="B1087" s="125"/>
      <c r="C1087" s="125"/>
      <c r="D1087" s="126"/>
      <c r="E1087" s="127"/>
      <c r="F1087" s="125"/>
      <c r="G1087" s="125"/>
      <c r="H1087" s="125"/>
      <c r="I1087" s="125"/>
      <c r="J1087" s="125"/>
      <c r="K1087" s="128"/>
      <c r="L1087" s="125"/>
      <c r="M1087" s="126"/>
      <c r="N1087" s="125"/>
      <c r="O1087" s="101"/>
    </row>
    <row r="1088" spans="1:15">
      <c r="A1088" s="125"/>
      <c r="B1088" s="125"/>
      <c r="C1088" s="125"/>
      <c r="D1088" s="126"/>
      <c r="E1088" s="127"/>
      <c r="F1088" s="125"/>
      <c r="G1088" s="125"/>
      <c r="H1088" s="125"/>
      <c r="I1088" s="125"/>
      <c r="J1088" s="125"/>
      <c r="K1088" s="128"/>
      <c r="L1088" s="125"/>
      <c r="M1088" s="126"/>
      <c r="N1088" s="125"/>
      <c r="O1088" s="101"/>
    </row>
    <row r="1089" spans="1:15">
      <c r="A1089" s="125"/>
      <c r="B1089" s="125"/>
      <c r="C1089" s="125"/>
      <c r="D1089" s="126"/>
      <c r="E1089" s="127"/>
      <c r="F1089" s="125"/>
      <c r="G1089" s="125"/>
      <c r="H1089" s="125"/>
      <c r="I1089" s="125"/>
      <c r="J1089" s="125"/>
      <c r="K1089" s="128"/>
      <c r="L1089" s="125"/>
      <c r="M1089" s="126"/>
      <c r="N1089" s="125"/>
      <c r="O1089" s="100"/>
    </row>
    <row r="1090" spans="1:15">
      <c r="A1090" s="125"/>
      <c r="B1090" s="125"/>
      <c r="C1090" s="125"/>
      <c r="D1090" s="126"/>
      <c r="E1090" s="127"/>
      <c r="F1090" s="125"/>
      <c r="G1090" s="125"/>
      <c r="H1090" s="125"/>
      <c r="I1090" s="125"/>
      <c r="J1090" s="125"/>
      <c r="K1090" s="128"/>
      <c r="L1090" s="125"/>
      <c r="M1090" s="126"/>
      <c r="N1090" s="125"/>
      <c r="O1090" s="101"/>
    </row>
    <row r="1091" spans="1:15">
      <c r="A1091" s="125"/>
      <c r="B1091" s="125"/>
      <c r="C1091" s="125"/>
      <c r="D1091" s="126"/>
      <c r="E1091" s="127"/>
      <c r="F1091" s="125"/>
      <c r="G1091" s="125"/>
      <c r="H1091" s="125"/>
      <c r="I1091" s="125"/>
      <c r="J1091" s="125"/>
      <c r="K1091" s="128"/>
      <c r="L1091" s="125"/>
      <c r="M1091" s="126"/>
      <c r="N1091" s="125"/>
      <c r="O1091" s="101"/>
    </row>
    <row r="1092" spans="1:15">
      <c r="A1092" s="125"/>
      <c r="B1092" s="125"/>
      <c r="C1092" s="125"/>
      <c r="D1092" s="126"/>
      <c r="E1092" s="127"/>
      <c r="F1092" s="125"/>
      <c r="G1092" s="125"/>
      <c r="H1092" s="125"/>
      <c r="I1092" s="125"/>
      <c r="J1092" s="125"/>
      <c r="K1092" s="128"/>
      <c r="L1092" s="125"/>
      <c r="M1092" s="126"/>
      <c r="N1092" s="125"/>
      <c r="O1092" s="101"/>
    </row>
    <row r="1093" spans="1:15">
      <c r="A1093" s="125"/>
      <c r="B1093" s="125"/>
      <c r="C1093" s="125"/>
      <c r="D1093" s="126"/>
      <c r="E1093" s="127"/>
      <c r="F1093" s="125"/>
      <c r="G1093" s="125"/>
      <c r="H1093" s="125"/>
      <c r="I1093" s="125"/>
      <c r="J1093" s="125"/>
      <c r="K1093" s="128"/>
      <c r="L1093" s="125"/>
      <c r="M1093" s="126"/>
      <c r="N1093" s="125"/>
      <c r="O1093" s="101"/>
    </row>
    <row r="1094" spans="1:15">
      <c r="A1094" s="125"/>
      <c r="B1094" s="125"/>
      <c r="C1094" s="125"/>
      <c r="D1094" s="126"/>
      <c r="E1094" s="127"/>
      <c r="F1094" s="125"/>
      <c r="G1094" s="125"/>
      <c r="H1094" s="125"/>
      <c r="I1094" s="125"/>
      <c r="J1094" s="125"/>
      <c r="K1094" s="128"/>
      <c r="L1094" s="125"/>
      <c r="M1094" s="126"/>
      <c r="N1094" s="125"/>
      <c r="O1094" s="101"/>
    </row>
    <row r="1095" spans="1:15">
      <c r="A1095" s="125"/>
      <c r="B1095" s="125"/>
      <c r="C1095" s="125"/>
      <c r="D1095" s="126"/>
      <c r="E1095" s="127"/>
      <c r="F1095" s="125"/>
      <c r="G1095" s="125"/>
      <c r="H1095" s="125"/>
      <c r="I1095" s="125"/>
      <c r="J1095" s="125"/>
      <c r="K1095" s="128"/>
      <c r="L1095" s="125"/>
      <c r="M1095" s="126"/>
      <c r="N1095" s="125"/>
      <c r="O1095" s="101"/>
    </row>
    <row r="1096" spans="1:15">
      <c r="A1096" s="125"/>
      <c r="B1096" s="125"/>
      <c r="C1096" s="125"/>
      <c r="D1096" s="126"/>
      <c r="E1096" s="127"/>
      <c r="F1096" s="125"/>
      <c r="G1096" s="125"/>
      <c r="H1096" s="125"/>
      <c r="I1096" s="125"/>
      <c r="J1096" s="125"/>
      <c r="K1096" s="128"/>
      <c r="L1096" s="125"/>
      <c r="M1096" s="126"/>
      <c r="N1096" s="125"/>
      <c r="O1096" s="101"/>
    </row>
    <row r="1097" spans="1:15">
      <c r="A1097" s="125"/>
      <c r="B1097" s="125"/>
      <c r="C1097" s="125"/>
      <c r="D1097" s="126"/>
      <c r="E1097" s="127"/>
      <c r="F1097" s="125"/>
      <c r="G1097" s="125"/>
      <c r="H1097" s="125"/>
      <c r="I1097" s="125"/>
      <c r="J1097" s="125"/>
      <c r="K1097" s="128"/>
      <c r="L1097" s="125"/>
      <c r="M1097" s="126"/>
      <c r="N1097" s="125"/>
      <c r="O1097" s="101"/>
    </row>
    <row r="1098" spans="1:15">
      <c r="A1098" s="125"/>
      <c r="B1098" s="125"/>
      <c r="C1098" s="125"/>
      <c r="D1098" s="126"/>
      <c r="E1098" s="127"/>
      <c r="F1098" s="125"/>
      <c r="G1098" s="125"/>
      <c r="H1098" s="125"/>
      <c r="I1098" s="125"/>
      <c r="J1098" s="125"/>
      <c r="K1098" s="128"/>
      <c r="L1098" s="125"/>
      <c r="M1098" s="126"/>
      <c r="N1098" s="125"/>
      <c r="O1098" s="101"/>
    </row>
    <row r="1099" spans="1:15">
      <c r="A1099" s="125"/>
      <c r="B1099" s="125"/>
      <c r="C1099" s="125"/>
      <c r="D1099" s="126"/>
      <c r="E1099" s="127"/>
      <c r="F1099" s="125"/>
      <c r="G1099" s="125"/>
      <c r="H1099" s="125"/>
      <c r="I1099" s="125"/>
      <c r="J1099" s="125"/>
      <c r="K1099" s="128"/>
      <c r="L1099" s="125"/>
      <c r="M1099" s="126"/>
      <c r="N1099" s="125"/>
      <c r="O1099" s="101"/>
    </row>
    <row r="1100" spans="1:15">
      <c r="A1100" s="125"/>
      <c r="B1100" s="125"/>
      <c r="C1100" s="125"/>
      <c r="D1100" s="126"/>
      <c r="E1100" s="127"/>
      <c r="F1100" s="125"/>
      <c r="G1100" s="125"/>
      <c r="H1100" s="125"/>
      <c r="I1100" s="125"/>
      <c r="J1100" s="125"/>
      <c r="K1100" s="128"/>
      <c r="L1100" s="125"/>
      <c r="M1100" s="126"/>
      <c r="N1100" s="125"/>
      <c r="O1100" s="101"/>
    </row>
    <row r="1101" spans="1:15">
      <c r="A1101" s="125"/>
      <c r="B1101" s="125"/>
      <c r="C1101" s="125"/>
      <c r="D1101" s="126"/>
      <c r="E1101" s="127"/>
      <c r="F1101" s="125"/>
      <c r="G1101" s="125"/>
      <c r="H1101" s="125"/>
      <c r="I1101" s="125"/>
      <c r="J1101" s="125"/>
      <c r="K1101" s="128"/>
      <c r="L1101" s="125"/>
      <c r="M1101" s="126"/>
      <c r="N1101" s="125"/>
      <c r="O1101" s="101"/>
    </row>
    <row r="1102" spans="1:15">
      <c r="A1102" s="125"/>
      <c r="B1102" s="125"/>
      <c r="C1102" s="125"/>
      <c r="D1102" s="126"/>
      <c r="E1102" s="127"/>
      <c r="F1102" s="125"/>
      <c r="G1102" s="125"/>
      <c r="H1102" s="125"/>
      <c r="I1102" s="125"/>
      <c r="J1102" s="125"/>
      <c r="K1102" s="128"/>
      <c r="L1102" s="125"/>
      <c r="M1102" s="126"/>
      <c r="N1102" s="125"/>
      <c r="O1102" s="101"/>
    </row>
    <row r="1103" spans="1:15">
      <c r="A1103" s="125"/>
      <c r="B1103" s="125"/>
      <c r="C1103" s="125"/>
      <c r="D1103" s="126"/>
      <c r="E1103" s="127"/>
      <c r="F1103" s="125"/>
      <c r="G1103" s="125"/>
      <c r="H1103" s="125"/>
      <c r="I1103" s="125"/>
      <c r="J1103" s="125"/>
      <c r="K1103" s="128"/>
      <c r="L1103" s="125"/>
      <c r="M1103" s="126"/>
      <c r="N1103" s="125"/>
      <c r="O1103" s="100"/>
    </row>
    <row r="1104" spans="1:15">
      <c r="A1104" s="125"/>
      <c r="B1104" s="125"/>
      <c r="C1104" s="125"/>
      <c r="D1104" s="126"/>
      <c r="E1104" s="127"/>
      <c r="F1104" s="125"/>
      <c r="G1104" s="125"/>
      <c r="H1104" s="125"/>
      <c r="I1104" s="125"/>
      <c r="J1104" s="125"/>
      <c r="K1104" s="128"/>
      <c r="L1104" s="125"/>
      <c r="M1104" s="126"/>
      <c r="N1104" s="125"/>
      <c r="O1104" s="100"/>
    </row>
    <row r="1105" spans="1:15">
      <c r="A1105" s="125"/>
      <c r="B1105" s="125"/>
      <c r="C1105" s="125"/>
      <c r="D1105" s="126"/>
      <c r="E1105" s="127"/>
      <c r="F1105" s="125"/>
      <c r="G1105" s="125"/>
      <c r="H1105" s="125"/>
      <c r="I1105" s="125"/>
      <c r="J1105" s="125"/>
      <c r="K1105" s="128"/>
      <c r="L1105" s="125"/>
      <c r="M1105" s="126"/>
      <c r="N1105" s="125"/>
      <c r="O1105" s="100"/>
    </row>
    <row r="1106" spans="1:15">
      <c r="A1106" s="125"/>
      <c r="B1106" s="125"/>
      <c r="C1106" s="125"/>
      <c r="D1106" s="126"/>
      <c r="E1106" s="127"/>
      <c r="F1106" s="125"/>
      <c r="G1106" s="125"/>
      <c r="H1106" s="125"/>
      <c r="I1106" s="125"/>
      <c r="J1106" s="125"/>
      <c r="K1106" s="128"/>
      <c r="L1106" s="125"/>
      <c r="M1106" s="126"/>
      <c r="N1106" s="125"/>
      <c r="O1106" s="100"/>
    </row>
    <row r="1107" spans="1:15">
      <c r="A1107" s="125"/>
      <c r="B1107" s="125"/>
      <c r="C1107" s="125"/>
      <c r="D1107" s="126"/>
      <c r="E1107" s="127"/>
      <c r="F1107" s="125"/>
      <c r="G1107" s="125"/>
      <c r="H1107" s="125"/>
      <c r="I1107" s="125"/>
      <c r="J1107" s="125"/>
      <c r="K1107" s="128"/>
      <c r="L1107" s="125"/>
      <c r="M1107" s="126"/>
      <c r="N1107" s="125"/>
      <c r="O1107" s="100"/>
    </row>
    <row r="1108" spans="1:15">
      <c r="A1108" s="125"/>
      <c r="B1108" s="125"/>
      <c r="C1108" s="125"/>
      <c r="D1108" s="126"/>
      <c r="E1108" s="127"/>
      <c r="F1108" s="125"/>
      <c r="G1108" s="125"/>
      <c r="H1108" s="125"/>
      <c r="I1108" s="125"/>
      <c r="J1108" s="125"/>
      <c r="K1108" s="128"/>
      <c r="L1108" s="125"/>
      <c r="M1108" s="126"/>
      <c r="N1108" s="125"/>
      <c r="O1108" s="100"/>
    </row>
    <row r="1109" spans="1:15">
      <c r="A1109" s="125"/>
      <c r="B1109" s="125"/>
      <c r="C1109" s="125"/>
      <c r="D1109" s="126"/>
      <c r="E1109" s="127"/>
      <c r="F1109" s="125"/>
      <c r="G1109" s="125"/>
      <c r="H1109" s="125"/>
      <c r="I1109" s="125"/>
      <c r="J1109" s="125"/>
      <c r="K1109" s="128"/>
      <c r="L1109" s="125"/>
      <c r="M1109" s="126"/>
      <c r="N1109" s="125"/>
      <c r="O1109" s="100"/>
    </row>
    <row r="1110" spans="1:15">
      <c r="A1110" s="125"/>
      <c r="B1110" s="125"/>
      <c r="C1110" s="125"/>
      <c r="D1110" s="126"/>
      <c r="E1110" s="127"/>
      <c r="F1110" s="125"/>
      <c r="G1110" s="125"/>
      <c r="H1110" s="125"/>
      <c r="I1110" s="125"/>
      <c r="J1110" s="125"/>
      <c r="K1110" s="128"/>
      <c r="L1110" s="125"/>
      <c r="M1110" s="126"/>
      <c r="N1110" s="125"/>
      <c r="O1110" s="100"/>
    </row>
    <row r="1111" spans="1:15">
      <c r="A1111" s="125"/>
      <c r="B1111" s="125"/>
      <c r="C1111" s="125"/>
      <c r="D1111" s="126"/>
      <c r="E1111" s="127"/>
      <c r="F1111" s="125"/>
      <c r="G1111" s="125"/>
      <c r="H1111" s="125"/>
      <c r="I1111" s="125"/>
      <c r="J1111" s="125"/>
      <c r="K1111" s="128"/>
      <c r="L1111" s="125"/>
      <c r="M1111" s="126"/>
      <c r="N1111" s="125"/>
      <c r="O1111" s="100"/>
    </row>
    <row r="1112" spans="1:15">
      <c r="A1112" s="125"/>
      <c r="B1112" s="125"/>
      <c r="C1112" s="125"/>
      <c r="D1112" s="126"/>
      <c r="E1112" s="127"/>
      <c r="F1112" s="125"/>
      <c r="G1112" s="125"/>
      <c r="H1112" s="125"/>
      <c r="I1112" s="125"/>
      <c r="J1112" s="125"/>
      <c r="K1112" s="128"/>
      <c r="L1112" s="125"/>
      <c r="M1112" s="126"/>
      <c r="N1112" s="125"/>
      <c r="O1112" s="100"/>
    </row>
    <row r="1113" spans="1:15">
      <c r="A1113" s="125"/>
      <c r="B1113" s="125"/>
      <c r="C1113" s="125"/>
      <c r="D1113" s="126"/>
      <c r="E1113" s="127"/>
      <c r="F1113" s="125"/>
      <c r="G1113" s="125"/>
      <c r="H1113" s="125"/>
      <c r="I1113" s="125"/>
      <c r="J1113" s="125"/>
      <c r="K1113" s="128"/>
      <c r="L1113" s="125"/>
      <c r="M1113" s="126"/>
      <c r="N1113" s="125"/>
      <c r="O1113" s="100"/>
    </row>
    <row r="1114" spans="1:15">
      <c r="A1114" s="125"/>
      <c r="B1114" s="125"/>
      <c r="C1114" s="125"/>
      <c r="D1114" s="126"/>
      <c r="E1114" s="127"/>
      <c r="F1114" s="125"/>
      <c r="G1114" s="125"/>
      <c r="H1114" s="125"/>
      <c r="I1114" s="125"/>
      <c r="J1114" s="125"/>
      <c r="K1114" s="128"/>
      <c r="L1114" s="125"/>
      <c r="M1114" s="126"/>
      <c r="N1114" s="125"/>
      <c r="O1114" s="100"/>
    </row>
    <row r="1115" spans="1:15">
      <c r="A1115" s="125"/>
      <c r="B1115" s="125"/>
      <c r="C1115" s="125"/>
      <c r="D1115" s="126"/>
      <c r="E1115" s="127"/>
      <c r="F1115" s="125"/>
      <c r="G1115" s="125"/>
      <c r="H1115" s="125"/>
      <c r="I1115" s="125"/>
      <c r="J1115" s="125"/>
      <c r="K1115" s="128"/>
      <c r="L1115" s="125"/>
      <c r="M1115" s="126"/>
      <c r="N1115" s="125"/>
      <c r="O1115" s="100"/>
    </row>
    <row r="1116" spans="1:15">
      <c r="A1116" s="125"/>
      <c r="B1116" s="125"/>
      <c r="C1116" s="125"/>
      <c r="D1116" s="126"/>
      <c r="E1116" s="127"/>
      <c r="F1116" s="125"/>
      <c r="G1116" s="125"/>
      <c r="H1116" s="125"/>
      <c r="I1116" s="125"/>
      <c r="J1116" s="125"/>
      <c r="K1116" s="128"/>
      <c r="L1116" s="125"/>
      <c r="M1116" s="126"/>
      <c r="N1116" s="125"/>
      <c r="O1116" s="100"/>
    </row>
    <row r="1117" spans="1:15">
      <c r="A1117" s="125"/>
      <c r="B1117" s="125"/>
      <c r="C1117" s="125"/>
      <c r="D1117" s="126"/>
      <c r="E1117" s="127"/>
      <c r="F1117" s="125"/>
      <c r="G1117" s="125"/>
      <c r="H1117" s="125"/>
      <c r="I1117" s="125"/>
      <c r="J1117" s="125"/>
      <c r="K1117" s="128"/>
      <c r="L1117" s="125"/>
      <c r="M1117" s="126"/>
      <c r="N1117" s="125"/>
      <c r="O1117" s="100"/>
    </row>
    <row r="1118" spans="1:15">
      <c r="A1118" s="125"/>
      <c r="B1118" s="125"/>
      <c r="C1118" s="125"/>
      <c r="D1118" s="126"/>
      <c r="E1118" s="127"/>
      <c r="F1118" s="125"/>
      <c r="G1118" s="125"/>
      <c r="H1118" s="125"/>
      <c r="I1118" s="125"/>
      <c r="J1118" s="125"/>
      <c r="K1118" s="128"/>
      <c r="L1118" s="125"/>
      <c r="M1118" s="126"/>
      <c r="N1118" s="125"/>
      <c r="O1118" s="100"/>
    </row>
    <row r="1119" spans="1:15">
      <c r="A1119" s="125"/>
      <c r="B1119" s="125"/>
      <c r="C1119" s="125"/>
      <c r="D1119" s="126"/>
      <c r="E1119" s="127"/>
      <c r="F1119" s="125"/>
      <c r="G1119" s="125"/>
      <c r="H1119" s="125"/>
      <c r="I1119" s="125"/>
      <c r="J1119" s="125"/>
      <c r="K1119" s="128"/>
      <c r="L1119" s="125"/>
      <c r="M1119" s="126"/>
      <c r="N1119" s="125"/>
      <c r="O1119" s="100"/>
    </row>
    <row r="1120" spans="1:15">
      <c r="A1120" s="125"/>
      <c r="B1120" s="125"/>
      <c r="C1120" s="125"/>
      <c r="D1120" s="126"/>
      <c r="E1120" s="127"/>
      <c r="F1120" s="125"/>
      <c r="G1120" s="125"/>
      <c r="H1120" s="125"/>
      <c r="I1120" s="125"/>
      <c r="J1120" s="125"/>
      <c r="K1120" s="128"/>
      <c r="L1120" s="125"/>
      <c r="M1120" s="126"/>
      <c r="N1120" s="125"/>
      <c r="O1120" s="100"/>
    </row>
    <row r="1121" spans="1:15">
      <c r="A1121" s="125"/>
      <c r="B1121" s="125"/>
      <c r="C1121" s="125"/>
      <c r="D1121" s="126"/>
      <c r="E1121" s="127"/>
      <c r="F1121" s="125"/>
      <c r="G1121" s="125"/>
      <c r="H1121" s="125"/>
      <c r="I1121" s="125"/>
      <c r="J1121" s="125"/>
      <c r="K1121" s="128"/>
      <c r="L1121" s="125"/>
      <c r="M1121" s="126"/>
      <c r="N1121" s="125"/>
      <c r="O1121" s="100"/>
    </row>
    <row r="1122" spans="1:15">
      <c r="A1122" s="125"/>
      <c r="B1122" s="125"/>
      <c r="C1122" s="125"/>
      <c r="D1122" s="126"/>
      <c r="E1122" s="127"/>
      <c r="F1122" s="125"/>
      <c r="G1122" s="125"/>
      <c r="H1122" s="125"/>
      <c r="I1122" s="125"/>
      <c r="J1122" s="125"/>
      <c r="K1122" s="128"/>
      <c r="L1122" s="125"/>
      <c r="M1122" s="126"/>
      <c r="N1122" s="125"/>
      <c r="O1122" s="100"/>
    </row>
    <row r="1123" spans="1:15">
      <c r="A1123" s="125"/>
      <c r="B1123" s="125"/>
      <c r="C1123" s="125"/>
      <c r="D1123" s="126"/>
      <c r="E1123" s="127"/>
      <c r="F1123" s="125"/>
      <c r="G1123" s="125"/>
      <c r="H1123" s="125"/>
      <c r="I1123" s="125"/>
      <c r="J1123" s="125"/>
      <c r="K1123" s="128"/>
      <c r="L1123" s="125"/>
      <c r="M1123" s="126"/>
      <c r="N1123" s="125"/>
      <c r="O1123" s="100"/>
    </row>
    <row r="1124" spans="1:15">
      <c r="A1124" s="125"/>
      <c r="B1124" s="125"/>
      <c r="C1124" s="125"/>
      <c r="D1124" s="126"/>
      <c r="E1124" s="127"/>
      <c r="F1124" s="125"/>
      <c r="G1124" s="125"/>
      <c r="H1124" s="125"/>
      <c r="I1124" s="125"/>
      <c r="J1124" s="125"/>
      <c r="K1124" s="128"/>
      <c r="L1124" s="125"/>
      <c r="M1124" s="126"/>
      <c r="N1124" s="125"/>
      <c r="O1124" s="100"/>
    </row>
    <row r="1125" spans="1:15">
      <c r="A1125" s="125"/>
      <c r="B1125" s="125"/>
      <c r="C1125" s="125"/>
      <c r="D1125" s="126"/>
      <c r="E1125" s="127"/>
      <c r="F1125" s="125"/>
      <c r="G1125" s="125"/>
      <c r="H1125" s="125"/>
      <c r="I1125" s="125"/>
      <c r="J1125" s="125"/>
      <c r="K1125" s="128"/>
      <c r="L1125" s="125"/>
      <c r="M1125" s="126"/>
      <c r="N1125" s="125"/>
      <c r="O1125" s="100"/>
    </row>
    <row r="1126" spans="1:15">
      <c r="A1126" s="125"/>
      <c r="B1126" s="125"/>
      <c r="C1126" s="125"/>
      <c r="D1126" s="126"/>
      <c r="E1126" s="127"/>
      <c r="F1126" s="125"/>
      <c r="G1126" s="125"/>
      <c r="H1126" s="125"/>
      <c r="I1126" s="125"/>
      <c r="J1126" s="125"/>
      <c r="K1126" s="128"/>
      <c r="L1126" s="125"/>
      <c r="M1126" s="126"/>
      <c r="N1126" s="125"/>
      <c r="O1126" s="101"/>
    </row>
    <row r="1127" spans="1:15">
      <c r="A1127" s="125"/>
      <c r="B1127" s="125"/>
      <c r="C1127" s="125"/>
      <c r="D1127" s="126"/>
      <c r="E1127" s="127"/>
      <c r="F1127" s="125"/>
      <c r="G1127" s="125"/>
      <c r="H1127" s="125"/>
      <c r="I1127" s="125"/>
      <c r="J1127" s="125"/>
      <c r="K1127" s="128"/>
      <c r="L1127" s="125"/>
      <c r="M1127" s="126"/>
      <c r="N1127" s="125"/>
      <c r="O1127" s="101"/>
    </row>
    <row r="1128" spans="1:15">
      <c r="A1128" s="125"/>
      <c r="B1128" s="125"/>
      <c r="C1128" s="125"/>
      <c r="D1128" s="126"/>
      <c r="E1128" s="127"/>
      <c r="F1128" s="125"/>
      <c r="G1128" s="125"/>
      <c r="H1128" s="125"/>
      <c r="I1128" s="125"/>
      <c r="J1128" s="125"/>
      <c r="K1128" s="128"/>
      <c r="L1128" s="125"/>
      <c r="M1128" s="126"/>
      <c r="N1128" s="125"/>
      <c r="O1128" s="100"/>
    </row>
    <row r="1129" spans="1:15">
      <c r="A1129" s="125"/>
      <c r="B1129" s="125"/>
      <c r="C1129" s="125"/>
      <c r="D1129" s="126"/>
      <c r="E1129" s="127"/>
      <c r="F1129" s="125"/>
      <c r="G1129" s="125"/>
      <c r="H1129" s="125"/>
      <c r="I1129" s="125"/>
      <c r="J1129" s="125"/>
      <c r="K1129" s="128"/>
      <c r="L1129" s="125"/>
      <c r="M1129" s="126"/>
      <c r="N1129" s="125"/>
      <c r="O1129" s="100"/>
    </row>
    <row r="1130" spans="1:15">
      <c r="A1130" s="125"/>
      <c r="B1130" s="125"/>
      <c r="C1130" s="125"/>
      <c r="D1130" s="126"/>
      <c r="E1130" s="127"/>
      <c r="F1130" s="125"/>
      <c r="G1130" s="125"/>
      <c r="H1130" s="125"/>
      <c r="I1130" s="125"/>
      <c r="J1130" s="125"/>
      <c r="K1130" s="128"/>
      <c r="L1130" s="125"/>
      <c r="M1130" s="126"/>
      <c r="N1130" s="125"/>
      <c r="O1130" s="100"/>
    </row>
    <row r="1131" spans="1:15">
      <c r="A1131" s="125"/>
      <c r="B1131" s="125"/>
      <c r="C1131" s="125"/>
      <c r="D1131" s="126"/>
      <c r="E1131" s="127"/>
      <c r="F1131" s="125"/>
      <c r="G1131" s="125"/>
      <c r="H1131" s="125"/>
      <c r="I1131" s="125"/>
      <c r="J1131" s="125"/>
      <c r="K1131" s="128"/>
      <c r="L1131" s="125"/>
      <c r="M1131" s="126"/>
      <c r="N1131" s="125"/>
      <c r="O1131" s="100"/>
    </row>
    <row r="1132" spans="1:15">
      <c r="A1132" s="125"/>
      <c r="B1132" s="125"/>
      <c r="C1132" s="125"/>
      <c r="D1132" s="126"/>
      <c r="E1132" s="127"/>
      <c r="F1132" s="125"/>
      <c r="G1132" s="125"/>
      <c r="H1132" s="125"/>
      <c r="I1132" s="125"/>
      <c r="J1132" s="125"/>
      <c r="K1132" s="128"/>
      <c r="L1132" s="125"/>
      <c r="M1132" s="126"/>
      <c r="N1132" s="125"/>
      <c r="O1132" s="100"/>
    </row>
    <row r="1133" spans="1:15">
      <c r="A1133" s="125"/>
      <c r="B1133" s="125"/>
      <c r="C1133" s="125"/>
      <c r="D1133" s="126"/>
      <c r="E1133" s="127"/>
      <c r="F1133" s="125"/>
      <c r="G1133" s="125"/>
      <c r="H1133" s="125"/>
      <c r="I1133" s="125"/>
      <c r="J1133" s="125"/>
      <c r="K1133" s="128"/>
      <c r="L1133" s="125"/>
      <c r="M1133" s="126"/>
      <c r="N1133" s="125"/>
      <c r="O1133" s="100"/>
    </row>
    <row r="1134" spans="1:15">
      <c r="A1134" s="125"/>
      <c r="B1134" s="125"/>
      <c r="C1134" s="125"/>
      <c r="D1134" s="126"/>
      <c r="E1134" s="127"/>
      <c r="F1134" s="125"/>
      <c r="G1134" s="125"/>
      <c r="H1134" s="125"/>
      <c r="I1134" s="125"/>
      <c r="J1134" s="125"/>
      <c r="K1134" s="128"/>
      <c r="L1134" s="125"/>
      <c r="M1134" s="126"/>
      <c r="N1134" s="125"/>
      <c r="O1134" s="100"/>
    </row>
    <row r="1135" spans="1:15">
      <c r="A1135" s="125"/>
      <c r="B1135" s="125"/>
      <c r="C1135" s="125"/>
      <c r="D1135" s="126"/>
      <c r="E1135" s="127"/>
      <c r="F1135" s="125"/>
      <c r="G1135" s="125"/>
      <c r="H1135" s="125"/>
      <c r="I1135" s="125"/>
      <c r="J1135" s="125"/>
      <c r="K1135" s="128"/>
      <c r="L1135" s="125"/>
      <c r="M1135" s="126"/>
      <c r="N1135" s="125"/>
      <c r="O1135" s="100"/>
    </row>
    <row r="1136" spans="1:15">
      <c r="A1136" s="125"/>
      <c r="B1136" s="125"/>
      <c r="C1136" s="125"/>
      <c r="D1136" s="126"/>
      <c r="E1136" s="127"/>
      <c r="F1136" s="125"/>
      <c r="G1136" s="125"/>
      <c r="H1136" s="125"/>
      <c r="I1136" s="125"/>
      <c r="J1136" s="125"/>
      <c r="K1136" s="128"/>
      <c r="L1136" s="125"/>
      <c r="M1136" s="126"/>
      <c r="N1136" s="125"/>
      <c r="O1136" s="100"/>
    </row>
    <row r="1137" spans="1:15">
      <c r="A1137" s="125"/>
      <c r="B1137" s="125"/>
      <c r="C1137" s="125"/>
      <c r="D1137" s="126"/>
      <c r="E1137" s="127"/>
      <c r="F1137" s="125"/>
      <c r="G1137" s="125"/>
      <c r="H1137" s="125"/>
      <c r="I1137" s="125"/>
      <c r="J1137" s="125"/>
      <c r="K1137" s="128"/>
      <c r="L1137" s="125"/>
      <c r="M1137" s="126"/>
      <c r="N1137" s="125"/>
      <c r="O1137" s="100"/>
    </row>
    <row r="1138" spans="1:15">
      <c r="A1138" s="125"/>
      <c r="B1138" s="125"/>
      <c r="C1138" s="125"/>
      <c r="D1138" s="126"/>
      <c r="E1138" s="127"/>
      <c r="F1138" s="125"/>
      <c r="G1138" s="125"/>
      <c r="H1138" s="125"/>
      <c r="I1138" s="125"/>
      <c r="J1138" s="125"/>
      <c r="K1138" s="128"/>
      <c r="L1138" s="125"/>
      <c r="M1138" s="126"/>
      <c r="N1138" s="125"/>
      <c r="O1138" s="100"/>
    </row>
    <row r="1139" spans="1:15">
      <c r="A1139" s="125"/>
      <c r="B1139" s="125"/>
      <c r="C1139" s="125"/>
      <c r="D1139" s="126"/>
      <c r="E1139" s="127"/>
      <c r="F1139" s="125"/>
      <c r="G1139" s="125"/>
      <c r="H1139" s="125"/>
      <c r="I1139" s="125"/>
      <c r="J1139" s="125"/>
      <c r="K1139" s="128"/>
      <c r="L1139" s="125"/>
      <c r="M1139" s="126"/>
      <c r="N1139" s="125"/>
      <c r="O1139" s="100"/>
    </row>
    <row r="1140" spans="1:15">
      <c r="A1140" s="125"/>
      <c r="B1140" s="125"/>
      <c r="C1140" s="125"/>
      <c r="D1140" s="126"/>
      <c r="E1140" s="127"/>
      <c r="F1140" s="125"/>
      <c r="G1140" s="125"/>
      <c r="H1140" s="125"/>
      <c r="I1140" s="125"/>
      <c r="J1140" s="125"/>
      <c r="K1140" s="128"/>
      <c r="L1140" s="125"/>
      <c r="M1140" s="126"/>
      <c r="N1140" s="125"/>
      <c r="O1140" s="100"/>
    </row>
    <row r="1141" spans="1:15">
      <c r="A1141" s="125"/>
      <c r="B1141" s="125"/>
      <c r="C1141" s="125"/>
      <c r="D1141" s="126"/>
      <c r="E1141" s="127"/>
      <c r="F1141" s="125"/>
      <c r="G1141" s="125"/>
      <c r="H1141" s="125"/>
      <c r="I1141" s="125"/>
      <c r="J1141" s="125"/>
      <c r="K1141" s="128"/>
      <c r="L1141" s="125"/>
      <c r="M1141" s="126"/>
      <c r="N1141" s="125"/>
      <c r="O1141" s="100"/>
    </row>
    <row r="1142" spans="1:15">
      <c r="A1142" s="125"/>
      <c r="B1142" s="125"/>
      <c r="C1142" s="125"/>
      <c r="D1142" s="126"/>
      <c r="E1142" s="127"/>
      <c r="F1142" s="125"/>
      <c r="G1142" s="125"/>
      <c r="H1142" s="125"/>
      <c r="I1142" s="125"/>
      <c r="J1142" s="125"/>
      <c r="K1142" s="128"/>
      <c r="L1142" s="125"/>
      <c r="M1142" s="126"/>
      <c r="N1142" s="125"/>
      <c r="O1142" s="100"/>
    </row>
    <row r="1143" spans="1:15">
      <c r="A1143" s="125"/>
      <c r="B1143" s="125"/>
      <c r="C1143" s="125"/>
      <c r="D1143" s="126"/>
      <c r="E1143" s="127"/>
      <c r="F1143" s="125"/>
      <c r="G1143" s="125"/>
      <c r="H1143" s="125"/>
      <c r="I1143" s="125"/>
      <c r="J1143" s="125"/>
      <c r="K1143" s="128"/>
      <c r="L1143" s="125"/>
      <c r="M1143" s="126"/>
      <c r="N1143" s="125"/>
      <c r="O1143" s="101"/>
    </row>
    <row r="1144" spans="1:15">
      <c r="A1144" s="125"/>
      <c r="B1144" s="125"/>
      <c r="C1144" s="125"/>
      <c r="D1144" s="126"/>
      <c r="E1144" s="127"/>
      <c r="F1144" s="125"/>
      <c r="G1144" s="125"/>
      <c r="H1144" s="125"/>
      <c r="I1144" s="125"/>
      <c r="J1144" s="125"/>
      <c r="K1144" s="128"/>
      <c r="L1144" s="125"/>
      <c r="M1144" s="126"/>
      <c r="N1144" s="125"/>
      <c r="O1144" s="101"/>
    </row>
    <row r="1145" spans="1:15">
      <c r="A1145" s="125"/>
      <c r="B1145" s="125"/>
      <c r="C1145" s="125"/>
      <c r="D1145" s="126"/>
      <c r="E1145" s="127"/>
      <c r="F1145" s="125"/>
      <c r="G1145" s="125"/>
      <c r="H1145" s="125"/>
      <c r="I1145" s="125"/>
      <c r="J1145" s="125"/>
      <c r="K1145" s="128"/>
      <c r="L1145" s="125"/>
      <c r="M1145" s="126"/>
      <c r="N1145" s="125"/>
      <c r="O1145" s="101"/>
    </row>
    <row r="1146" spans="1:15">
      <c r="A1146" s="125"/>
      <c r="B1146" s="125"/>
      <c r="C1146" s="125"/>
      <c r="D1146" s="126"/>
      <c r="E1146" s="127"/>
      <c r="F1146" s="125"/>
      <c r="G1146" s="125"/>
      <c r="H1146" s="125"/>
      <c r="I1146" s="125"/>
      <c r="J1146" s="125"/>
      <c r="K1146" s="128"/>
      <c r="L1146" s="125"/>
      <c r="M1146" s="126"/>
      <c r="N1146" s="125"/>
      <c r="O1146" s="101"/>
    </row>
    <row r="1147" spans="1:15">
      <c r="A1147" s="125"/>
      <c r="B1147" s="125"/>
      <c r="C1147" s="125"/>
      <c r="D1147" s="126"/>
      <c r="E1147" s="127"/>
      <c r="F1147" s="125"/>
      <c r="G1147" s="125"/>
      <c r="H1147" s="125"/>
      <c r="I1147" s="125"/>
      <c r="J1147" s="125"/>
      <c r="K1147" s="128"/>
      <c r="L1147" s="125"/>
      <c r="M1147" s="126"/>
      <c r="N1147" s="125"/>
      <c r="O1147" s="101"/>
    </row>
    <row r="1148" spans="1:15">
      <c r="A1148" s="125"/>
      <c r="B1148" s="125"/>
      <c r="C1148" s="125"/>
      <c r="D1148" s="126"/>
      <c r="E1148" s="127"/>
      <c r="F1148" s="125"/>
      <c r="G1148" s="125"/>
      <c r="H1148" s="125"/>
      <c r="I1148" s="125"/>
      <c r="J1148" s="125"/>
      <c r="K1148" s="128"/>
      <c r="L1148" s="125"/>
      <c r="M1148" s="126"/>
      <c r="N1148" s="125"/>
      <c r="O1148" s="101"/>
    </row>
    <row r="1149" spans="1:15">
      <c r="A1149" s="125"/>
      <c r="B1149" s="125"/>
      <c r="C1149" s="125"/>
      <c r="D1149" s="126"/>
      <c r="E1149" s="127"/>
      <c r="F1149" s="125"/>
      <c r="G1149" s="125"/>
      <c r="H1149" s="125"/>
      <c r="I1149" s="125"/>
      <c r="J1149" s="125"/>
      <c r="K1149" s="128"/>
      <c r="L1149" s="125"/>
      <c r="M1149" s="126"/>
      <c r="N1149" s="125"/>
      <c r="O1149" s="101"/>
    </row>
    <row r="1150" spans="1:15">
      <c r="A1150" s="125"/>
      <c r="B1150" s="125"/>
      <c r="C1150" s="125"/>
      <c r="D1150" s="126"/>
      <c r="E1150" s="127"/>
      <c r="F1150" s="125"/>
      <c r="G1150" s="125"/>
      <c r="H1150" s="125"/>
      <c r="I1150" s="125"/>
      <c r="J1150" s="125"/>
      <c r="K1150" s="128"/>
      <c r="L1150" s="125"/>
      <c r="M1150" s="126"/>
      <c r="N1150" s="125"/>
      <c r="O1150" s="101"/>
    </row>
    <row r="1151" spans="1:15">
      <c r="A1151" s="125"/>
      <c r="B1151" s="125"/>
      <c r="C1151" s="125"/>
      <c r="D1151" s="126"/>
      <c r="E1151" s="127"/>
      <c r="F1151" s="125"/>
      <c r="G1151" s="125"/>
      <c r="H1151" s="125"/>
      <c r="I1151" s="125"/>
      <c r="J1151" s="125"/>
      <c r="K1151" s="128"/>
      <c r="L1151" s="125"/>
      <c r="M1151" s="126"/>
      <c r="N1151" s="125"/>
      <c r="O1151" s="101"/>
    </row>
    <row r="1152" spans="1:15">
      <c r="A1152" s="125"/>
      <c r="B1152" s="125"/>
      <c r="C1152" s="125"/>
      <c r="D1152" s="126"/>
      <c r="E1152" s="127"/>
      <c r="F1152" s="125"/>
      <c r="G1152" s="125"/>
      <c r="H1152" s="125"/>
      <c r="I1152" s="125"/>
      <c r="J1152" s="125"/>
      <c r="K1152" s="128"/>
      <c r="L1152" s="125"/>
      <c r="M1152" s="126"/>
      <c r="N1152" s="125"/>
      <c r="O1152" s="101"/>
    </row>
    <row r="1153" spans="1:15">
      <c r="A1153" s="125"/>
      <c r="B1153" s="125"/>
      <c r="C1153" s="125"/>
      <c r="D1153" s="126"/>
      <c r="E1153" s="127"/>
      <c r="F1153" s="125"/>
      <c r="G1153" s="125"/>
      <c r="H1153" s="125"/>
      <c r="I1153" s="125"/>
      <c r="J1153" s="125"/>
      <c r="K1153" s="128"/>
      <c r="L1153" s="125"/>
      <c r="M1153" s="126"/>
      <c r="N1153" s="125"/>
      <c r="O1153" s="101"/>
    </row>
    <row r="1154" spans="1:15">
      <c r="A1154" s="125"/>
      <c r="B1154" s="125"/>
      <c r="C1154" s="125"/>
      <c r="D1154" s="126"/>
      <c r="E1154" s="127"/>
      <c r="F1154" s="125"/>
      <c r="G1154" s="125"/>
      <c r="H1154" s="125"/>
      <c r="I1154" s="125"/>
      <c r="J1154" s="125"/>
      <c r="K1154" s="128"/>
      <c r="L1154" s="125"/>
      <c r="M1154" s="126"/>
      <c r="N1154" s="125"/>
      <c r="O1154" s="101"/>
    </row>
    <row r="1155" spans="1:15">
      <c r="A1155" s="125"/>
      <c r="B1155" s="125"/>
      <c r="C1155" s="125"/>
      <c r="D1155" s="126"/>
      <c r="E1155" s="127"/>
      <c r="F1155" s="125"/>
      <c r="G1155" s="125"/>
      <c r="H1155" s="125"/>
      <c r="I1155" s="125"/>
      <c r="J1155" s="125"/>
      <c r="K1155" s="128"/>
      <c r="L1155" s="125"/>
      <c r="M1155" s="126"/>
      <c r="N1155" s="125"/>
      <c r="O1155" s="100"/>
    </row>
    <row r="1156" spans="1:15">
      <c r="A1156" s="125"/>
      <c r="B1156" s="125"/>
      <c r="C1156" s="125"/>
      <c r="D1156" s="126"/>
      <c r="E1156" s="127"/>
      <c r="F1156" s="125"/>
      <c r="G1156" s="125"/>
      <c r="H1156" s="125"/>
      <c r="I1156" s="125"/>
      <c r="J1156" s="125"/>
      <c r="K1156" s="128"/>
      <c r="L1156" s="125"/>
      <c r="M1156" s="126"/>
      <c r="N1156" s="125"/>
      <c r="O1156" s="101"/>
    </row>
    <row r="1157" spans="1:15">
      <c r="A1157" s="125"/>
      <c r="B1157" s="125"/>
      <c r="C1157" s="125"/>
      <c r="D1157" s="126"/>
      <c r="E1157" s="127"/>
      <c r="F1157" s="125"/>
      <c r="G1157" s="125"/>
      <c r="H1157" s="125"/>
      <c r="I1157" s="125"/>
      <c r="J1157" s="125"/>
      <c r="K1157" s="128"/>
      <c r="L1157" s="125"/>
      <c r="M1157" s="126"/>
      <c r="N1157" s="125"/>
      <c r="O1157" s="101"/>
    </row>
    <row r="1158" spans="1:15">
      <c r="A1158" s="125"/>
      <c r="B1158" s="125"/>
      <c r="C1158" s="125"/>
      <c r="D1158" s="126"/>
      <c r="E1158" s="127"/>
      <c r="F1158" s="125"/>
      <c r="G1158" s="125"/>
      <c r="H1158" s="125"/>
      <c r="I1158" s="125"/>
      <c r="J1158" s="125"/>
      <c r="K1158" s="128"/>
      <c r="L1158" s="125"/>
      <c r="M1158" s="126"/>
      <c r="N1158" s="125"/>
      <c r="O1158" s="101"/>
    </row>
    <row r="1159" spans="1:15">
      <c r="A1159" s="125"/>
      <c r="B1159" s="125"/>
      <c r="C1159" s="125"/>
      <c r="D1159" s="126"/>
      <c r="E1159" s="127"/>
      <c r="F1159" s="125"/>
      <c r="G1159" s="125"/>
      <c r="H1159" s="125"/>
      <c r="I1159" s="125"/>
      <c r="J1159" s="125"/>
      <c r="K1159" s="128"/>
      <c r="L1159" s="125"/>
      <c r="M1159" s="126"/>
      <c r="N1159" s="125"/>
      <c r="O1159" s="101"/>
    </row>
    <row r="1160" spans="1:15">
      <c r="A1160" s="125"/>
      <c r="B1160" s="125"/>
      <c r="C1160" s="125"/>
      <c r="D1160" s="126"/>
      <c r="E1160" s="127"/>
      <c r="F1160" s="125"/>
      <c r="G1160" s="125"/>
      <c r="H1160" s="125"/>
      <c r="I1160" s="125"/>
      <c r="J1160" s="125"/>
      <c r="K1160" s="128"/>
      <c r="L1160" s="125"/>
      <c r="M1160" s="126"/>
      <c r="N1160" s="125"/>
      <c r="O1160" s="101"/>
    </row>
    <row r="1161" spans="1:15">
      <c r="A1161" s="125"/>
      <c r="B1161" s="125"/>
      <c r="C1161" s="125"/>
      <c r="D1161" s="126"/>
      <c r="E1161" s="127"/>
      <c r="F1161" s="125"/>
      <c r="G1161" s="125"/>
      <c r="H1161" s="125"/>
      <c r="I1161" s="125"/>
      <c r="J1161" s="125"/>
      <c r="K1161" s="128"/>
      <c r="L1161" s="125"/>
      <c r="M1161" s="126"/>
      <c r="N1161" s="125"/>
      <c r="O1161" s="101"/>
    </row>
    <row r="1162" spans="1:15">
      <c r="A1162" s="125"/>
      <c r="B1162" s="125"/>
      <c r="C1162" s="125"/>
      <c r="D1162" s="126"/>
      <c r="E1162" s="127"/>
      <c r="F1162" s="125"/>
      <c r="G1162" s="125"/>
      <c r="H1162" s="125"/>
      <c r="I1162" s="125"/>
      <c r="J1162" s="125"/>
      <c r="K1162" s="128"/>
      <c r="L1162" s="125"/>
      <c r="M1162" s="126"/>
      <c r="N1162" s="125"/>
      <c r="O1162" s="101"/>
    </row>
    <row r="1163" spans="1:15">
      <c r="A1163" s="125"/>
      <c r="B1163" s="125"/>
      <c r="C1163" s="125"/>
      <c r="D1163" s="126"/>
      <c r="E1163" s="127"/>
      <c r="F1163" s="125"/>
      <c r="G1163" s="125"/>
      <c r="H1163" s="125"/>
      <c r="I1163" s="125"/>
      <c r="J1163" s="125"/>
      <c r="K1163" s="128"/>
      <c r="L1163" s="125"/>
      <c r="M1163" s="126"/>
      <c r="N1163" s="125"/>
      <c r="O1163" s="101"/>
    </row>
    <row r="1164" spans="1:15">
      <c r="A1164" s="125"/>
      <c r="B1164" s="125"/>
      <c r="C1164" s="125"/>
      <c r="D1164" s="126"/>
      <c r="E1164" s="127"/>
      <c r="F1164" s="125"/>
      <c r="G1164" s="125"/>
      <c r="H1164" s="125"/>
      <c r="I1164" s="125"/>
      <c r="J1164" s="125"/>
      <c r="K1164" s="128"/>
      <c r="L1164" s="125"/>
      <c r="M1164" s="126"/>
      <c r="N1164" s="125"/>
      <c r="O1164" s="101"/>
    </row>
    <row r="1165" spans="1:15">
      <c r="A1165" s="125"/>
      <c r="B1165" s="125"/>
      <c r="C1165" s="125"/>
      <c r="D1165" s="126"/>
      <c r="E1165" s="127"/>
      <c r="F1165" s="125"/>
      <c r="G1165" s="125"/>
      <c r="H1165" s="125"/>
      <c r="I1165" s="125"/>
      <c r="J1165" s="125"/>
      <c r="K1165" s="128"/>
      <c r="L1165" s="125"/>
      <c r="M1165" s="126"/>
      <c r="N1165" s="125"/>
      <c r="O1165" s="101"/>
    </row>
    <row r="1166" spans="1:15">
      <c r="A1166" s="125"/>
      <c r="B1166" s="125"/>
      <c r="C1166" s="125"/>
      <c r="D1166" s="126"/>
      <c r="E1166" s="127"/>
      <c r="F1166" s="125"/>
      <c r="G1166" s="125"/>
      <c r="H1166" s="125"/>
      <c r="I1166" s="125"/>
      <c r="J1166" s="125"/>
      <c r="K1166" s="128"/>
      <c r="L1166" s="125"/>
      <c r="M1166" s="126"/>
      <c r="N1166" s="125"/>
      <c r="O1166" s="101"/>
    </row>
    <row r="1167" spans="1:15">
      <c r="A1167" s="125"/>
      <c r="B1167" s="125"/>
      <c r="C1167" s="125"/>
      <c r="D1167" s="126"/>
      <c r="E1167" s="127"/>
      <c r="F1167" s="125"/>
      <c r="G1167" s="125"/>
      <c r="H1167" s="125"/>
      <c r="I1167" s="125"/>
      <c r="J1167" s="125"/>
      <c r="K1167" s="128"/>
      <c r="L1167" s="125"/>
      <c r="M1167" s="126"/>
      <c r="N1167" s="125"/>
      <c r="O1167" s="101"/>
    </row>
    <row r="1168" spans="1:15">
      <c r="A1168" s="125"/>
      <c r="B1168" s="125"/>
      <c r="C1168" s="125"/>
      <c r="D1168" s="126"/>
      <c r="E1168" s="127"/>
      <c r="F1168" s="125"/>
      <c r="G1168" s="125"/>
      <c r="H1168" s="125"/>
      <c r="I1168" s="125"/>
      <c r="J1168" s="125"/>
      <c r="K1168" s="128"/>
      <c r="L1168" s="125"/>
      <c r="M1168" s="126"/>
      <c r="N1168" s="125"/>
      <c r="O1168" s="101"/>
    </row>
    <row r="1169" spans="1:15">
      <c r="A1169" s="125"/>
      <c r="B1169" s="125"/>
      <c r="C1169" s="125"/>
      <c r="D1169" s="126"/>
      <c r="E1169" s="127"/>
      <c r="F1169" s="125"/>
      <c r="G1169" s="125"/>
      <c r="H1169" s="125"/>
      <c r="I1169" s="125"/>
      <c r="J1169" s="125"/>
      <c r="K1169" s="128"/>
      <c r="L1169" s="125"/>
      <c r="M1169" s="126"/>
      <c r="N1169" s="125"/>
      <c r="O1169" s="100"/>
    </row>
    <row r="1170" spans="1:15">
      <c r="A1170" s="125"/>
      <c r="B1170" s="125"/>
      <c r="C1170" s="125"/>
      <c r="D1170" s="126"/>
      <c r="E1170" s="127"/>
      <c r="F1170" s="125"/>
      <c r="G1170" s="125"/>
      <c r="H1170" s="125"/>
      <c r="I1170" s="125"/>
      <c r="J1170" s="125"/>
      <c r="K1170" s="128"/>
      <c r="L1170" s="125"/>
      <c r="M1170" s="126"/>
      <c r="N1170" s="125"/>
      <c r="O1170" s="100"/>
    </row>
    <row r="1171" spans="1:15">
      <c r="A1171" s="125"/>
      <c r="B1171" s="125"/>
      <c r="C1171" s="125"/>
      <c r="D1171" s="126"/>
      <c r="E1171" s="127"/>
      <c r="F1171" s="125"/>
      <c r="G1171" s="125"/>
      <c r="H1171" s="125"/>
      <c r="I1171" s="125"/>
      <c r="J1171" s="125"/>
      <c r="K1171" s="128"/>
      <c r="L1171" s="125"/>
      <c r="M1171" s="126"/>
      <c r="N1171" s="125"/>
      <c r="O1171" s="100"/>
    </row>
    <row r="1172" spans="1:15">
      <c r="A1172" s="125"/>
      <c r="B1172" s="125"/>
      <c r="C1172" s="125"/>
      <c r="D1172" s="126"/>
      <c r="E1172" s="127"/>
      <c r="F1172" s="125"/>
      <c r="G1172" s="125"/>
      <c r="H1172" s="125"/>
      <c r="I1172" s="125"/>
      <c r="J1172" s="125"/>
      <c r="K1172" s="128"/>
      <c r="L1172" s="125"/>
      <c r="M1172" s="126"/>
      <c r="N1172" s="125"/>
      <c r="O1172" s="100"/>
    </row>
    <row r="1173" spans="1:15">
      <c r="A1173" s="125"/>
      <c r="B1173" s="125"/>
      <c r="C1173" s="125"/>
      <c r="D1173" s="126"/>
      <c r="E1173" s="127"/>
      <c r="F1173" s="125"/>
      <c r="G1173" s="125"/>
      <c r="H1173" s="125"/>
      <c r="I1173" s="125"/>
      <c r="J1173" s="125"/>
      <c r="K1173" s="128"/>
      <c r="L1173" s="125"/>
      <c r="M1173" s="126"/>
      <c r="N1173" s="125"/>
      <c r="O1173" s="100"/>
    </row>
    <row r="1174" spans="1:15">
      <c r="A1174" s="125"/>
      <c r="B1174" s="125"/>
      <c r="C1174" s="125"/>
      <c r="D1174" s="126"/>
      <c r="E1174" s="127"/>
      <c r="F1174" s="125"/>
      <c r="G1174" s="125"/>
      <c r="H1174" s="125"/>
      <c r="I1174" s="125"/>
      <c r="J1174" s="125"/>
      <c r="K1174" s="128"/>
      <c r="L1174" s="125"/>
      <c r="M1174" s="126"/>
      <c r="N1174" s="125"/>
      <c r="O1174" s="100"/>
    </row>
    <row r="1175" spans="1:15">
      <c r="A1175" s="125"/>
      <c r="B1175" s="125"/>
      <c r="C1175" s="125"/>
      <c r="D1175" s="126"/>
      <c r="E1175" s="127"/>
      <c r="F1175" s="125"/>
      <c r="G1175" s="125"/>
      <c r="H1175" s="125"/>
      <c r="I1175" s="125"/>
      <c r="J1175" s="125"/>
      <c r="K1175" s="128"/>
      <c r="L1175" s="125"/>
      <c r="M1175" s="126"/>
      <c r="N1175" s="125"/>
      <c r="O1175" s="100"/>
    </row>
    <row r="1176" spans="1:15">
      <c r="A1176" s="125"/>
      <c r="B1176" s="125"/>
      <c r="C1176" s="125"/>
      <c r="D1176" s="126"/>
      <c r="E1176" s="127"/>
      <c r="F1176" s="125"/>
      <c r="G1176" s="125"/>
      <c r="H1176" s="125"/>
      <c r="I1176" s="125"/>
      <c r="J1176" s="125"/>
      <c r="K1176" s="128"/>
      <c r="L1176" s="125"/>
      <c r="M1176" s="126"/>
      <c r="N1176" s="125"/>
      <c r="O1176" s="100"/>
    </row>
    <row r="1177" spans="1:15">
      <c r="A1177" s="125"/>
      <c r="B1177" s="125"/>
      <c r="C1177" s="125"/>
      <c r="D1177" s="126"/>
      <c r="E1177" s="127"/>
      <c r="F1177" s="125"/>
      <c r="G1177" s="125"/>
      <c r="H1177" s="125"/>
      <c r="I1177" s="125"/>
      <c r="J1177" s="125"/>
      <c r="K1177" s="128"/>
      <c r="L1177" s="125"/>
      <c r="M1177" s="126"/>
      <c r="N1177" s="125"/>
      <c r="O1177" s="100"/>
    </row>
    <row r="1178" spans="1:15">
      <c r="A1178" s="125"/>
      <c r="B1178" s="125"/>
      <c r="C1178" s="125"/>
      <c r="D1178" s="126"/>
      <c r="E1178" s="127"/>
      <c r="F1178" s="125"/>
      <c r="G1178" s="125"/>
      <c r="H1178" s="125"/>
      <c r="I1178" s="125"/>
      <c r="J1178" s="125"/>
      <c r="K1178" s="128"/>
      <c r="L1178" s="125"/>
      <c r="M1178" s="126"/>
      <c r="N1178" s="125"/>
      <c r="O1178" s="100"/>
    </row>
    <row r="1179" spans="1:15">
      <c r="A1179" s="125"/>
      <c r="B1179" s="125"/>
      <c r="C1179" s="125"/>
      <c r="D1179" s="126"/>
      <c r="E1179" s="127"/>
      <c r="F1179" s="125"/>
      <c r="G1179" s="125"/>
      <c r="H1179" s="125"/>
      <c r="I1179" s="125"/>
      <c r="J1179" s="125"/>
      <c r="K1179" s="128"/>
      <c r="L1179" s="125"/>
      <c r="M1179" s="126"/>
      <c r="N1179" s="125"/>
      <c r="O1179" s="100"/>
    </row>
    <row r="1180" spans="1:15">
      <c r="A1180" s="125"/>
      <c r="B1180" s="125"/>
      <c r="C1180" s="125"/>
      <c r="D1180" s="126"/>
      <c r="E1180" s="127"/>
      <c r="F1180" s="125"/>
      <c r="G1180" s="125"/>
      <c r="H1180" s="125"/>
      <c r="I1180" s="125"/>
      <c r="J1180" s="125"/>
      <c r="K1180" s="128"/>
      <c r="L1180" s="125"/>
      <c r="M1180" s="126"/>
      <c r="N1180" s="125"/>
      <c r="O1180" s="100"/>
    </row>
    <row r="1181" spans="1:15">
      <c r="A1181" s="125"/>
      <c r="B1181" s="125"/>
      <c r="C1181" s="125"/>
      <c r="D1181" s="126"/>
      <c r="E1181" s="127"/>
      <c r="F1181" s="125"/>
      <c r="G1181" s="125"/>
      <c r="H1181" s="125"/>
      <c r="I1181" s="125"/>
      <c r="J1181" s="125"/>
      <c r="K1181" s="128"/>
      <c r="L1181" s="125"/>
      <c r="M1181" s="126"/>
      <c r="N1181" s="125"/>
      <c r="O1181" s="100"/>
    </row>
    <row r="1182" spans="1:15">
      <c r="A1182" s="125"/>
      <c r="B1182" s="125"/>
      <c r="C1182" s="125"/>
      <c r="D1182" s="126"/>
      <c r="E1182" s="127"/>
      <c r="F1182" s="125"/>
      <c r="G1182" s="125"/>
      <c r="H1182" s="125"/>
      <c r="I1182" s="125"/>
      <c r="J1182" s="125"/>
      <c r="K1182" s="128"/>
      <c r="L1182" s="125"/>
      <c r="M1182" s="126"/>
      <c r="N1182" s="125"/>
      <c r="O1182" s="100"/>
    </row>
    <row r="1183" spans="1:15">
      <c r="A1183" s="125"/>
      <c r="B1183" s="125"/>
      <c r="C1183" s="125"/>
      <c r="D1183" s="126"/>
      <c r="E1183" s="127"/>
      <c r="F1183" s="125"/>
      <c r="G1183" s="125"/>
      <c r="H1183" s="125"/>
      <c r="I1183" s="125"/>
      <c r="J1183" s="125"/>
      <c r="K1183" s="128"/>
      <c r="L1183" s="125"/>
      <c r="M1183" s="126"/>
      <c r="N1183" s="125"/>
      <c r="O1183" s="100"/>
    </row>
    <row r="1184" spans="1:15">
      <c r="A1184" s="125"/>
      <c r="B1184" s="125"/>
      <c r="C1184" s="125"/>
      <c r="D1184" s="126"/>
      <c r="E1184" s="127"/>
      <c r="F1184" s="125"/>
      <c r="G1184" s="125"/>
      <c r="H1184" s="125"/>
      <c r="I1184" s="125"/>
      <c r="J1184" s="125"/>
      <c r="K1184" s="128"/>
      <c r="L1184" s="125"/>
      <c r="M1184" s="126"/>
      <c r="N1184" s="125"/>
      <c r="O1184" s="100"/>
    </row>
    <row r="1185" spans="1:15">
      <c r="A1185" s="125"/>
      <c r="B1185" s="125"/>
      <c r="C1185" s="125"/>
      <c r="D1185" s="126"/>
      <c r="E1185" s="127"/>
      <c r="F1185" s="125"/>
      <c r="G1185" s="125"/>
      <c r="H1185" s="125"/>
      <c r="I1185" s="125"/>
      <c r="J1185" s="125"/>
      <c r="K1185" s="128"/>
      <c r="L1185" s="125"/>
      <c r="M1185" s="126"/>
      <c r="N1185" s="125"/>
      <c r="O1185" s="100"/>
    </row>
    <row r="1186" spans="1:15">
      <c r="A1186" s="125"/>
      <c r="B1186" s="125"/>
      <c r="C1186" s="125"/>
      <c r="D1186" s="126"/>
      <c r="E1186" s="127"/>
      <c r="F1186" s="125"/>
      <c r="G1186" s="125"/>
      <c r="H1186" s="125"/>
      <c r="I1186" s="125"/>
      <c r="J1186" s="125"/>
      <c r="K1186" s="128"/>
      <c r="L1186" s="125"/>
      <c r="M1186" s="126"/>
      <c r="N1186" s="125"/>
      <c r="O1186" s="100"/>
    </row>
    <row r="1187" spans="1:15">
      <c r="A1187" s="125"/>
      <c r="B1187" s="125"/>
      <c r="C1187" s="125"/>
      <c r="D1187" s="126"/>
      <c r="E1187" s="127"/>
      <c r="F1187" s="125"/>
      <c r="G1187" s="125"/>
      <c r="H1187" s="125"/>
      <c r="I1187" s="125"/>
      <c r="J1187" s="125"/>
      <c r="K1187" s="128"/>
      <c r="L1187" s="125"/>
      <c r="M1187" s="126"/>
      <c r="N1187" s="125"/>
      <c r="O1187" s="100"/>
    </row>
    <row r="1188" spans="1:15">
      <c r="A1188" s="125"/>
      <c r="B1188" s="125"/>
      <c r="C1188" s="125"/>
      <c r="D1188" s="126"/>
      <c r="E1188" s="127"/>
      <c r="F1188" s="125"/>
      <c r="G1188" s="125"/>
      <c r="H1188" s="125"/>
      <c r="I1188" s="125"/>
      <c r="J1188" s="125"/>
      <c r="K1188" s="128"/>
      <c r="L1188" s="125"/>
      <c r="M1188" s="126"/>
      <c r="N1188" s="125"/>
      <c r="O1188" s="100"/>
    </row>
    <row r="1189" spans="1:15">
      <c r="A1189" s="125"/>
      <c r="B1189" s="125"/>
      <c r="C1189" s="125"/>
      <c r="D1189" s="126"/>
      <c r="E1189" s="127"/>
      <c r="F1189" s="125"/>
      <c r="G1189" s="125"/>
      <c r="H1189" s="125"/>
      <c r="I1189" s="125"/>
      <c r="J1189" s="125"/>
      <c r="K1189" s="128"/>
      <c r="L1189" s="125"/>
      <c r="M1189" s="126"/>
      <c r="N1189" s="125"/>
      <c r="O1189" s="100"/>
    </row>
    <row r="1190" spans="1:15">
      <c r="A1190" s="125"/>
      <c r="B1190" s="125"/>
      <c r="C1190" s="125"/>
      <c r="D1190" s="126"/>
      <c r="E1190" s="127"/>
      <c r="F1190" s="125"/>
      <c r="G1190" s="125"/>
      <c r="H1190" s="125"/>
      <c r="I1190" s="125"/>
      <c r="J1190" s="125"/>
      <c r="K1190" s="128"/>
      <c r="L1190" s="125"/>
      <c r="M1190" s="126"/>
      <c r="N1190" s="125"/>
      <c r="O1190" s="100"/>
    </row>
    <row r="1191" spans="1:15">
      <c r="A1191" s="125"/>
      <c r="B1191" s="125"/>
      <c r="C1191" s="125"/>
      <c r="D1191" s="126"/>
      <c r="E1191" s="127"/>
      <c r="F1191" s="125"/>
      <c r="G1191" s="125"/>
      <c r="H1191" s="125"/>
      <c r="I1191" s="125"/>
      <c r="J1191" s="125"/>
      <c r="K1191" s="128"/>
      <c r="L1191" s="125"/>
      <c r="M1191" s="126"/>
      <c r="N1191" s="125"/>
      <c r="O1191" s="100"/>
    </row>
    <row r="1192" spans="1:15">
      <c r="A1192" s="125"/>
      <c r="B1192" s="125"/>
      <c r="C1192" s="125"/>
      <c r="D1192" s="126"/>
      <c r="E1192" s="127"/>
      <c r="F1192" s="125"/>
      <c r="G1192" s="125"/>
      <c r="H1192" s="125"/>
      <c r="I1192" s="125"/>
      <c r="J1192" s="125"/>
      <c r="K1192" s="128"/>
      <c r="L1192" s="125"/>
      <c r="M1192" s="126"/>
      <c r="N1192" s="125"/>
      <c r="O1192" s="132"/>
    </row>
    <row r="1193" spans="1:15">
      <c r="A1193" s="125"/>
      <c r="B1193" s="125"/>
      <c r="C1193" s="125"/>
      <c r="D1193" s="126"/>
      <c r="E1193" s="127"/>
      <c r="F1193" s="125"/>
      <c r="G1193" s="125"/>
      <c r="H1193" s="125"/>
      <c r="I1193" s="125"/>
      <c r="J1193" s="125"/>
      <c r="K1193" s="128"/>
      <c r="L1193" s="125"/>
      <c r="M1193" s="126"/>
      <c r="N1193" s="125"/>
      <c r="O1193" s="132"/>
    </row>
    <row r="1194" spans="1:15">
      <c r="A1194" s="125"/>
      <c r="B1194" s="125"/>
      <c r="C1194" s="125"/>
      <c r="D1194" s="126"/>
      <c r="E1194" s="127"/>
      <c r="F1194" s="125"/>
      <c r="G1194" s="125"/>
      <c r="H1194" s="125"/>
      <c r="I1194" s="125"/>
      <c r="J1194" s="125"/>
      <c r="K1194" s="128"/>
      <c r="L1194" s="125"/>
      <c r="M1194" s="126"/>
      <c r="N1194" s="125"/>
      <c r="O1194" s="132"/>
    </row>
    <row r="1195" spans="1:15">
      <c r="A1195" s="125"/>
      <c r="B1195" s="125"/>
      <c r="C1195" s="125"/>
      <c r="D1195" s="126"/>
      <c r="E1195" s="127"/>
      <c r="F1195" s="125"/>
      <c r="G1195" s="125"/>
      <c r="H1195" s="125"/>
      <c r="I1195" s="125"/>
      <c r="J1195" s="125"/>
      <c r="K1195" s="128"/>
      <c r="L1195" s="125"/>
      <c r="M1195" s="126"/>
      <c r="N1195" s="125"/>
      <c r="O1195" s="132"/>
    </row>
    <row r="1196" spans="1:15">
      <c r="A1196" s="125"/>
      <c r="B1196" s="125"/>
      <c r="C1196" s="125"/>
      <c r="D1196" s="126"/>
      <c r="E1196" s="127"/>
      <c r="F1196" s="125"/>
      <c r="G1196" s="125"/>
      <c r="H1196" s="125"/>
      <c r="I1196" s="125"/>
      <c r="J1196" s="125"/>
      <c r="K1196" s="128"/>
      <c r="L1196" s="125"/>
      <c r="M1196" s="126"/>
      <c r="N1196" s="125"/>
      <c r="O1196" s="132"/>
    </row>
    <row r="1197" spans="1:15">
      <c r="A1197" s="125"/>
      <c r="B1197" s="125"/>
      <c r="C1197" s="125"/>
      <c r="D1197" s="126"/>
      <c r="E1197" s="127"/>
      <c r="F1197" s="125"/>
      <c r="G1197" s="125"/>
      <c r="H1197" s="125"/>
      <c r="I1197" s="125"/>
      <c r="J1197" s="125"/>
      <c r="K1197" s="128"/>
      <c r="L1197" s="125"/>
      <c r="M1197" s="126"/>
      <c r="N1197" s="125"/>
      <c r="O1197" s="132"/>
    </row>
    <row r="1198" spans="1:15">
      <c r="A1198" s="125"/>
      <c r="B1198" s="125"/>
      <c r="C1198" s="125"/>
      <c r="D1198" s="126"/>
      <c r="E1198" s="127"/>
      <c r="F1198" s="125"/>
      <c r="G1198" s="125"/>
      <c r="H1198" s="125"/>
      <c r="I1198" s="125"/>
      <c r="J1198" s="125"/>
      <c r="K1198" s="128"/>
      <c r="L1198" s="125"/>
      <c r="M1198" s="126"/>
      <c r="N1198" s="125"/>
      <c r="O1198" s="132"/>
    </row>
    <row r="1199" spans="1:15">
      <c r="A1199" s="125"/>
      <c r="B1199" s="125"/>
      <c r="C1199" s="125"/>
      <c r="D1199" s="126"/>
      <c r="E1199" s="127"/>
      <c r="F1199" s="125"/>
      <c r="G1199" s="125"/>
      <c r="H1199" s="125"/>
      <c r="I1199" s="125"/>
      <c r="J1199" s="125"/>
      <c r="K1199" s="128"/>
      <c r="L1199" s="125"/>
      <c r="M1199" s="126"/>
      <c r="N1199" s="125"/>
      <c r="O1199" s="132"/>
    </row>
    <row r="1200" spans="1:15">
      <c r="A1200" s="125"/>
      <c r="B1200" s="125"/>
      <c r="C1200" s="125"/>
      <c r="D1200" s="126"/>
      <c r="E1200" s="127"/>
      <c r="F1200" s="125"/>
      <c r="G1200" s="125"/>
      <c r="H1200" s="125"/>
      <c r="I1200" s="125"/>
      <c r="J1200" s="125"/>
      <c r="K1200" s="128"/>
      <c r="L1200" s="125"/>
      <c r="M1200" s="126"/>
      <c r="N1200" s="125"/>
      <c r="O1200" s="132"/>
    </row>
    <row r="1201" spans="1:15">
      <c r="A1201" s="125"/>
      <c r="B1201" s="125"/>
      <c r="C1201" s="125"/>
      <c r="D1201" s="126"/>
      <c r="E1201" s="127"/>
      <c r="F1201" s="125"/>
      <c r="G1201" s="125"/>
      <c r="H1201" s="125"/>
      <c r="I1201" s="125"/>
      <c r="J1201" s="125"/>
      <c r="K1201" s="128"/>
      <c r="L1201" s="125"/>
      <c r="M1201" s="126"/>
      <c r="N1201" s="125"/>
      <c r="O1201" s="132"/>
    </row>
    <row r="1202" spans="1:15">
      <c r="A1202" s="125"/>
      <c r="B1202" s="125"/>
      <c r="C1202" s="125"/>
      <c r="D1202" s="126"/>
      <c r="E1202" s="127"/>
      <c r="F1202" s="125"/>
      <c r="G1202" s="125"/>
      <c r="H1202" s="125"/>
      <c r="I1202" s="125"/>
      <c r="J1202" s="125"/>
      <c r="K1202" s="128"/>
      <c r="L1202" s="125"/>
      <c r="M1202" s="126"/>
      <c r="N1202" s="125"/>
      <c r="O1202" s="132"/>
    </row>
    <row r="1203" spans="1:15">
      <c r="A1203" s="125"/>
      <c r="B1203" s="125"/>
      <c r="C1203" s="125"/>
      <c r="D1203" s="126"/>
      <c r="E1203" s="127"/>
      <c r="F1203" s="125"/>
      <c r="G1203" s="125"/>
      <c r="H1203" s="125"/>
      <c r="I1203" s="125"/>
      <c r="J1203" s="125"/>
      <c r="K1203" s="128"/>
      <c r="L1203" s="125"/>
      <c r="M1203" s="126"/>
      <c r="N1203" s="125"/>
      <c r="O1203" s="132"/>
    </row>
    <row r="1204" spans="1:15">
      <c r="A1204" s="125"/>
      <c r="B1204" s="125"/>
      <c r="C1204" s="125"/>
      <c r="D1204" s="126"/>
      <c r="E1204" s="127"/>
      <c r="F1204" s="125"/>
      <c r="G1204" s="125"/>
      <c r="H1204" s="125"/>
      <c r="I1204" s="125"/>
      <c r="J1204" s="125"/>
      <c r="K1204" s="128"/>
      <c r="L1204" s="125"/>
      <c r="M1204" s="126"/>
      <c r="N1204" s="125"/>
      <c r="O1204" s="132"/>
    </row>
    <row r="1205" spans="1:15">
      <c r="A1205" s="125"/>
      <c r="B1205" s="125"/>
      <c r="C1205" s="125"/>
      <c r="D1205" s="126"/>
      <c r="E1205" s="127"/>
      <c r="F1205" s="125"/>
      <c r="G1205" s="125"/>
      <c r="H1205" s="125"/>
      <c r="I1205" s="125"/>
      <c r="J1205" s="125"/>
      <c r="K1205" s="128"/>
      <c r="L1205" s="125"/>
      <c r="M1205" s="126"/>
      <c r="N1205" s="125"/>
      <c r="O1205" s="132"/>
    </row>
    <row r="1206" spans="1:15">
      <c r="A1206" s="125"/>
      <c r="B1206" s="125"/>
      <c r="C1206" s="125"/>
      <c r="D1206" s="126"/>
      <c r="E1206" s="127"/>
      <c r="F1206" s="125"/>
      <c r="G1206" s="125"/>
      <c r="H1206" s="125"/>
      <c r="I1206" s="125"/>
      <c r="J1206" s="125"/>
      <c r="K1206" s="128"/>
      <c r="L1206" s="125"/>
      <c r="M1206" s="126"/>
      <c r="N1206" s="125"/>
      <c r="O1206" s="132"/>
    </row>
    <row r="1207" spans="1:15">
      <c r="A1207" s="125"/>
      <c r="B1207" s="125"/>
      <c r="C1207" s="125"/>
      <c r="D1207" s="126"/>
      <c r="E1207" s="127"/>
      <c r="F1207" s="125"/>
      <c r="G1207" s="125"/>
      <c r="H1207" s="125"/>
      <c r="I1207" s="125"/>
      <c r="J1207" s="125"/>
      <c r="K1207" s="128"/>
      <c r="L1207" s="125"/>
      <c r="M1207" s="126"/>
      <c r="N1207" s="125"/>
      <c r="O1207" s="132"/>
    </row>
    <row r="1208" spans="1:15">
      <c r="A1208" s="125"/>
      <c r="B1208" s="125"/>
      <c r="C1208" s="125"/>
      <c r="D1208" s="126"/>
      <c r="E1208" s="127"/>
      <c r="F1208" s="125"/>
      <c r="G1208" s="125"/>
      <c r="H1208" s="125"/>
      <c r="I1208" s="125"/>
      <c r="J1208" s="125"/>
      <c r="K1208" s="128"/>
      <c r="L1208" s="125"/>
      <c r="M1208" s="126"/>
      <c r="N1208" s="125"/>
      <c r="O1208" s="132"/>
    </row>
    <row r="1209" spans="1:15">
      <c r="A1209" s="125"/>
      <c r="B1209" s="125"/>
      <c r="C1209" s="125"/>
      <c r="D1209" s="126"/>
      <c r="E1209" s="127"/>
      <c r="F1209" s="125"/>
      <c r="G1209" s="125"/>
      <c r="H1209" s="125"/>
      <c r="I1209" s="125"/>
      <c r="J1209" s="125"/>
      <c r="K1209" s="128"/>
      <c r="L1209" s="125"/>
      <c r="M1209" s="126"/>
      <c r="N1209" s="125"/>
      <c r="O1209" s="132"/>
    </row>
    <row r="1210" spans="1:15">
      <c r="A1210" s="125"/>
      <c r="B1210" s="125"/>
      <c r="C1210" s="125"/>
      <c r="D1210" s="126"/>
      <c r="E1210" s="127"/>
      <c r="F1210" s="125"/>
      <c r="G1210" s="125"/>
      <c r="H1210" s="125"/>
      <c r="I1210" s="125"/>
      <c r="J1210" s="125"/>
      <c r="K1210" s="128"/>
      <c r="L1210" s="125"/>
      <c r="M1210" s="126"/>
      <c r="N1210" s="125"/>
      <c r="O1210" s="132"/>
    </row>
    <row r="1211" spans="1:15">
      <c r="A1211" s="125"/>
      <c r="B1211" s="125"/>
      <c r="C1211" s="125"/>
      <c r="D1211" s="126"/>
      <c r="E1211" s="127"/>
      <c r="F1211" s="125"/>
      <c r="G1211" s="125"/>
      <c r="H1211" s="125"/>
      <c r="I1211" s="125"/>
      <c r="J1211" s="125"/>
      <c r="K1211" s="128"/>
      <c r="L1211" s="125"/>
      <c r="M1211" s="126"/>
      <c r="N1211" s="125"/>
      <c r="O1211" s="132"/>
    </row>
    <row r="1212" spans="1:15">
      <c r="A1212" s="125"/>
      <c r="B1212" s="125"/>
      <c r="C1212" s="125"/>
      <c r="D1212" s="126"/>
      <c r="E1212" s="127"/>
      <c r="F1212" s="125"/>
      <c r="G1212" s="125"/>
      <c r="H1212" s="125"/>
      <c r="I1212" s="125"/>
      <c r="J1212" s="125"/>
      <c r="K1212" s="128"/>
      <c r="L1212" s="125"/>
      <c r="M1212" s="126"/>
      <c r="N1212" s="125"/>
      <c r="O1212" s="132"/>
    </row>
    <row r="1213" spans="1:15">
      <c r="A1213" s="125"/>
      <c r="B1213" s="125"/>
      <c r="C1213" s="125"/>
      <c r="D1213" s="126"/>
      <c r="E1213" s="127"/>
      <c r="F1213" s="125"/>
      <c r="G1213" s="125"/>
      <c r="H1213" s="125"/>
      <c r="I1213" s="125"/>
      <c r="J1213" s="125"/>
      <c r="K1213" s="128"/>
      <c r="L1213" s="125"/>
      <c r="M1213" s="126"/>
      <c r="N1213" s="125"/>
      <c r="O1213" s="132"/>
    </row>
    <row r="1214" spans="1:15">
      <c r="A1214" s="125"/>
      <c r="B1214" s="125"/>
      <c r="C1214" s="125"/>
      <c r="D1214" s="126"/>
      <c r="E1214" s="127"/>
      <c r="F1214" s="125"/>
      <c r="G1214" s="125"/>
      <c r="H1214" s="125"/>
      <c r="I1214" s="125"/>
      <c r="J1214" s="125"/>
      <c r="K1214" s="128"/>
      <c r="L1214" s="125"/>
      <c r="M1214" s="126"/>
      <c r="N1214" s="125"/>
      <c r="O1214" s="132"/>
    </row>
    <row r="1215" spans="1:15">
      <c r="A1215" s="125"/>
      <c r="B1215" s="125"/>
      <c r="C1215" s="125"/>
      <c r="D1215" s="126"/>
      <c r="E1215" s="127"/>
      <c r="F1215" s="125"/>
      <c r="G1215" s="125"/>
      <c r="H1215" s="125"/>
      <c r="I1215" s="125"/>
      <c r="J1215" s="125"/>
      <c r="K1215" s="128"/>
      <c r="L1215" s="125"/>
      <c r="M1215" s="126"/>
      <c r="N1215" s="125"/>
      <c r="O1215" s="132"/>
    </row>
    <row r="1216" spans="1:15">
      <c r="A1216" s="125"/>
      <c r="B1216" s="125"/>
      <c r="C1216" s="125"/>
      <c r="D1216" s="126"/>
      <c r="E1216" s="127"/>
      <c r="F1216" s="125"/>
      <c r="G1216" s="125"/>
      <c r="H1216" s="125"/>
      <c r="I1216" s="125"/>
      <c r="J1216" s="125"/>
      <c r="K1216" s="128"/>
      <c r="L1216" s="125"/>
      <c r="M1216" s="126"/>
      <c r="N1216" s="125"/>
      <c r="O1216" s="126"/>
    </row>
    <row r="1217" spans="1:15">
      <c r="A1217" s="125"/>
      <c r="B1217" s="125"/>
      <c r="C1217" s="125"/>
      <c r="D1217" s="126"/>
      <c r="E1217" s="127"/>
      <c r="F1217" s="125"/>
      <c r="G1217" s="125"/>
      <c r="H1217" s="125"/>
      <c r="I1217" s="125"/>
      <c r="J1217" s="125"/>
      <c r="K1217" s="128"/>
      <c r="L1217" s="125"/>
      <c r="M1217" s="126"/>
      <c r="N1217" s="125"/>
      <c r="O1217" s="126"/>
    </row>
    <row r="1218" spans="1:15">
      <c r="A1218" s="125"/>
      <c r="B1218" s="125"/>
      <c r="C1218" s="125"/>
      <c r="D1218" s="126"/>
      <c r="E1218" s="127"/>
      <c r="F1218" s="125"/>
      <c r="G1218" s="125"/>
      <c r="H1218" s="125"/>
      <c r="I1218" s="125"/>
      <c r="J1218" s="130"/>
      <c r="K1218" s="128"/>
      <c r="L1218" s="125"/>
      <c r="M1218" s="126"/>
      <c r="N1218" s="125"/>
      <c r="O1218" s="126"/>
    </row>
    <row r="1219" spans="1:15">
      <c r="A1219" s="125"/>
      <c r="B1219" s="125"/>
      <c r="C1219" s="125"/>
      <c r="D1219" s="126"/>
      <c r="E1219" s="127"/>
      <c r="F1219" s="125"/>
      <c r="G1219" s="125"/>
      <c r="H1219" s="125"/>
      <c r="I1219" s="125"/>
      <c r="J1219" s="125"/>
      <c r="K1219" s="128"/>
      <c r="L1219" s="125"/>
      <c r="M1219" s="126"/>
      <c r="N1219" s="125"/>
      <c r="O1219" s="126"/>
    </row>
    <row r="1220" spans="1:15">
      <c r="A1220" s="125"/>
      <c r="B1220" s="125"/>
      <c r="C1220" s="125"/>
      <c r="D1220" s="126"/>
      <c r="E1220" s="127"/>
      <c r="F1220" s="125"/>
      <c r="G1220" s="125"/>
      <c r="H1220" s="125"/>
      <c r="I1220" s="125"/>
      <c r="J1220" s="125"/>
      <c r="K1220" s="128"/>
      <c r="L1220" s="125"/>
      <c r="M1220" s="126"/>
      <c r="N1220" s="125"/>
      <c r="O1220" s="126"/>
    </row>
    <row r="1221" spans="1:15">
      <c r="A1221" s="125"/>
      <c r="B1221" s="125"/>
      <c r="C1221" s="125"/>
      <c r="D1221" s="126"/>
      <c r="E1221" s="127"/>
      <c r="F1221" s="125"/>
      <c r="G1221" s="125"/>
      <c r="H1221" s="125"/>
      <c r="I1221" s="125"/>
      <c r="J1221" s="125"/>
      <c r="K1221" s="128"/>
      <c r="L1221" s="125"/>
      <c r="M1221" s="126"/>
      <c r="N1221" s="125"/>
      <c r="O1221" s="126"/>
    </row>
    <row r="1222" spans="1:15">
      <c r="A1222" s="125"/>
      <c r="B1222" s="125"/>
      <c r="C1222" s="125"/>
      <c r="D1222" s="126"/>
      <c r="E1222" s="127"/>
      <c r="F1222" s="125"/>
      <c r="G1222" s="125"/>
      <c r="H1222" s="125"/>
      <c r="I1222" s="125"/>
      <c r="J1222" s="125"/>
      <c r="K1222" s="128"/>
      <c r="L1222" s="125"/>
      <c r="M1222" s="126"/>
      <c r="N1222" s="125"/>
      <c r="O1222" s="126"/>
    </row>
    <row r="1223" spans="1:15">
      <c r="A1223" s="125"/>
      <c r="B1223" s="125"/>
      <c r="C1223" s="125"/>
      <c r="D1223" s="126"/>
      <c r="E1223" s="127"/>
      <c r="F1223" s="125"/>
      <c r="G1223" s="125"/>
      <c r="H1223" s="125"/>
      <c r="I1223" s="125"/>
      <c r="J1223" s="125"/>
      <c r="K1223" s="129"/>
      <c r="L1223" s="125"/>
      <c r="M1223" s="126"/>
      <c r="N1223" s="125"/>
      <c r="O1223" s="126"/>
    </row>
    <row r="1224" spans="1:15">
      <c r="A1224" s="125"/>
      <c r="B1224" s="125"/>
      <c r="C1224" s="125"/>
      <c r="D1224" s="126"/>
      <c r="E1224" s="127"/>
      <c r="F1224" s="125"/>
      <c r="G1224" s="125"/>
      <c r="H1224" s="125"/>
      <c r="I1224" s="125"/>
      <c r="J1224" s="125"/>
      <c r="K1224" s="128"/>
      <c r="L1224" s="125"/>
      <c r="M1224" s="126"/>
      <c r="N1224" s="125"/>
      <c r="O1224" s="126"/>
    </row>
    <row r="1225" spans="1:15">
      <c r="A1225" s="125"/>
      <c r="B1225" s="125"/>
      <c r="C1225" s="125"/>
      <c r="D1225" s="126"/>
      <c r="E1225" s="127"/>
      <c r="F1225" s="125"/>
      <c r="G1225" s="125"/>
      <c r="H1225" s="125"/>
      <c r="I1225" s="125"/>
      <c r="J1225" s="125"/>
      <c r="K1225" s="128"/>
      <c r="L1225" s="125"/>
      <c r="M1225" s="126"/>
      <c r="N1225" s="125"/>
      <c r="O1225" s="126"/>
    </row>
    <row r="1226" spans="1:15">
      <c r="A1226" s="125"/>
      <c r="B1226" s="125"/>
      <c r="C1226" s="125"/>
      <c r="D1226" s="126"/>
      <c r="E1226" s="127"/>
      <c r="F1226" s="125"/>
      <c r="G1226" s="125"/>
      <c r="H1226" s="125"/>
      <c r="I1226" s="125"/>
      <c r="J1226" s="125"/>
      <c r="K1226" s="128"/>
      <c r="L1226" s="125"/>
      <c r="M1226" s="126"/>
      <c r="N1226" s="125"/>
      <c r="O1226" s="126"/>
    </row>
    <row r="1227" spans="1:15">
      <c r="A1227" s="125"/>
      <c r="B1227" s="125"/>
      <c r="C1227" s="125"/>
      <c r="D1227" s="126"/>
      <c r="E1227" s="127"/>
      <c r="F1227" s="125"/>
      <c r="G1227" s="125"/>
      <c r="H1227" s="125"/>
      <c r="I1227" s="125"/>
      <c r="J1227" s="125"/>
      <c r="K1227" s="128"/>
      <c r="L1227" s="125"/>
      <c r="M1227" s="126"/>
      <c r="N1227" s="125"/>
      <c r="O1227" s="126"/>
    </row>
    <row r="1228" spans="1:15">
      <c r="A1228" s="125"/>
      <c r="B1228" s="125"/>
      <c r="C1228" s="125"/>
      <c r="D1228" s="126"/>
      <c r="E1228" s="127"/>
      <c r="F1228" s="125"/>
      <c r="G1228" s="125"/>
      <c r="H1228" s="125"/>
      <c r="I1228" s="125"/>
      <c r="J1228" s="125"/>
      <c r="K1228" s="128"/>
      <c r="L1228" s="125"/>
      <c r="M1228" s="126"/>
      <c r="N1228" s="125"/>
      <c r="O1228" s="126"/>
    </row>
    <row r="1229" spans="1:15">
      <c r="A1229" s="125"/>
      <c r="B1229" s="125"/>
      <c r="C1229" s="125"/>
      <c r="D1229" s="126"/>
      <c r="E1229" s="127"/>
      <c r="F1229" s="125"/>
      <c r="G1229" s="125"/>
      <c r="H1229" s="125"/>
      <c r="I1229" s="125"/>
      <c r="J1229" s="125"/>
      <c r="K1229" s="128"/>
      <c r="L1229" s="125"/>
      <c r="M1229" s="126"/>
      <c r="N1229" s="125"/>
      <c r="O1229" s="126"/>
    </row>
    <row r="1230" spans="1:15">
      <c r="A1230" s="125"/>
      <c r="B1230" s="125"/>
      <c r="C1230" s="125"/>
      <c r="D1230" s="126"/>
      <c r="E1230" s="127"/>
      <c r="F1230" s="125"/>
      <c r="G1230" s="125"/>
      <c r="H1230" s="125"/>
      <c r="I1230" s="125"/>
      <c r="J1230" s="125"/>
      <c r="K1230" s="129"/>
      <c r="L1230" s="125"/>
      <c r="M1230" s="126"/>
      <c r="N1230" s="125"/>
      <c r="O1230" s="126"/>
    </row>
    <row r="1231" spans="1:15">
      <c r="A1231" s="125"/>
      <c r="B1231" s="125"/>
      <c r="C1231" s="125"/>
      <c r="D1231" s="126"/>
      <c r="E1231" s="127"/>
      <c r="F1231" s="125"/>
      <c r="G1231" s="125"/>
      <c r="H1231" s="125"/>
      <c r="I1231" s="125"/>
      <c r="J1231" s="125"/>
      <c r="K1231" s="128"/>
      <c r="L1231" s="125"/>
      <c r="M1231" s="126"/>
      <c r="N1231" s="125"/>
      <c r="O1231" s="126"/>
    </row>
    <row r="1232" spans="1:15">
      <c r="A1232" s="125"/>
      <c r="B1232" s="125"/>
      <c r="C1232" s="125"/>
      <c r="D1232" s="126"/>
      <c r="E1232" s="127"/>
      <c r="F1232" s="125"/>
      <c r="G1232" s="125"/>
      <c r="H1232" s="125"/>
      <c r="I1232" s="125"/>
      <c r="J1232" s="125"/>
      <c r="K1232" s="128"/>
      <c r="L1232" s="125"/>
      <c r="M1232" s="126"/>
      <c r="N1232" s="125"/>
      <c r="O1232" s="126"/>
    </row>
    <row r="1233" spans="1:15">
      <c r="A1233" s="125"/>
      <c r="B1233" s="125"/>
      <c r="C1233" s="125"/>
      <c r="D1233" s="126"/>
      <c r="E1233" s="127"/>
      <c r="F1233" s="125"/>
      <c r="G1233" s="125"/>
      <c r="H1233" s="125"/>
      <c r="I1233" s="125"/>
      <c r="J1233" s="125"/>
      <c r="K1233" s="128"/>
      <c r="L1233" s="125"/>
      <c r="M1233" s="126"/>
      <c r="N1233" s="125"/>
      <c r="O1233" s="126"/>
    </row>
    <row r="1234" spans="1:15">
      <c r="A1234" s="125"/>
      <c r="B1234" s="125"/>
      <c r="C1234" s="125"/>
      <c r="D1234" s="126"/>
      <c r="E1234" s="127"/>
      <c r="F1234" s="125"/>
      <c r="G1234" s="125"/>
      <c r="H1234" s="125"/>
      <c r="I1234" s="125"/>
      <c r="J1234" s="125"/>
      <c r="K1234" s="129"/>
      <c r="L1234" s="125"/>
      <c r="M1234" s="126"/>
      <c r="N1234" s="125"/>
      <c r="O1234" s="126"/>
    </row>
    <row r="1235" spans="1:15">
      <c r="A1235" s="125"/>
      <c r="B1235" s="125"/>
      <c r="C1235" s="125"/>
      <c r="D1235" s="126"/>
      <c r="E1235" s="127"/>
      <c r="F1235" s="125"/>
      <c r="G1235" s="125"/>
      <c r="H1235" s="125"/>
      <c r="I1235" s="125"/>
      <c r="J1235" s="125"/>
      <c r="K1235" s="128"/>
      <c r="L1235" s="125"/>
      <c r="M1235" s="126"/>
      <c r="N1235" s="125"/>
      <c r="O1235" s="126"/>
    </row>
    <row r="1236" spans="1:15">
      <c r="A1236" s="125"/>
      <c r="B1236" s="125"/>
      <c r="C1236" s="125"/>
      <c r="D1236" s="126"/>
      <c r="E1236" s="127"/>
      <c r="F1236" s="125"/>
      <c r="G1236" s="125"/>
      <c r="H1236" s="125"/>
      <c r="I1236" s="125"/>
      <c r="J1236" s="125"/>
      <c r="K1236" s="128"/>
      <c r="L1236" s="125"/>
      <c r="M1236" s="126"/>
      <c r="N1236" s="125"/>
      <c r="O1236" s="126"/>
    </row>
    <row r="1237" spans="1:15">
      <c r="A1237" s="125"/>
      <c r="B1237" s="125"/>
      <c r="C1237" s="125"/>
      <c r="D1237" s="126"/>
      <c r="E1237" s="127"/>
      <c r="F1237" s="125"/>
      <c r="G1237" s="125"/>
      <c r="H1237" s="125"/>
      <c r="I1237" s="125"/>
      <c r="J1237" s="125"/>
      <c r="K1237" s="128"/>
      <c r="L1237" s="125"/>
      <c r="M1237" s="126"/>
      <c r="N1237" s="125"/>
      <c r="O1237" s="126"/>
    </row>
    <row r="1238" spans="1:15">
      <c r="A1238" s="125"/>
      <c r="B1238" s="125"/>
      <c r="C1238" s="125"/>
      <c r="D1238" s="126"/>
      <c r="E1238" s="127"/>
      <c r="F1238" s="125"/>
      <c r="G1238" s="125"/>
      <c r="H1238" s="125"/>
      <c r="I1238" s="125"/>
      <c r="J1238" s="125"/>
      <c r="K1238" s="128"/>
      <c r="L1238" s="125"/>
      <c r="M1238" s="126"/>
      <c r="N1238" s="125"/>
      <c r="O1238" s="126"/>
    </row>
    <row r="1239" spans="1:15">
      <c r="A1239" s="125"/>
      <c r="B1239" s="125"/>
      <c r="C1239" s="125"/>
      <c r="D1239" s="126"/>
      <c r="E1239" s="127"/>
      <c r="F1239" s="125"/>
      <c r="G1239" s="125"/>
      <c r="H1239" s="125"/>
      <c r="I1239" s="125"/>
      <c r="J1239" s="125"/>
      <c r="K1239" s="128"/>
      <c r="L1239" s="125"/>
      <c r="M1239" s="126"/>
      <c r="N1239" s="125"/>
      <c r="O1239" s="126"/>
    </row>
    <row r="1240" spans="1:15">
      <c r="A1240" s="125"/>
      <c r="B1240" s="125"/>
      <c r="C1240" s="125"/>
      <c r="D1240" s="126"/>
      <c r="E1240" s="127"/>
      <c r="F1240" s="125"/>
      <c r="G1240" s="125"/>
      <c r="H1240" s="125"/>
      <c r="I1240" s="125"/>
      <c r="J1240" s="125"/>
      <c r="K1240" s="128"/>
      <c r="L1240" s="125"/>
      <c r="M1240" s="126"/>
      <c r="N1240" s="125"/>
      <c r="O1240" s="126"/>
    </row>
    <row r="1241" spans="1:15">
      <c r="A1241" s="125"/>
      <c r="B1241" s="125"/>
      <c r="C1241" s="125"/>
      <c r="D1241" s="126"/>
      <c r="E1241" s="127"/>
      <c r="F1241" s="125"/>
      <c r="G1241" s="125"/>
      <c r="H1241" s="125"/>
      <c r="I1241" s="125"/>
      <c r="J1241" s="125"/>
      <c r="K1241" s="128"/>
      <c r="L1241" s="125"/>
      <c r="M1241" s="126"/>
      <c r="N1241" s="125"/>
      <c r="O1241" s="126"/>
    </row>
    <row r="1242" spans="1:15">
      <c r="A1242" s="125"/>
      <c r="B1242" s="125"/>
      <c r="C1242" s="125"/>
      <c r="D1242" s="126"/>
      <c r="E1242" s="127"/>
      <c r="F1242" s="125"/>
      <c r="G1242" s="125"/>
      <c r="H1242" s="125"/>
      <c r="I1242" s="125"/>
      <c r="J1242" s="125"/>
      <c r="K1242" s="128"/>
      <c r="L1242" s="125"/>
      <c r="M1242" s="126"/>
      <c r="N1242" s="125"/>
      <c r="O1242" s="126"/>
    </row>
    <row r="1243" spans="1:15">
      <c r="A1243" s="125"/>
      <c r="B1243" s="125"/>
      <c r="C1243" s="125"/>
      <c r="D1243" s="126"/>
      <c r="E1243" s="127"/>
      <c r="F1243" s="125"/>
      <c r="G1243" s="125"/>
      <c r="H1243" s="125"/>
      <c r="I1243" s="125"/>
      <c r="J1243" s="125"/>
      <c r="K1243" s="128"/>
      <c r="L1243" s="125"/>
      <c r="M1243" s="126"/>
      <c r="N1243" s="125"/>
      <c r="O1243" s="126"/>
    </row>
    <row r="1244" spans="1:15">
      <c r="A1244" s="125"/>
      <c r="B1244" s="125"/>
      <c r="C1244" s="125"/>
      <c r="D1244" s="126"/>
      <c r="E1244" s="127"/>
      <c r="F1244" s="125"/>
      <c r="G1244" s="125"/>
      <c r="H1244" s="125"/>
      <c r="I1244" s="125"/>
      <c r="J1244" s="125"/>
      <c r="K1244" s="128"/>
      <c r="L1244" s="125"/>
      <c r="M1244" s="126"/>
      <c r="N1244" s="125"/>
      <c r="O1244" s="126"/>
    </row>
    <row r="1245" spans="1:15">
      <c r="A1245" s="125"/>
      <c r="B1245" s="125"/>
      <c r="C1245" s="125"/>
      <c r="D1245" s="126"/>
      <c r="E1245" s="127"/>
      <c r="F1245" s="125"/>
      <c r="G1245" s="125"/>
      <c r="H1245" s="125"/>
      <c r="I1245" s="125"/>
      <c r="J1245" s="125"/>
      <c r="K1245" s="128"/>
      <c r="L1245" s="125"/>
      <c r="M1245" s="126"/>
      <c r="N1245" s="125"/>
      <c r="O1245" s="126"/>
    </row>
    <row r="1246" spans="1:15">
      <c r="A1246" s="125"/>
      <c r="B1246" s="125"/>
      <c r="C1246" s="125"/>
      <c r="D1246" s="126"/>
      <c r="E1246" s="127"/>
      <c r="F1246" s="125"/>
      <c r="G1246" s="125"/>
      <c r="H1246" s="125"/>
      <c r="I1246" s="125"/>
      <c r="J1246" s="125"/>
      <c r="K1246" s="128"/>
      <c r="L1246" s="125"/>
      <c r="M1246" s="126"/>
      <c r="N1246" s="125"/>
      <c r="O1246" s="126"/>
    </row>
    <row r="1247" spans="1:15">
      <c r="A1247" s="125"/>
      <c r="B1247" s="125"/>
      <c r="C1247" s="125"/>
      <c r="D1247" s="126"/>
      <c r="E1247" s="127"/>
      <c r="F1247" s="125"/>
      <c r="G1247" s="125"/>
      <c r="H1247" s="125"/>
      <c r="I1247" s="125"/>
      <c r="J1247" s="125"/>
      <c r="K1247" s="128"/>
      <c r="L1247" s="125"/>
      <c r="M1247" s="126"/>
      <c r="N1247" s="125"/>
      <c r="O1247" s="126"/>
    </row>
    <row r="1248" spans="1:15">
      <c r="A1248" s="125"/>
      <c r="B1248" s="125"/>
      <c r="C1248" s="125"/>
      <c r="D1248" s="126"/>
      <c r="E1248" s="127"/>
      <c r="F1248" s="125"/>
      <c r="G1248" s="125"/>
      <c r="H1248" s="125"/>
      <c r="I1248" s="125"/>
      <c r="J1248" s="125"/>
      <c r="K1248" s="128"/>
      <c r="L1248" s="125"/>
      <c r="M1248" s="126"/>
      <c r="N1248" s="125"/>
      <c r="O1248" s="126"/>
    </row>
    <row r="1249" spans="1:15">
      <c r="A1249" s="125"/>
      <c r="B1249" s="125"/>
      <c r="C1249" s="125"/>
      <c r="D1249" s="126"/>
      <c r="E1249" s="127"/>
      <c r="F1249" s="125"/>
      <c r="G1249" s="125"/>
      <c r="H1249" s="125"/>
      <c r="I1249" s="125"/>
      <c r="J1249" s="125"/>
      <c r="K1249" s="128"/>
      <c r="L1249" s="125"/>
      <c r="M1249" s="126"/>
      <c r="N1249" s="125"/>
      <c r="O1249" s="126"/>
    </row>
    <row r="1250" spans="1:15">
      <c r="A1250" s="125"/>
      <c r="B1250" s="125"/>
      <c r="C1250" s="125"/>
      <c r="D1250" s="126"/>
      <c r="E1250" s="127"/>
      <c r="F1250" s="125"/>
      <c r="G1250" s="125"/>
      <c r="H1250" s="125"/>
      <c r="I1250" s="125"/>
      <c r="J1250" s="125"/>
      <c r="K1250" s="128"/>
      <c r="L1250" s="125"/>
      <c r="M1250" s="126"/>
      <c r="N1250" s="125"/>
      <c r="O1250" s="126"/>
    </row>
    <row r="1251" spans="1:15">
      <c r="A1251" s="125"/>
      <c r="B1251" s="125"/>
      <c r="C1251" s="125"/>
      <c r="D1251" s="126"/>
      <c r="E1251" s="127"/>
      <c r="F1251" s="125"/>
      <c r="G1251" s="125"/>
      <c r="H1251" s="125"/>
      <c r="I1251" s="125"/>
      <c r="J1251" s="125"/>
      <c r="K1251" s="128"/>
      <c r="L1251" s="125"/>
      <c r="M1251" s="126"/>
      <c r="N1251" s="125"/>
      <c r="O1251" s="126"/>
    </row>
    <row r="1252" spans="1:15">
      <c r="A1252" s="125"/>
      <c r="B1252" s="125"/>
      <c r="C1252" s="125"/>
      <c r="D1252" s="126"/>
      <c r="E1252" s="127"/>
      <c r="F1252" s="125"/>
      <c r="G1252" s="125"/>
      <c r="H1252" s="125"/>
      <c r="I1252" s="125"/>
      <c r="J1252" s="125"/>
      <c r="K1252" s="128"/>
      <c r="L1252" s="125"/>
      <c r="M1252" s="126"/>
      <c r="N1252" s="125"/>
      <c r="O1252" s="126"/>
    </row>
    <row r="1253" spans="1:15">
      <c r="A1253" s="125"/>
      <c r="B1253" s="125"/>
      <c r="C1253" s="125"/>
      <c r="D1253" s="126"/>
      <c r="E1253" s="127"/>
      <c r="F1253" s="125"/>
      <c r="G1253" s="125"/>
      <c r="H1253" s="125"/>
      <c r="I1253" s="125"/>
      <c r="J1253" s="125"/>
      <c r="K1253" s="128"/>
      <c r="L1253" s="125"/>
      <c r="M1253" s="126"/>
      <c r="N1253" s="125"/>
      <c r="O1253" s="126"/>
    </row>
    <row r="1254" spans="1:15">
      <c r="A1254" s="125"/>
      <c r="B1254" s="125"/>
      <c r="C1254" s="125"/>
      <c r="D1254" s="126"/>
      <c r="E1254" s="127"/>
      <c r="F1254" s="125"/>
      <c r="G1254" s="125"/>
      <c r="H1254" s="125"/>
      <c r="I1254" s="125"/>
      <c r="J1254" s="125"/>
      <c r="K1254" s="128"/>
      <c r="L1254" s="125"/>
      <c r="M1254" s="126"/>
      <c r="N1254" s="125"/>
      <c r="O1254" s="126"/>
    </row>
    <row r="1255" spans="1:15">
      <c r="A1255" s="125"/>
      <c r="B1255" s="125"/>
      <c r="C1255" s="125"/>
      <c r="D1255" s="126"/>
      <c r="E1255" s="127"/>
      <c r="F1255" s="125"/>
      <c r="G1255" s="125"/>
      <c r="H1255" s="125"/>
      <c r="I1255" s="125"/>
      <c r="J1255" s="125"/>
      <c r="K1255" s="128"/>
      <c r="L1255" s="125"/>
      <c r="M1255" s="126"/>
      <c r="N1255" s="125"/>
      <c r="O1255" s="126"/>
    </row>
    <row r="1256" spans="1:15">
      <c r="A1256" s="125"/>
      <c r="B1256" s="125"/>
      <c r="C1256" s="125"/>
      <c r="D1256" s="126"/>
      <c r="E1256" s="127"/>
      <c r="F1256" s="125"/>
      <c r="G1256" s="125"/>
      <c r="H1256" s="125"/>
      <c r="I1256" s="125"/>
      <c r="J1256" s="125"/>
      <c r="K1256" s="128"/>
      <c r="L1256" s="125"/>
      <c r="M1256" s="126"/>
      <c r="N1256" s="125"/>
      <c r="O1256" s="126"/>
    </row>
    <row r="1257" spans="1:15">
      <c r="A1257" s="125"/>
      <c r="B1257" s="125"/>
      <c r="C1257" s="125"/>
      <c r="D1257" s="126"/>
      <c r="E1257" s="127"/>
      <c r="F1257" s="125"/>
      <c r="G1257" s="125"/>
      <c r="H1257" s="125"/>
      <c r="I1257" s="125"/>
      <c r="J1257" s="125"/>
      <c r="K1257" s="128"/>
      <c r="L1257" s="125"/>
      <c r="M1257" s="126"/>
      <c r="N1257" s="125"/>
      <c r="O1257" s="126"/>
    </row>
    <row r="1258" spans="1:15">
      <c r="A1258" s="125"/>
      <c r="B1258" s="125"/>
      <c r="C1258" s="125"/>
      <c r="D1258" s="126"/>
      <c r="E1258" s="127"/>
      <c r="F1258" s="125"/>
      <c r="G1258" s="125"/>
      <c r="H1258" s="125"/>
      <c r="I1258" s="125"/>
      <c r="J1258" s="125"/>
      <c r="K1258" s="128"/>
      <c r="L1258" s="125"/>
      <c r="M1258" s="126"/>
      <c r="N1258" s="125"/>
      <c r="O1258" s="136"/>
    </row>
    <row r="1259" spans="1:15">
      <c r="A1259" s="125"/>
      <c r="B1259" s="125"/>
      <c r="C1259" s="125"/>
      <c r="D1259" s="126"/>
      <c r="E1259" s="127"/>
      <c r="F1259" s="125"/>
      <c r="G1259" s="125"/>
      <c r="H1259" s="125"/>
      <c r="I1259" s="125"/>
      <c r="J1259" s="125"/>
      <c r="K1259" s="128"/>
      <c r="L1259" s="125"/>
      <c r="M1259" s="126"/>
      <c r="N1259" s="125"/>
      <c r="O1259" s="136"/>
    </row>
    <row r="1260" spans="1:15">
      <c r="A1260" s="125"/>
      <c r="B1260" s="125"/>
      <c r="C1260" s="125"/>
      <c r="D1260" s="126"/>
      <c r="E1260" s="127"/>
      <c r="F1260" s="125"/>
      <c r="G1260" s="125"/>
      <c r="H1260" s="125"/>
      <c r="I1260" s="125"/>
      <c r="J1260" s="125"/>
      <c r="K1260" s="128"/>
      <c r="L1260" s="125"/>
      <c r="M1260" s="126"/>
      <c r="N1260" s="125"/>
      <c r="O1260" s="136"/>
    </row>
    <row r="1261" spans="1:15">
      <c r="A1261" s="125"/>
      <c r="B1261" s="125"/>
      <c r="C1261" s="125"/>
      <c r="D1261" s="126"/>
      <c r="E1261" s="127"/>
      <c r="F1261" s="125"/>
      <c r="G1261" s="125"/>
      <c r="H1261" s="125"/>
      <c r="I1261" s="125"/>
      <c r="J1261" s="125"/>
      <c r="K1261" s="128"/>
      <c r="L1261" s="125"/>
      <c r="M1261" s="126"/>
      <c r="N1261" s="125"/>
      <c r="O1261" s="101"/>
    </row>
    <row r="1262" spans="1:15">
      <c r="A1262" s="125"/>
      <c r="B1262" s="125"/>
      <c r="C1262" s="125"/>
      <c r="D1262" s="126"/>
      <c r="E1262" s="127"/>
      <c r="F1262" s="125"/>
      <c r="G1262" s="125"/>
      <c r="H1262" s="125"/>
      <c r="I1262" s="125"/>
      <c r="J1262" s="125"/>
      <c r="K1262" s="128"/>
      <c r="L1262" s="125"/>
      <c r="M1262" s="126"/>
      <c r="N1262" s="125"/>
      <c r="O1262" s="101"/>
    </row>
    <row r="1263" spans="1:15">
      <c r="A1263" s="125"/>
      <c r="B1263" s="125"/>
      <c r="C1263" s="125"/>
      <c r="D1263" s="126"/>
      <c r="E1263" s="127"/>
      <c r="F1263" s="125"/>
      <c r="G1263" s="125"/>
      <c r="H1263" s="125"/>
      <c r="I1263" s="125"/>
      <c r="J1263" s="125"/>
      <c r="K1263" s="128"/>
      <c r="L1263" s="125"/>
      <c r="M1263" s="126"/>
      <c r="N1263" s="125"/>
      <c r="O1263" s="101"/>
    </row>
    <row r="1264" spans="1:15">
      <c r="A1264" s="125"/>
      <c r="B1264" s="125"/>
      <c r="C1264" s="125"/>
      <c r="D1264" s="126"/>
      <c r="E1264" s="127"/>
      <c r="F1264" s="125"/>
      <c r="G1264" s="125"/>
      <c r="H1264" s="125"/>
      <c r="I1264" s="125"/>
      <c r="J1264" s="125"/>
      <c r="K1264" s="128"/>
      <c r="L1264" s="125"/>
      <c r="M1264" s="126"/>
      <c r="N1264" s="125"/>
      <c r="O1264" s="101"/>
    </row>
    <row r="1265" spans="1:15">
      <c r="A1265" s="125"/>
      <c r="B1265" s="125"/>
      <c r="C1265" s="125"/>
      <c r="D1265" s="126"/>
      <c r="E1265" s="127"/>
      <c r="F1265" s="125"/>
      <c r="G1265" s="125"/>
      <c r="H1265" s="125"/>
      <c r="I1265" s="125"/>
      <c r="J1265" s="125"/>
      <c r="K1265" s="128"/>
      <c r="L1265" s="125"/>
      <c r="M1265" s="126"/>
      <c r="N1265" s="125"/>
      <c r="O1265" s="101"/>
    </row>
    <row r="1266" spans="1:15">
      <c r="A1266" s="125"/>
      <c r="B1266" s="125"/>
      <c r="C1266" s="125"/>
      <c r="D1266" s="126"/>
      <c r="E1266" s="127"/>
      <c r="F1266" s="125"/>
      <c r="G1266" s="125"/>
      <c r="H1266" s="125"/>
      <c r="I1266" s="125"/>
      <c r="J1266" s="125"/>
      <c r="K1266" s="128"/>
      <c r="L1266" s="125"/>
      <c r="M1266" s="126"/>
      <c r="N1266" s="125"/>
      <c r="O1266" s="101"/>
    </row>
    <row r="1267" spans="1:15">
      <c r="A1267" s="125"/>
      <c r="B1267" s="125"/>
      <c r="C1267" s="125"/>
      <c r="D1267" s="126"/>
      <c r="E1267" s="127"/>
      <c r="F1267" s="125"/>
      <c r="G1267" s="125"/>
      <c r="H1267" s="125"/>
      <c r="I1267" s="125"/>
      <c r="J1267" s="125"/>
      <c r="K1267" s="128"/>
      <c r="L1267" s="125"/>
      <c r="M1267" s="126"/>
      <c r="N1267" s="125"/>
      <c r="O1267" s="101"/>
    </row>
    <row r="1268" spans="1:15">
      <c r="A1268" s="125"/>
      <c r="B1268" s="125"/>
      <c r="C1268" s="125"/>
      <c r="D1268" s="126"/>
      <c r="E1268" s="127"/>
      <c r="F1268" s="125"/>
      <c r="G1268" s="125"/>
      <c r="H1268" s="125"/>
      <c r="I1268" s="125"/>
      <c r="J1268" s="125"/>
      <c r="K1268" s="128"/>
      <c r="L1268" s="125"/>
      <c r="M1268" s="126"/>
      <c r="N1268" s="125"/>
      <c r="O1268" s="101"/>
    </row>
    <row r="1269" spans="1:15">
      <c r="A1269" s="125"/>
      <c r="B1269" s="125"/>
      <c r="C1269" s="125"/>
      <c r="D1269" s="126"/>
      <c r="E1269" s="127"/>
      <c r="F1269" s="125"/>
      <c r="G1269" s="125"/>
      <c r="H1269" s="125"/>
      <c r="I1269" s="125"/>
      <c r="J1269" s="125"/>
      <c r="K1269" s="128"/>
      <c r="L1269" s="125"/>
      <c r="M1269" s="126"/>
      <c r="N1269" s="125"/>
      <c r="O1269" s="101"/>
    </row>
    <row r="1270" spans="1:15">
      <c r="A1270" s="125"/>
      <c r="B1270" s="125"/>
      <c r="C1270" s="125"/>
      <c r="D1270" s="126"/>
      <c r="E1270" s="127"/>
      <c r="F1270" s="125"/>
      <c r="G1270" s="125"/>
      <c r="H1270" s="125"/>
      <c r="I1270" s="125"/>
      <c r="J1270" s="125"/>
      <c r="K1270" s="128"/>
      <c r="L1270" s="125"/>
      <c r="M1270" s="126"/>
      <c r="N1270" s="125"/>
      <c r="O1270" s="101"/>
    </row>
    <row r="1271" spans="1:15">
      <c r="A1271" s="125"/>
      <c r="B1271" s="125"/>
      <c r="C1271" s="125"/>
      <c r="D1271" s="126"/>
      <c r="E1271" s="127"/>
      <c r="F1271" s="125"/>
      <c r="G1271" s="125"/>
      <c r="H1271" s="125"/>
      <c r="I1271" s="125"/>
      <c r="J1271" s="125"/>
      <c r="K1271" s="128"/>
      <c r="L1271" s="125"/>
      <c r="M1271" s="126"/>
      <c r="N1271" s="125"/>
      <c r="O1271" s="101"/>
    </row>
    <row r="1272" spans="1:15">
      <c r="A1272" s="125"/>
      <c r="B1272" s="125"/>
      <c r="C1272" s="125"/>
      <c r="D1272" s="126"/>
      <c r="E1272" s="127"/>
      <c r="F1272" s="125"/>
      <c r="G1272" s="125"/>
      <c r="H1272" s="125"/>
      <c r="I1272" s="125"/>
      <c r="J1272" s="125"/>
      <c r="K1272" s="128"/>
      <c r="L1272" s="125"/>
      <c r="M1272" s="126"/>
      <c r="N1272" s="125"/>
      <c r="O1272" s="101"/>
    </row>
    <row r="1273" spans="1:15">
      <c r="A1273" s="125"/>
      <c r="B1273" s="125"/>
      <c r="C1273" s="125"/>
      <c r="D1273" s="126"/>
      <c r="E1273" s="127"/>
      <c r="F1273" s="125"/>
      <c r="G1273" s="125"/>
      <c r="H1273" s="125"/>
      <c r="I1273" s="125"/>
      <c r="J1273" s="125"/>
      <c r="K1273" s="128"/>
      <c r="L1273" s="125"/>
      <c r="M1273" s="126"/>
      <c r="N1273" s="125"/>
      <c r="O1273" s="101"/>
    </row>
    <row r="1274" spans="1:15">
      <c r="A1274" s="125"/>
      <c r="B1274" s="125"/>
      <c r="C1274" s="125"/>
      <c r="D1274" s="126"/>
      <c r="E1274" s="127"/>
      <c r="F1274" s="125"/>
      <c r="G1274" s="125"/>
      <c r="H1274" s="125"/>
      <c r="I1274" s="125"/>
      <c r="J1274" s="125"/>
      <c r="K1274" s="128"/>
      <c r="L1274" s="125"/>
      <c r="M1274" s="126"/>
      <c r="N1274" s="125"/>
      <c r="O1274" s="101"/>
    </row>
    <row r="1275" spans="1:15">
      <c r="A1275" s="125"/>
      <c r="B1275" s="125"/>
      <c r="C1275" s="125"/>
      <c r="D1275" s="126"/>
      <c r="E1275" s="127"/>
      <c r="F1275" s="125"/>
      <c r="G1275" s="125"/>
      <c r="H1275" s="125"/>
      <c r="I1275" s="125"/>
      <c r="J1275" s="125"/>
      <c r="K1275" s="128"/>
      <c r="L1275" s="125"/>
      <c r="M1275" s="126"/>
      <c r="N1275" s="125"/>
      <c r="O1275" s="101"/>
    </row>
    <row r="1276" spans="1:15">
      <c r="A1276" s="125"/>
      <c r="B1276" s="125"/>
      <c r="C1276" s="125"/>
      <c r="D1276" s="126"/>
      <c r="E1276" s="127"/>
      <c r="F1276" s="125"/>
      <c r="G1276" s="125"/>
      <c r="H1276" s="125"/>
      <c r="I1276" s="125"/>
      <c r="J1276" s="125"/>
      <c r="K1276" s="128"/>
      <c r="L1276" s="125"/>
      <c r="M1276" s="126"/>
      <c r="N1276" s="125"/>
      <c r="O1276" s="101"/>
    </row>
    <row r="1277" spans="1:15">
      <c r="A1277" s="125"/>
      <c r="B1277" s="125"/>
      <c r="C1277" s="125"/>
      <c r="D1277" s="126"/>
      <c r="E1277" s="127"/>
      <c r="F1277" s="125"/>
      <c r="G1277" s="125"/>
      <c r="H1277" s="125"/>
      <c r="I1277" s="125"/>
      <c r="J1277" s="125"/>
      <c r="K1277" s="128"/>
      <c r="L1277" s="125"/>
      <c r="M1277" s="126"/>
      <c r="N1277" s="125"/>
      <c r="O1277" s="101"/>
    </row>
    <row r="1278" spans="1:15">
      <c r="A1278" s="125"/>
      <c r="B1278" s="125"/>
      <c r="C1278" s="125"/>
      <c r="D1278" s="126"/>
      <c r="E1278" s="127"/>
      <c r="F1278" s="125"/>
      <c r="G1278" s="125"/>
      <c r="H1278" s="125"/>
      <c r="I1278" s="125"/>
      <c r="J1278" s="125"/>
      <c r="K1278" s="128"/>
      <c r="L1278" s="125"/>
      <c r="M1278" s="126"/>
      <c r="N1278" s="125"/>
      <c r="O1278" s="101"/>
    </row>
    <row r="1279" spans="1:15">
      <c r="A1279" s="125"/>
      <c r="B1279" s="125"/>
      <c r="C1279" s="125"/>
      <c r="D1279" s="126"/>
      <c r="E1279" s="127"/>
      <c r="F1279" s="125"/>
      <c r="G1279" s="125"/>
      <c r="H1279" s="125"/>
      <c r="I1279" s="125"/>
      <c r="J1279" s="125"/>
      <c r="K1279" s="128"/>
      <c r="L1279" s="125"/>
      <c r="M1279" s="126"/>
      <c r="N1279" s="125"/>
      <c r="O1279" s="101"/>
    </row>
    <row r="1280" spans="1:15">
      <c r="A1280" s="125"/>
      <c r="B1280" s="125"/>
      <c r="C1280" s="125"/>
      <c r="D1280" s="126"/>
      <c r="E1280" s="127"/>
      <c r="F1280" s="125"/>
      <c r="G1280" s="125"/>
      <c r="H1280" s="125"/>
      <c r="I1280" s="125"/>
      <c r="J1280" s="125"/>
      <c r="K1280" s="128"/>
      <c r="L1280" s="125"/>
      <c r="M1280" s="126"/>
      <c r="N1280" s="125"/>
      <c r="O1280" s="101"/>
    </row>
    <row r="1281" spans="1:15">
      <c r="A1281" s="125"/>
      <c r="B1281" s="125"/>
      <c r="C1281" s="125"/>
      <c r="D1281" s="126"/>
      <c r="E1281" s="127"/>
      <c r="F1281" s="125"/>
      <c r="G1281" s="125"/>
      <c r="H1281" s="125"/>
      <c r="I1281" s="125"/>
      <c r="J1281" s="125"/>
      <c r="K1281" s="128"/>
      <c r="L1281" s="125"/>
      <c r="M1281" s="126"/>
      <c r="N1281" s="125"/>
      <c r="O1281" s="101"/>
    </row>
    <row r="1282" spans="1:15">
      <c r="A1282" s="125"/>
      <c r="B1282" s="125"/>
      <c r="C1282" s="125"/>
      <c r="D1282" s="126"/>
      <c r="E1282" s="127"/>
      <c r="F1282" s="125"/>
      <c r="G1282" s="125"/>
      <c r="H1282" s="125"/>
      <c r="I1282" s="125"/>
      <c r="J1282" s="125"/>
      <c r="K1282" s="128"/>
      <c r="L1282" s="125"/>
      <c r="M1282" s="126"/>
      <c r="N1282" s="125"/>
      <c r="O1282" s="101"/>
    </row>
    <row r="1283" spans="1:15">
      <c r="A1283" s="125"/>
      <c r="B1283" s="125"/>
      <c r="C1283" s="125"/>
      <c r="D1283" s="126"/>
      <c r="E1283" s="127"/>
      <c r="F1283" s="125"/>
      <c r="G1283" s="125"/>
      <c r="H1283" s="125"/>
      <c r="I1283" s="125"/>
      <c r="J1283" s="125"/>
      <c r="K1283" s="128"/>
      <c r="L1283" s="125"/>
      <c r="M1283" s="126"/>
      <c r="N1283" s="125"/>
      <c r="O1283" s="101"/>
    </row>
    <row r="1284" spans="1:15">
      <c r="A1284" s="125"/>
      <c r="B1284" s="125"/>
      <c r="C1284" s="125"/>
      <c r="D1284" s="126"/>
      <c r="E1284" s="127"/>
      <c r="F1284" s="125"/>
      <c r="G1284" s="125"/>
      <c r="H1284" s="125"/>
      <c r="I1284" s="125"/>
      <c r="J1284" s="125"/>
      <c r="K1284" s="128"/>
      <c r="L1284" s="125"/>
      <c r="M1284" s="126"/>
      <c r="N1284" s="125"/>
      <c r="O1284" s="101"/>
    </row>
    <row r="1285" spans="1:15">
      <c r="A1285" s="125"/>
      <c r="B1285" s="125"/>
      <c r="C1285" s="125"/>
      <c r="D1285" s="126"/>
      <c r="E1285" s="127"/>
      <c r="F1285" s="125"/>
      <c r="G1285" s="125"/>
      <c r="H1285" s="125"/>
      <c r="I1285" s="125"/>
      <c r="J1285" s="125"/>
      <c r="K1285" s="128"/>
      <c r="L1285" s="125"/>
      <c r="M1285" s="126"/>
      <c r="N1285" s="125"/>
      <c r="O1285" s="101"/>
    </row>
    <row r="1286" spans="1:15">
      <c r="A1286" s="125"/>
      <c r="B1286" s="125"/>
      <c r="C1286" s="125"/>
      <c r="D1286" s="126"/>
      <c r="E1286" s="127"/>
      <c r="F1286" s="125"/>
      <c r="G1286" s="125"/>
      <c r="H1286" s="125"/>
      <c r="I1286" s="125"/>
      <c r="J1286" s="125"/>
      <c r="K1286" s="128"/>
      <c r="L1286" s="125"/>
      <c r="M1286" s="126"/>
      <c r="N1286" s="125"/>
      <c r="O1286" s="101"/>
    </row>
    <row r="1287" spans="1:15">
      <c r="A1287" s="125"/>
      <c r="B1287" s="125"/>
      <c r="C1287" s="125"/>
      <c r="D1287" s="126"/>
      <c r="E1287" s="127"/>
      <c r="F1287" s="125"/>
      <c r="G1287" s="125"/>
      <c r="H1287" s="125"/>
      <c r="I1287" s="125"/>
      <c r="J1287" s="125"/>
      <c r="K1287" s="128"/>
      <c r="L1287" s="125"/>
      <c r="M1287" s="126"/>
      <c r="N1287" s="125"/>
      <c r="O1287" s="101"/>
    </row>
    <row r="1288" spans="1:15">
      <c r="A1288" s="125"/>
      <c r="B1288" s="125"/>
      <c r="C1288" s="125"/>
      <c r="D1288" s="126"/>
      <c r="E1288" s="127"/>
      <c r="F1288" s="125"/>
      <c r="G1288" s="125"/>
      <c r="H1288" s="125"/>
      <c r="I1288" s="125"/>
      <c r="J1288" s="125"/>
      <c r="K1288" s="128"/>
      <c r="L1288" s="125"/>
      <c r="M1288" s="126"/>
      <c r="N1288" s="125"/>
      <c r="O1288" s="101"/>
    </row>
    <row r="1289" spans="1:15">
      <c r="A1289" s="125"/>
      <c r="B1289" s="125"/>
      <c r="C1289" s="125"/>
      <c r="D1289" s="126"/>
      <c r="E1289" s="127"/>
      <c r="F1289" s="125"/>
      <c r="G1289" s="125"/>
      <c r="H1289" s="125"/>
      <c r="I1289" s="125"/>
      <c r="J1289" s="125"/>
      <c r="K1289" s="128"/>
      <c r="L1289" s="125"/>
      <c r="M1289" s="126"/>
      <c r="N1289" s="125"/>
      <c r="O1289" s="100"/>
    </row>
    <row r="1290" spans="1:15">
      <c r="A1290" s="125"/>
      <c r="B1290" s="125"/>
      <c r="C1290" s="125"/>
      <c r="D1290" s="126"/>
      <c r="E1290" s="127"/>
      <c r="F1290" s="125"/>
      <c r="G1290" s="125"/>
      <c r="H1290" s="125"/>
      <c r="I1290" s="125"/>
      <c r="J1290" s="125"/>
      <c r="K1290" s="128"/>
      <c r="L1290" s="125"/>
      <c r="M1290" s="126"/>
      <c r="N1290" s="125"/>
      <c r="O1290" s="100"/>
    </row>
    <row r="1291" spans="1:15">
      <c r="A1291" s="125"/>
      <c r="B1291" s="125"/>
      <c r="C1291" s="125"/>
      <c r="D1291" s="126"/>
      <c r="E1291" s="127"/>
      <c r="F1291" s="125"/>
      <c r="G1291" s="125"/>
      <c r="H1291" s="125"/>
      <c r="I1291" s="125"/>
      <c r="J1291" s="125"/>
      <c r="K1291" s="128"/>
      <c r="L1291" s="125"/>
      <c r="M1291" s="126"/>
      <c r="N1291" s="125"/>
      <c r="O1291" s="100"/>
    </row>
    <row r="1292" spans="1:15">
      <c r="A1292" s="125"/>
      <c r="B1292" s="125"/>
      <c r="C1292" s="125"/>
      <c r="D1292" s="126"/>
      <c r="E1292" s="127"/>
      <c r="F1292" s="125"/>
      <c r="G1292" s="125"/>
      <c r="H1292" s="125"/>
      <c r="I1292" s="125"/>
      <c r="J1292" s="125"/>
      <c r="K1292" s="128"/>
      <c r="L1292" s="125"/>
      <c r="M1292" s="126"/>
      <c r="N1292" s="125"/>
      <c r="O1292" s="100"/>
    </row>
    <row r="1293" spans="1:15">
      <c r="A1293" s="125"/>
      <c r="B1293" s="125"/>
      <c r="C1293" s="125"/>
      <c r="D1293" s="126"/>
      <c r="E1293" s="127"/>
      <c r="F1293" s="125"/>
      <c r="G1293" s="125"/>
      <c r="H1293" s="125"/>
      <c r="I1293" s="125"/>
      <c r="J1293" s="125"/>
      <c r="K1293" s="128"/>
      <c r="L1293" s="125"/>
      <c r="M1293" s="126"/>
      <c r="N1293" s="125"/>
      <c r="O1293" s="100"/>
    </row>
    <row r="1294" spans="1:15">
      <c r="A1294" s="125"/>
      <c r="B1294" s="125"/>
      <c r="C1294" s="125"/>
      <c r="D1294" s="126"/>
      <c r="E1294" s="127"/>
      <c r="F1294" s="125"/>
      <c r="G1294" s="125"/>
      <c r="H1294" s="125"/>
      <c r="I1294" s="125"/>
      <c r="J1294" s="125"/>
      <c r="K1294" s="128"/>
      <c r="L1294" s="125"/>
      <c r="M1294" s="126"/>
      <c r="N1294" s="125"/>
      <c r="O1294" s="100"/>
    </row>
    <row r="1295" spans="1:15">
      <c r="A1295" s="125"/>
      <c r="B1295" s="125"/>
      <c r="C1295" s="125"/>
      <c r="D1295" s="126"/>
      <c r="E1295" s="127"/>
      <c r="F1295" s="125"/>
      <c r="G1295" s="125"/>
      <c r="H1295" s="125"/>
      <c r="I1295" s="125"/>
      <c r="J1295" s="125"/>
      <c r="K1295" s="128"/>
      <c r="L1295" s="125"/>
      <c r="M1295" s="126"/>
      <c r="N1295" s="125"/>
      <c r="O1295" s="100"/>
    </row>
    <row r="1296" spans="1:15">
      <c r="A1296" s="125"/>
      <c r="B1296" s="125"/>
      <c r="C1296" s="125"/>
      <c r="D1296" s="126"/>
      <c r="E1296" s="127"/>
      <c r="F1296" s="125"/>
      <c r="G1296" s="125"/>
      <c r="H1296" s="125"/>
      <c r="I1296" s="125"/>
      <c r="J1296" s="125"/>
      <c r="K1296" s="128"/>
      <c r="L1296" s="125"/>
      <c r="M1296" s="126"/>
      <c r="N1296" s="125"/>
      <c r="O1296" s="101"/>
    </row>
    <row r="1297" spans="1:15">
      <c r="A1297" s="125"/>
      <c r="B1297" s="125"/>
      <c r="C1297" s="125"/>
      <c r="D1297" s="126"/>
      <c r="E1297" s="127"/>
      <c r="F1297" s="125"/>
      <c r="G1297" s="125"/>
      <c r="H1297" s="125"/>
      <c r="I1297" s="125"/>
      <c r="J1297" s="125"/>
      <c r="K1297" s="128"/>
      <c r="L1297" s="125"/>
      <c r="M1297" s="126"/>
      <c r="N1297" s="125"/>
      <c r="O1297" s="101"/>
    </row>
    <row r="1298" spans="1:15">
      <c r="A1298" s="125"/>
      <c r="B1298" s="125"/>
      <c r="C1298" s="125"/>
      <c r="D1298" s="126"/>
      <c r="E1298" s="127"/>
      <c r="F1298" s="125"/>
      <c r="G1298" s="125"/>
      <c r="H1298" s="125"/>
      <c r="I1298" s="125"/>
      <c r="J1298" s="125"/>
      <c r="K1298" s="128"/>
      <c r="L1298" s="125"/>
      <c r="M1298" s="126"/>
      <c r="N1298" s="125"/>
      <c r="O1298" s="101"/>
    </row>
    <row r="1299" spans="1:15">
      <c r="A1299" s="125"/>
      <c r="B1299" s="125"/>
      <c r="C1299" s="125"/>
      <c r="D1299" s="126"/>
      <c r="E1299" s="127"/>
      <c r="F1299" s="125"/>
      <c r="G1299" s="125"/>
      <c r="H1299" s="125"/>
      <c r="I1299" s="125"/>
      <c r="J1299" s="125"/>
      <c r="K1299" s="128"/>
      <c r="L1299" s="125"/>
      <c r="M1299" s="126"/>
      <c r="N1299" s="125"/>
      <c r="O1299" s="101"/>
    </row>
    <row r="1300" spans="1:15">
      <c r="A1300" s="125"/>
      <c r="B1300" s="125"/>
      <c r="C1300" s="125"/>
      <c r="D1300" s="126"/>
      <c r="E1300" s="127"/>
      <c r="F1300" s="125"/>
      <c r="G1300" s="125"/>
      <c r="H1300" s="125"/>
      <c r="I1300" s="125"/>
      <c r="J1300" s="125"/>
      <c r="K1300" s="128"/>
      <c r="L1300" s="125"/>
      <c r="M1300" s="126"/>
      <c r="N1300" s="125"/>
      <c r="O1300" s="101"/>
    </row>
    <row r="1301" spans="1:15">
      <c r="A1301" s="125"/>
      <c r="B1301" s="125"/>
      <c r="C1301" s="125"/>
      <c r="D1301" s="126"/>
      <c r="E1301" s="127"/>
      <c r="F1301" s="125"/>
      <c r="G1301" s="125"/>
      <c r="H1301" s="125"/>
      <c r="I1301" s="125"/>
      <c r="J1301" s="125"/>
      <c r="K1301" s="128"/>
      <c r="L1301" s="125"/>
      <c r="M1301" s="126"/>
      <c r="N1301" s="125"/>
      <c r="O1301" s="101"/>
    </row>
    <row r="1302" spans="1:15">
      <c r="A1302" s="125"/>
      <c r="B1302" s="125"/>
      <c r="C1302" s="125"/>
      <c r="D1302" s="126"/>
      <c r="E1302" s="127"/>
      <c r="F1302" s="125"/>
      <c r="G1302" s="125"/>
      <c r="H1302" s="125"/>
      <c r="I1302" s="125"/>
      <c r="J1302" s="125"/>
      <c r="K1302" s="128"/>
      <c r="L1302" s="125"/>
      <c r="M1302" s="126"/>
      <c r="N1302" s="125"/>
      <c r="O1302" s="101"/>
    </row>
    <row r="1303" spans="1:15">
      <c r="A1303" s="125"/>
      <c r="B1303" s="125"/>
      <c r="C1303" s="125"/>
      <c r="D1303" s="126"/>
      <c r="E1303" s="127"/>
      <c r="F1303" s="125"/>
      <c r="G1303" s="125"/>
      <c r="H1303" s="125"/>
      <c r="I1303" s="125"/>
      <c r="J1303" s="125"/>
      <c r="K1303" s="128"/>
      <c r="L1303" s="125"/>
      <c r="M1303" s="126"/>
      <c r="N1303" s="125"/>
      <c r="O1303" s="100"/>
    </row>
    <row r="1304" spans="1:15">
      <c r="A1304" s="125"/>
      <c r="B1304" s="125"/>
      <c r="C1304" s="125"/>
      <c r="D1304" s="126"/>
      <c r="E1304" s="127"/>
      <c r="F1304" s="125"/>
      <c r="G1304" s="125"/>
      <c r="H1304" s="125"/>
      <c r="I1304" s="125"/>
      <c r="J1304" s="125"/>
      <c r="K1304" s="128"/>
      <c r="L1304" s="125"/>
      <c r="M1304" s="126"/>
      <c r="N1304" s="125"/>
      <c r="O1304" s="100"/>
    </row>
    <row r="1305" spans="1:15">
      <c r="A1305" s="125"/>
      <c r="B1305" s="125"/>
      <c r="C1305" s="125"/>
      <c r="D1305" s="126"/>
      <c r="E1305" s="127"/>
      <c r="F1305" s="125"/>
      <c r="G1305" s="125"/>
      <c r="H1305" s="125"/>
      <c r="I1305" s="125"/>
      <c r="J1305" s="125"/>
      <c r="K1305" s="128"/>
      <c r="L1305" s="125"/>
      <c r="M1305" s="126"/>
      <c r="N1305" s="125"/>
      <c r="O1305" s="100"/>
    </row>
    <row r="1306" spans="1:15">
      <c r="A1306" s="125"/>
      <c r="B1306" s="125"/>
      <c r="C1306" s="125"/>
      <c r="D1306" s="126"/>
      <c r="E1306" s="127"/>
      <c r="F1306" s="125"/>
      <c r="G1306" s="125"/>
      <c r="H1306" s="125"/>
      <c r="I1306" s="125"/>
      <c r="J1306" s="125"/>
      <c r="K1306" s="128"/>
      <c r="L1306" s="125"/>
      <c r="M1306" s="126"/>
      <c r="N1306" s="125"/>
      <c r="O1306" s="100"/>
    </row>
    <row r="1307" spans="1:15">
      <c r="A1307" s="125"/>
      <c r="B1307" s="125"/>
      <c r="C1307" s="125"/>
      <c r="D1307" s="126"/>
      <c r="E1307" s="127"/>
      <c r="F1307" s="125"/>
      <c r="G1307" s="125"/>
      <c r="H1307" s="125"/>
      <c r="I1307" s="125"/>
      <c r="J1307" s="125"/>
      <c r="K1307" s="128"/>
      <c r="L1307" s="125"/>
      <c r="M1307" s="126"/>
      <c r="N1307" s="125"/>
      <c r="O1307" s="100"/>
    </row>
    <row r="1308" spans="1:15">
      <c r="A1308" s="125"/>
      <c r="B1308" s="125"/>
      <c r="C1308" s="125"/>
      <c r="D1308" s="126"/>
      <c r="E1308" s="127"/>
      <c r="F1308" s="125"/>
      <c r="G1308" s="125"/>
      <c r="H1308" s="125"/>
      <c r="I1308" s="125"/>
      <c r="J1308" s="125"/>
      <c r="K1308" s="128"/>
      <c r="L1308" s="125"/>
      <c r="M1308" s="126"/>
      <c r="N1308" s="125"/>
      <c r="O1308" s="100"/>
    </row>
    <row r="1309" spans="1:15">
      <c r="A1309" s="125"/>
      <c r="B1309" s="125"/>
      <c r="C1309" s="125"/>
      <c r="D1309" s="126"/>
      <c r="E1309" s="127"/>
      <c r="F1309" s="125"/>
      <c r="G1309" s="125"/>
      <c r="H1309" s="125"/>
      <c r="I1309" s="125"/>
      <c r="J1309" s="125"/>
      <c r="K1309" s="128"/>
      <c r="L1309" s="125"/>
      <c r="M1309" s="126"/>
      <c r="N1309" s="125"/>
      <c r="O1309" s="100"/>
    </row>
    <row r="1310" spans="1:15">
      <c r="A1310" s="125"/>
      <c r="B1310" s="125"/>
      <c r="C1310" s="125"/>
      <c r="D1310" s="126"/>
      <c r="E1310" s="127"/>
      <c r="F1310" s="125"/>
      <c r="G1310" s="125"/>
      <c r="H1310" s="125"/>
      <c r="I1310" s="125"/>
      <c r="J1310" s="125"/>
      <c r="K1310" s="128"/>
      <c r="L1310" s="125"/>
      <c r="M1310" s="126"/>
      <c r="N1310" s="125"/>
      <c r="O1310" s="100"/>
    </row>
    <row r="1311" spans="1:15">
      <c r="A1311" s="125"/>
      <c r="B1311" s="125"/>
      <c r="C1311" s="125"/>
      <c r="D1311" s="126"/>
      <c r="E1311" s="127"/>
      <c r="F1311" s="125"/>
      <c r="G1311" s="125"/>
      <c r="H1311" s="125"/>
      <c r="I1311" s="125"/>
      <c r="J1311" s="125"/>
      <c r="K1311" s="128"/>
      <c r="L1311" s="125"/>
      <c r="M1311" s="126"/>
      <c r="N1311" s="125"/>
      <c r="O1311" s="100"/>
    </row>
    <row r="1312" spans="1:15">
      <c r="A1312" s="125"/>
      <c r="B1312" s="125"/>
      <c r="C1312" s="125"/>
      <c r="D1312" s="126"/>
      <c r="E1312" s="127"/>
      <c r="F1312" s="125"/>
      <c r="G1312" s="125"/>
      <c r="H1312" s="125"/>
      <c r="I1312" s="125"/>
      <c r="J1312" s="125"/>
      <c r="K1312" s="128"/>
      <c r="L1312" s="125"/>
      <c r="M1312" s="126"/>
      <c r="N1312" s="125"/>
      <c r="O1312" s="100"/>
    </row>
    <row r="1313" spans="1:15">
      <c r="A1313" s="125"/>
      <c r="B1313" s="125"/>
      <c r="C1313" s="125"/>
      <c r="D1313" s="126"/>
      <c r="E1313" s="127"/>
      <c r="F1313" s="125"/>
      <c r="G1313" s="125"/>
      <c r="H1313" s="125"/>
      <c r="I1313" s="125"/>
      <c r="J1313" s="125"/>
      <c r="K1313" s="128"/>
      <c r="L1313" s="125"/>
      <c r="M1313" s="126"/>
      <c r="N1313" s="125"/>
      <c r="O1313" s="100"/>
    </row>
    <row r="1314" spans="1:15">
      <c r="A1314" s="125"/>
      <c r="B1314" s="125"/>
      <c r="C1314" s="125"/>
      <c r="D1314" s="126"/>
      <c r="E1314" s="127"/>
      <c r="F1314" s="125"/>
      <c r="G1314" s="125"/>
      <c r="H1314" s="125"/>
      <c r="I1314" s="125"/>
      <c r="J1314" s="125"/>
      <c r="K1314" s="128"/>
      <c r="L1314" s="125"/>
      <c r="M1314" s="126"/>
      <c r="N1314" s="125"/>
      <c r="O1314" s="100"/>
    </row>
    <row r="1315" spans="1:15">
      <c r="A1315" s="125"/>
      <c r="B1315" s="125"/>
      <c r="C1315" s="125"/>
      <c r="D1315" s="126"/>
      <c r="E1315" s="127"/>
      <c r="F1315" s="125"/>
      <c r="G1315" s="125"/>
      <c r="H1315" s="125"/>
      <c r="I1315" s="125"/>
      <c r="J1315" s="125"/>
      <c r="K1315" s="128"/>
      <c r="L1315" s="125"/>
      <c r="M1315" s="126"/>
      <c r="N1315" s="125"/>
      <c r="O1315" s="100"/>
    </row>
    <row r="1316" spans="1:15">
      <c r="A1316" s="125"/>
      <c r="B1316" s="125"/>
      <c r="C1316" s="125"/>
      <c r="D1316" s="126"/>
      <c r="E1316" s="127"/>
      <c r="F1316" s="125"/>
      <c r="G1316" s="125"/>
      <c r="H1316" s="125"/>
      <c r="I1316" s="125"/>
      <c r="J1316" s="125"/>
      <c r="K1316" s="128"/>
      <c r="L1316" s="125"/>
      <c r="M1316" s="126"/>
      <c r="N1316" s="125"/>
      <c r="O1316" s="101"/>
    </row>
    <row r="1317" spans="1:15">
      <c r="A1317" s="125"/>
      <c r="B1317" s="125"/>
      <c r="C1317" s="125"/>
      <c r="D1317" s="126"/>
      <c r="E1317" s="127"/>
      <c r="F1317" s="125"/>
      <c r="G1317" s="125"/>
      <c r="H1317" s="125"/>
      <c r="I1317" s="125"/>
      <c r="J1317" s="125"/>
      <c r="K1317" s="128"/>
      <c r="L1317" s="125"/>
      <c r="M1317" s="126"/>
      <c r="N1317" s="125"/>
      <c r="O1317" s="101"/>
    </row>
    <row r="1318" spans="1:15">
      <c r="A1318" s="125"/>
      <c r="B1318" s="125"/>
      <c r="C1318" s="125"/>
      <c r="D1318" s="126"/>
      <c r="E1318" s="127"/>
      <c r="F1318" s="125"/>
      <c r="G1318" s="125"/>
      <c r="H1318" s="125"/>
      <c r="I1318" s="125"/>
      <c r="J1318" s="125"/>
      <c r="K1318" s="128"/>
      <c r="L1318" s="125"/>
      <c r="M1318" s="126"/>
      <c r="N1318" s="125"/>
      <c r="O1318" s="101"/>
    </row>
    <row r="1319" spans="1:15">
      <c r="A1319" s="125"/>
      <c r="B1319" s="125"/>
      <c r="C1319" s="125"/>
      <c r="D1319" s="126"/>
      <c r="E1319" s="127"/>
      <c r="F1319" s="125"/>
      <c r="G1319" s="125"/>
      <c r="H1319" s="125"/>
      <c r="I1319" s="125"/>
      <c r="J1319" s="125"/>
      <c r="K1319" s="128"/>
      <c r="L1319" s="125"/>
      <c r="M1319" s="126"/>
      <c r="N1319" s="125"/>
      <c r="O1319" s="101"/>
    </row>
    <row r="1320" spans="1:15">
      <c r="A1320" s="125"/>
      <c r="B1320" s="125"/>
      <c r="C1320" s="125"/>
      <c r="D1320" s="126"/>
      <c r="E1320" s="127"/>
      <c r="F1320" s="125"/>
      <c r="G1320" s="125"/>
      <c r="H1320" s="125"/>
      <c r="I1320" s="125"/>
      <c r="J1320" s="125"/>
      <c r="K1320" s="128"/>
      <c r="L1320" s="125"/>
      <c r="M1320" s="126"/>
      <c r="N1320" s="125"/>
      <c r="O1320" s="101"/>
    </row>
    <row r="1321" spans="1:15">
      <c r="A1321" s="125"/>
      <c r="B1321" s="125"/>
      <c r="C1321" s="125"/>
      <c r="D1321" s="126"/>
      <c r="E1321" s="127"/>
      <c r="F1321" s="125"/>
      <c r="G1321" s="125"/>
      <c r="H1321" s="125"/>
      <c r="I1321" s="125"/>
      <c r="J1321" s="125"/>
      <c r="K1321" s="128"/>
      <c r="L1321" s="125"/>
      <c r="M1321" s="126"/>
      <c r="N1321" s="125"/>
      <c r="O1321" s="101"/>
    </row>
    <row r="1322" spans="1:15">
      <c r="A1322" s="125"/>
      <c r="B1322" s="125"/>
      <c r="C1322" s="125"/>
      <c r="D1322" s="126"/>
      <c r="E1322" s="127"/>
      <c r="F1322" s="125"/>
      <c r="G1322" s="125"/>
      <c r="H1322" s="125"/>
      <c r="I1322" s="125"/>
      <c r="J1322" s="125"/>
      <c r="K1322" s="128"/>
      <c r="L1322" s="125"/>
      <c r="M1322" s="126"/>
      <c r="N1322" s="125"/>
      <c r="O1322" s="101"/>
    </row>
    <row r="1323" spans="1:15">
      <c r="A1323" s="125"/>
      <c r="B1323" s="125"/>
      <c r="C1323" s="125"/>
      <c r="D1323" s="126"/>
      <c r="E1323" s="127"/>
      <c r="F1323" s="125"/>
      <c r="G1323" s="125"/>
      <c r="H1323" s="125"/>
      <c r="I1323" s="125"/>
      <c r="J1323" s="125"/>
      <c r="K1323" s="128"/>
      <c r="L1323" s="125"/>
      <c r="M1323" s="126"/>
      <c r="N1323" s="125"/>
      <c r="O1323" s="101"/>
    </row>
    <row r="1324" spans="1:15">
      <c r="A1324" s="125"/>
      <c r="B1324" s="125"/>
      <c r="C1324" s="125"/>
      <c r="D1324" s="126"/>
      <c r="E1324" s="127"/>
      <c r="F1324" s="125"/>
      <c r="G1324" s="125"/>
      <c r="H1324" s="125"/>
      <c r="I1324" s="125"/>
      <c r="J1324" s="125"/>
      <c r="K1324" s="128"/>
      <c r="L1324" s="125"/>
      <c r="M1324" s="126"/>
      <c r="N1324" s="125"/>
      <c r="O1324" s="101"/>
    </row>
    <row r="1325" spans="1:15">
      <c r="A1325" s="125"/>
      <c r="B1325" s="125"/>
      <c r="C1325" s="125"/>
      <c r="D1325" s="126"/>
      <c r="E1325" s="127"/>
      <c r="F1325" s="125"/>
      <c r="G1325" s="125"/>
      <c r="H1325" s="125"/>
      <c r="I1325" s="125"/>
      <c r="J1325" s="125"/>
      <c r="K1325" s="128"/>
      <c r="L1325" s="125"/>
      <c r="M1325" s="126"/>
      <c r="N1325" s="125"/>
      <c r="O1325" s="101"/>
    </row>
    <row r="1326" spans="1:15">
      <c r="A1326" s="125"/>
      <c r="B1326" s="125"/>
      <c r="C1326" s="125"/>
      <c r="D1326" s="126"/>
      <c r="E1326" s="127"/>
      <c r="F1326" s="125"/>
      <c r="G1326" s="125"/>
      <c r="H1326" s="125"/>
      <c r="I1326" s="125"/>
      <c r="J1326" s="125"/>
      <c r="K1326" s="128"/>
      <c r="L1326" s="125"/>
      <c r="M1326" s="126"/>
      <c r="N1326" s="125"/>
      <c r="O1326" s="101"/>
    </row>
    <row r="1327" spans="1:15">
      <c r="A1327" s="125"/>
      <c r="B1327" s="125"/>
      <c r="C1327" s="125"/>
      <c r="D1327" s="126"/>
      <c r="E1327" s="127"/>
      <c r="F1327" s="125"/>
      <c r="G1327" s="125"/>
      <c r="H1327" s="125"/>
      <c r="I1327" s="125"/>
      <c r="J1327" s="125"/>
      <c r="K1327" s="128"/>
      <c r="L1327" s="125"/>
      <c r="M1327" s="126"/>
      <c r="N1327" s="125"/>
      <c r="O1327" s="101"/>
    </row>
    <row r="1328" spans="1:15">
      <c r="A1328" s="125"/>
      <c r="B1328" s="125"/>
      <c r="C1328" s="125"/>
      <c r="D1328" s="126"/>
      <c r="E1328" s="127"/>
      <c r="F1328" s="125"/>
      <c r="G1328" s="125"/>
      <c r="H1328" s="125"/>
      <c r="I1328" s="125"/>
      <c r="J1328" s="125"/>
      <c r="K1328" s="128"/>
      <c r="L1328" s="125"/>
      <c r="M1328" s="126"/>
      <c r="N1328" s="125"/>
      <c r="O1328" s="101"/>
    </row>
    <row r="1329" spans="1:15">
      <c r="A1329" s="125"/>
      <c r="B1329" s="125"/>
      <c r="C1329" s="125"/>
      <c r="D1329" s="126"/>
      <c r="E1329" s="127"/>
      <c r="F1329" s="125"/>
      <c r="G1329" s="125"/>
      <c r="H1329" s="125"/>
      <c r="I1329" s="125"/>
      <c r="J1329" s="125"/>
      <c r="K1329" s="128"/>
      <c r="L1329" s="125"/>
      <c r="M1329" s="126"/>
      <c r="N1329" s="125"/>
      <c r="O1329" s="101"/>
    </row>
    <row r="1330" spans="1:15">
      <c r="A1330" s="125"/>
      <c r="B1330" s="125"/>
      <c r="C1330" s="125"/>
      <c r="D1330" s="126"/>
      <c r="E1330" s="127"/>
      <c r="F1330" s="125"/>
      <c r="G1330" s="125"/>
      <c r="H1330" s="125"/>
      <c r="I1330" s="125"/>
      <c r="J1330" s="125"/>
      <c r="K1330" s="128"/>
      <c r="L1330" s="125"/>
      <c r="M1330" s="126"/>
      <c r="N1330" s="125"/>
      <c r="O1330" s="101"/>
    </row>
    <row r="1331" spans="1:15">
      <c r="A1331" s="125"/>
      <c r="B1331" s="125"/>
      <c r="C1331" s="125"/>
      <c r="D1331" s="126"/>
      <c r="E1331" s="127"/>
      <c r="F1331" s="125"/>
      <c r="G1331" s="125"/>
      <c r="H1331" s="125"/>
      <c r="I1331" s="125"/>
      <c r="J1331" s="125"/>
      <c r="K1331" s="128"/>
      <c r="L1331" s="125"/>
      <c r="M1331" s="126"/>
      <c r="N1331" s="125"/>
      <c r="O1331" s="101"/>
    </row>
    <row r="1332" spans="1:15">
      <c r="A1332" s="125"/>
      <c r="B1332" s="125"/>
      <c r="C1332" s="125"/>
      <c r="D1332" s="126"/>
      <c r="E1332" s="127"/>
      <c r="F1332" s="125"/>
      <c r="G1332" s="125"/>
      <c r="H1332" s="125"/>
      <c r="I1332" s="125"/>
      <c r="J1332" s="125"/>
      <c r="K1332" s="128"/>
      <c r="L1332" s="125"/>
      <c r="M1332" s="126"/>
      <c r="N1332" s="125"/>
      <c r="O1332" s="101"/>
    </row>
    <row r="1333" spans="1:15">
      <c r="A1333" s="125"/>
      <c r="B1333" s="125"/>
      <c r="C1333" s="125"/>
      <c r="D1333" s="126"/>
      <c r="E1333" s="127"/>
      <c r="F1333" s="125"/>
      <c r="G1333" s="125"/>
      <c r="H1333" s="125"/>
      <c r="I1333" s="125"/>
      <c r="J1333" s="125"/>
      <c r="K1333" s="128"/>
      <c r="L1333" s="125"/>
      <c r="M1333" s="126"/>
      <c r="N1333" s="125"/>
      <c r="O1333" s="101"/>
    </row>
    <row r="1334" spans="1:15">
      <c r="A1334" s="125"/>
      <c r="B1334" s="125"/>
      <c r="C1334" s="125"/>
      <c r="D1334" s="126"/>
      <c r="E1334" s="127"/>
      <c r="F1334" s="125"/>
      <c r="G1334" s="125"/>
      <c r="H1334" s="125"/>
      <c r="I1334" s="125"/>
      <c r="J1334" s="125"/>
      <c r="K1334" s="128"/>
      <c r="L1334" s="125"/>
      <c r="M1334" s="126"/>
      <c r="N1334" s="125"/>
      <c r="O1334" s="101"/>
    </row>
    <row r="1335" spans="1:15">
      <c r="A1335" s="125"/>
      <c r="B1335" s="125"/>
      <c r="C1335" s="125"/>
      <c r="D1335" s="126"/>
      <c r="E1335" s="127"/>
      <c r="F1335" s="125"/>
      <c r="G1335" s="125"/>
      <c r="H1335" s="125"/>
      <c r="I1335" s="125"/>
      <c r="J1335" s="125"/>
      <c r="K1335" s="128"/>
      <c r="L1335" s="125"/>
      <c r="M1335" s="126"/>
      <c r="N1335" s="125"/>
      <c r="O1335" s="101"/>
    </row>
    <row r="1336" spans="1:15">
      <c r="A1336" s="125"/>
      <c r="B1336" s="125"/>
      <c r="C1336" s="125"/>
      <c r="D1336" s="126"/>
      <c r="E1336" s="127"/>
      <c r="F1336" s="125"/>
      <c r="G1336" s="125"/>
      <c r="H1336" s="125"/>
      <c r="I1336" s="125"/>
      <c r="J1336" s="125"/>
      <c r="K1336" s="128"/>
      <c r="L1336" s="125"/>
      <c r="M1336" s="126"/>
      <c r="N1336" s="125"/>
      <c r="O1336" s="101"/>
    </row>
    <row r="1337" spans="1:15">
      <c r="A1337" s="125"/>
      <c r="B1337" s="125"/>
      <c r="C1337" s="125"/>
      <c r="D1337" s="126"/>
      <c r="E1337" s="127"/>
      <c r="F1337" s="125"/>
      <c r="G1337" s="125"/>
      <c r="H1337" s="125"/>
      <c r="I1337" s="125"/>
      <c r="J1337" s="125"/>
      <c r="K1337" s="128"/>
      <c r="L1337" s="125"/>
      <c r="M1337" s="126"/>
      <c r="N1337" s="125"/>
      <c r="O1337" s="101"/>
    </row>
    <row r="1338" spans="1:15">
      <c r="A1338" s="125"/>
      <c r="B1338" s="125"/>
      <c r="C1338" s="125"/>
      <c r="D1338" s="126"/>
      <c r="E1338" s="127"/>
      <c r="F1338" s="125"/>
      <c r="G1338" s="125"/>
      <c r="H1338" s="125"/>
      <c r="I1338" s="125"/>
      <c r="J1338" s="125"/>
      <c r="K1338" s="128"/>
      <c r="L1338" s="125"/>
      <c r="M1338" s="126"/>
      <c r="N1338" s="125"/>
      <c r="O1338" s="101"/>
    </row>
    <row r="1339" spans="1:15">
      <c r="A1339" s="125"/>
      <c r="B1339" s="125"/>
      <c r="C1339" s="125"/>
      <c r="D1339" s="126"/>
      <c r="E1339" s="127"/>
      <c r="F1339" s="125"/>
      <c r="G1339" s="125"/>
      <c r="H1339" s="125"/>
      <c r="I1339" s="125"/>
      <c r="J1339" s="125"/>
      <c r="K1339" s="128"/>
      <c r="L1339" s="125"/>
      <c r="M1339" s="126"/>
      <c r="N1339" s="125"/>
      <c r="O1339" s="101"/>
    </row>
    <row r="1340" spans="1:15">
      <c r="A1340" s="125"/>
      <c r="B1340" s="125"/>
      <c r="C1340" s="125"/>
      <c r="D1340" s="126"/>
      <c r="E1340" s="127"/>
      <c r="F1340" s="125"/>
      <c r="G1340" s="125"/>
      <c r="H1340" s="125"/>
      <c r="I1340" s="125"/>
      <c r="J1340" s="125"/>
      <c r="K1340" s="128"/>
      <c r="L1340" s="125"/>
      <c r="M1340" s="126"/>
      <c r="N1340" s="125"/>
      <c r="O1340" s="101"/>
    </row>
    <row r="1341" spans="1:15">
      <c r="A1341" s="125"/>
      <c r="B1341" s="125"/>
      <c r="C1341" s="125"/>
      <c r="D1341" s="126"/>
      <c r="E1341" s="127"/>
      <c r="F1341" s="125"/>
      <c r="G1341" s="125"/>
      <c r="H1341" s="125"/>
      <c r="I1341" s="125"/>
      <c r="J1341" s="125"/>
      <c r="K1341" s="128"/>
      <c r="L1341" s="125"/>
      <c r="M1341" s="126"/>
      <c r="N1341" s="125"/>
      <c r="O1341" s="101"/>
    </row>
    <row r="1342" spans="1:15">
      <c r="A1342" s="125"/>
      <c r="B1342" s="125"/>
      <c r="C1342" s="125"/>
      <c r="D1342" s="126"/>
      <c r="E1342" s="127"/>
      <c r="F1342" s="125"/>
      <c r="G1342" s="125"/>
      <c r="H1342" s="125"/>
      <c r="I1342" s="125"/>
      <c r="J1342" s="125"/>
      <c r="K1342" s="128"/>
      <c r="L1342" s="125"/>
      <c r="M1342" s="126"/>
      <c r="N1342" s="125"/>
      <c r="O1342" s="101"/>
    </row>
    <row r="1343" spans="1:15">
      <c r="A1343" s="125"/>
      <c r="B1343" s="125"/>
      <c r="C1343" s="125"/>
      <c r="D1343" s="126"/>
      <c r="E1343" s="127"/>
      <c r="F1343" s="125"/>
      <c r="G1343" s="125"/>
      <c r="H1343" s="125"/>
      <c r="I1343" s="125"/>
      <c r="J1343" s="125"/>
      <c r="K1343" s="128"/>
      <c r="L1343" s="125"/>
      <c r="M1343" s="126"/>
      <c r="N1343" s="125"/>
      <c r="O1343" s="101"/>
    </row>
    <row r="1344" spans="1:15">
      <c r="A1344" s="125"/>
      <c r="B1344" s="125"/>
      <c r="C1344" s="125"/>
      <c r="D1344" s="126"/>
      <c r="E1344" s="127"/>
      <c r="F1344" s="125"/>
      <c r="G1344" s="125"/>
      <c r="H1344" s="125"/>
      <c r="I1344" s="125"/>
      <c r="J1344" s="125"/>
      <c r="K1344" s="128"/>
      <c r="L1344" s="125"/>
      <c r="M1344" s="126"/>
      <c r="N1344" s="125"/>
      <c r="O1344" s="100"/>
    </row>
    <row r="1345" spans="1:15">
      <c r="A1345" s="125"/>
      <c r="B1345" s="125"/>
      <c r="C1345" s="125"/>
      <c r="D1345" s="126"/>
      <c r="E1345" s="127"/>
      <c r="F1345" s="125"/>
      <c r="G1345" s="125"/>
      <c r="H1345" s="125"/>
      <c r="I1345" s="125"/>
      <c r="J1345" s="125"/>
      <c r="K1345" s="128"/>
      <c r="L1345" s="125"/>
      <c r="M1345" s="126"/>
      <c r="N1345" s="125"/>
      <c r="O1345" s="136"/>
    </row>
    <row r="1346" spans="1:15">
      <c r="A1346" s="125"/>
      <c r="B1346" s="125"/>
      <c r="C1346" s="125"/>
      <c r="D1346" s="126"/>
      <c r="E1346" s="127"/>
      <c r="F1346" s="125"/>
      <c r="G1346" s="125"/>
      <c r="H1346" s="125"/>
      <c r="I1346" s="125"/>
      <c r="J1346" s="125"/>
      <c r="K1346" s="128"/>
      <c r="L1346" s="125"/>
      <c r="M1346" s="126"/>
      <c r="N1346" s="125"/>
      <c r="O1346" s="136"/>
    </row>
    <row r="1347" spans="1:15">
      <c r="A1347" s="125"/>
      <c r="B1347" s="125"/>
      <c r="C1347" s="125"/>
      <c r="D1347" s="126"/>
      <c r="E1347" s="127"/>
      <c r="F1347" s="125"/>
      <c r="G1347" s="125"/>
      <c r="H1347" s="125"/>
      <c r="I1347" s="125"/>
      <c r="J1347" s="125"/>
      <c r="K1347" s="128"/>
      <c r="L1347" s="125"/>
      <c r="M1347" s="126"/>
      <c r="N1347" s="125"/>
      <c r="O1347" s="136"/>
    </row>
    <row r="1348" spans="1:15">
      <c r="A1348" s="125"/>
      <c r="B1348" s="125"/>
      <c r="C1348" s="125"/>
      <c r="D1348" s="126"/>
      <c r="E1348" s="127"/>
      <c r="F1348" s="125"/>
      <c r="G1348" s="125"/>
      <c r="H1348" s="125"/>
      <c r="I1348" s="125"/>
      <c r="J1348" s="125"/>
      <c r="K1348" s="128"/>
      <c r="L1348" s="125"/>
      <c r="M1348" s="126"/>
      <c r="N1348" s="125"/>
      <c r="O1348" s="136"/>
    </row>
    <row r="1349" spans="1:15">
      <c r="A1349" s="125"/>
      <c r="B1349" s="125"/>
      <c r="C1349" s="125"/>
      <c r="D1349" s="126"/>
      <c r="E1349" s="127"/>
      <c r="F1349" s="125"/>
      <c r="G1349" s="125"/>
      <c r="H1349" s="125"/>
      <c r="I1349" s="125"/>
      <c r="J1349" s="125"/>
      <c r="K1349" s="128"/>
      <c r="L1349" s="125"/>
      <c r="M1349" s="126"/>
      <c r="N1349" s="125"/>
      <c r="O1349" s="136"/>
    </row>
    <row r="1350" spans="1:15">
      <c r="A1350" s="125"/>
      <c r="B1350" s="125"/>
      <c r="C1350" s="125"/>
      <c r="D1350" s="126"/>
      <c r="E1350" s="127"/>
      <c r="F1350" s="125"/>
      <c r="G1350" s="125"/>
      <c r="H1350" s="125"/>
      <c r="I1350" s="125"/>
      <c r="J1350" s="125"/>
      <c r="K1350" s="128"/>
      <c r="L1350" s="125"/>
      <c r="M1350" s="126"/>
      <c r="N1350" s="125"/>
      <c r="O1350" s="136"/>
    </row>
    <row r="1351" spans="1:15">
      <c r="A1351" s="125"/>
      <c r="B1351" s="125"/>
      <c r="C1351" s="125"/>
      <c r="D1351" s="126"/>
      <c r="E1351" s="127"/>
      <c r="F1351" s="125"/>
      <c r="G1351" s="125"/>
      <c r="H1351" s="125"/>
      <c r="I1351" s="125"/>
      <c r="J1351" s="125"/>
      <c r="K1351" s="128"/>
      <c r="L1351" s="125"/>
      <c r="M1351" s="126"/>
      <c r="N1351" s="125"/>
      <c r="O1351" s="136"/>
    </row>
    <row r="1352" spans="1:15">
      <c r="A1352" s="125"/>
      <c r="B1352" s="125"/>
      <c r="C1352" s="125"/>
      <c r="D1352" s="126"/>
      <c r="E1352" s="127"/>
      <c r="F1352" s="125"/>
      <c r="G1352" s="125"/>
      <c r="H1352" s="125"/>
      <c r="I1352" s="125"/>
      <c r="J1352" s="125"/>
      <c r="K1352" s="128"/>
      <c r="L1352" s="125"/>
      <c r="M1352" s="126"/>
      <c r="N1352" s="125"/>
      <c r="O1352" s="136"/>
    </row>
    <row r="1353" spans="1:15">
      <c r="A1353" s="125"/>
      <c r="B1353" s="125"/>
      <c r="C1353" s="125"/>
      <c r="D1353" s="126"/>
      <c r="E1353" s="127"/>
      <c r="F1353" s="125"/>
      <c r="G1353" s="125"/>
      <c r="H1353" s="125"/>
      <c r="I1353" s="125"/>
      <c r="J1353" s="125"/>
      <c r="K1353" s="128"/>
      <c r="L1353" s="125"/>
      <c r="M1353" s="126"/>
      <c r="N1353" s="125"/>
      <c r="O1353" s="136"/>
    </row>
    <row r="1354" spans="1:15">
      <c r="A1354" s="125"/>
      <c r="B1354" s="125"/>
      <c r="C1354" s="125"/>
      <c r="D1354" s="126"/>
      <c r="E1354" s="127"/>
      <c r="F1354" s="125"/>
      <c r="G1354" s="125"/>
      <c r="H1354" s="125"/>
      <c r="I1354" s="125"/>
      <c r="J1354" s="125"/>
      <c r="K1354" s="128"/>
      <c r="L1354" s="125"/>
      <c r="M1354" s="126"/>
      <c r="N1354" s="125"/>
      <c r="O1354" s="136"/>
    </row>
    <row r="1355" spans="1:15">
      <c r="A1355" s="125"/>
      <c r="B1355" s="125"/>
      <c r="C1355" s="125"/>
      <c r="D1355" s="126"/>
      <c r="E1355" s="127"/>
      <c r="F1355" s="125"/>
      <c r="G1355" s="125"/>
      <c r="H1355" s="125"/>
      <c r="I1355" s="125"/>
      <c r="J1355" s="125"/>
      <c r="K1355" s="128"/>
      <c r="L1355" s="125"/>
      <c r="M1355" s="126"/>
      <c r="N1355" s="125"/>
      <c r="O1355" s="136"/>
    </row>
    <row r="1356" spans="1:15">
      <c r="A1356" s="125"/>
      <c r="B1356" s="125"/>
      <c r="C1356" s="125"/>
      <c r="D1356" s="126"/>
      <c r="E1356" s="127"/>
      <c r="F1356" s="125"/>
      <c r="G1356" s="125"/>
      <c r="H1356" s="125"/>
      <c r="I1356" s="125"/>
      <c r="J1356" s="125"/>
      <c r="K1356" s="128"/>
      <c r="L1356" s="125"/>
      <c r="M1356" s="126"/>
      <c r="N1356" s="125"/>
      <c r="O1356" s="136"/>
    </row>
    <row r="1357" spans="1:15">
      <c r="A1357" s="125"/>
      <c r="B1357" s="125"/>
      <c r="C1357" s="125"/>
      <c r="D1357" s="126"/>
      <c r="E1357" s="127"/>
      <c r="F1357" s="125"/>
      <c r="G1357" s="125"/>
      <c r="H1357" s="125"/>
      <c r="I1357" s="125"/>
      <c r="J1357" s="125"/>
      <c r="K1357" s="128"/>
      <c r="L1357" s="125"/>
      <c r="M1357" s="126"/>
      <c r="N1357" s="125"/>
      <c r="O1357" s="136"/>
    </row>
    <row r="1358" spans="1:15">
      <c r="A1358" s="125"/>
      <c r="B1358" s="125"/>
      <c r="C1358" s="125"/>
      <c r="D1358" s="126"/>
      <c r="E1358" s="127"/>
      <c r="F1358" s="125"/>
      <c r="G1358" s="125"/>
      <c r="H1358" s="125"/>
      <c r="I1358" s="125"/>
      <c r="J1358" s="125"/>
      <c r="K1358" s="128"/>
      <c r="L1358" s="125"/>
      <c r="M1358" s="126"/>
      <c r="N1358" s="125"/>
      <c r="O1358" s="136"/>
    </row>
    <row r="1359" spans="1:15">
      <c r="A1359" s="125"/>
      <c r="B1359" s="125"/>
      <c r="C1359" s="125"/>
      <c r="D1359" s="126"/>
      <c r="E1359" s="127"/>
      <c r="F1359" s="125"/>
      <c r="G1359" s="125"/>
      <c r="H1359" s="125"/>
      <c r="I1359" s="125"/>
      <c r="J1359" s="125"/>
      <c r="K1359" s="128"/>
      <c r="L1359" s="125"/>
      <c r="M1359" s="126"/>
      <c r="N1359" s="125"/>
      <c r="O1359" s="136"/>
    </row>
    <row r="1360" spans="1:15">
      <c r="A1360" s="125"/>
      <c r="B1360" s="125"/>
      <c r="C1360" s="125"/>
      <c r="D1360" s="126"/>
      <c r="E1360" s="127"/>
      <c r="F1360" s="125"/>
      <c r="G1360" s="125"/>
      <c r="H1360" s="125"/>
      <c r="I1360" s="125"/>
      <c r="J1360" s="125"/>
      <c r="K1360" s="128"/>
      <c r="L1360" s="125"/>
      <c r="M1360" s="126"/>
      <c r="N1360" s="125"/>
      <c r="O1360" s="136"/>
    </row>
    <row r="1361" spans="1:15">
      <c r="A1361" s="125"/>
      <c r="B1361" s="125"/>
      <c r="C1361" s="125"/>
      <c r="D1361" s="126"/>
      <c r="E1361" s="127"/>
      <c r="F1361" s="125"/>
      <c r="G1361" s="125"/>
      <c r="H1361" s="125"/>
      <c r="I1361" s="125"/>
      <c r="J1361" s="125"/>
      <c r="K1361" s="128"/>
      <c r="L1361" s="125"/>
      <c r="M1361" s="126"/>
      <c r="N1361" s="125"/>
      <c r="O1361" s="136"/>
    </row>
    <row r="1362" spans="1:15">
      <c r="A1362" s="125"/>
      <c r="B1362" s="125"/>
      <c r="C1362" s="125"/>
      <c r="D1362" s="126"/>
      <c r="E1362" s="127"/>
      <c r="F1362" s="125"/>
      <c r="G1362" s="125"/>
      <c r="H1362" s="125"/>
      <c r="I1362" s="125"/>
      <c r="J1362" s="125"/>
      <c r="K1362" s="128"/>
      <c r="L1362" s="125"/>
      <c r="M1362" s="126"/>
      <c r="N1362" s="125"/>
      <c r="O1362" s="136"/>
    </row>
    <row r="1363" spans="1:15">
      <c r="A1363" s="125"/>
      <c r="B1363" s="125"/>
      <c r="C1363" s="125"/>
      <c r="D1363" s="126"/>
      <c r="E1363" s="127"/>
      <c r="F1363" s="125"/>
      <c r="G1363" s="125"/>
      <c r="H1363" s="125"/>
      <c r="I1363" s="125"/>
      <c r="J1363" s="125"/>
      <c r="K1363" s="128"/>
      <c r="L1363" s="125"/>
      <c r="M1363" s="126"/>
      <c r="N1363" s="125"/>
      <c r="O1363" s="136"/>
    </row>
    <row r="1364" spans="1:15">
      <c r="A1364" s="125"/>
      <c r="B1364" s="125"/>
      <c r="C1364" s="125"/>
      <c r="D1364" s="126"/>
      <c r="E1364" s="127"/>
      <c r="F1364" s="125"/>
      <c r="G1364" s="125"/>
      <c r="H1364" s="125"/>
      <c r="I1364" s="125"/>
      <c r="J1364" s="125"/>
      <c r="K1364" s="128"/>
      <c r="L1364" s="125"/>
      <c r="M1364" s="126"/>
      <c r="N1364" s="125"/>
      <c r="O1364" s="136"/>
    </row>
    <row r="1365" spans="1:15">
      <c r="A1365" s="125"/>
      <c r="B1365" s="125"/>
      <c r="C1365" s="125"/>
      <c r="D1365" s="126"/>
      <c r="E1365" s="127"/>
      <c r="F1365" s="125"/>
      <c r="G1365" s="125"/>
      <c r="H1365" s="125"/>
      <c r="I1365" s="125"/>
      <c r="J1365" s="125"/>
      <c r="K1365" s="128"/>
      <c r="L1365" s="125"/>
      <c r="M1365" s="126"/>
      <c r="N1365" s="125"/>
      <c r="O1365" s="136"/>
    </row>
    <row r="1366" spans="1:15">
      <c r="A1366" s="125"/>
      <c r="B1366" s="125"/>
      <c r="C1366" s="125"/>
      <c r="D1366" s="126"/>
      <c r="E1366" s="127"/>
      <c r="F1366" s="125"/>
      <c r="G1366" s="125"/>
      <c r="H1366" s="125"/>
      <c r="I1366" s="125"/>
      <c r="J1366" s="125"/>
      <c r="K1366" s="128"/>
      <c r="L1366" s="125"/>
      <c r="M1366" s="126"/>
      <c r="N1366" s="125"/>
      <c r="O1366" s="136"/>
    </row>
    <row r="1367" spans="1:15">
      <c r="A1367" s="125"/>
      <c r="B1367" s="125"/>
      <c r="C1367" s="125"/>
      <c r="D1367" s="126"/>
      <c r="E1367" s="127"/>
      <c r="F1367" s="125"/>
      <c r="G1367" s="125"/>
      <c r="H1367" s="125"/>
      <c r="I1367" s="125"/>
      <c r="J1367" s="125"/>
      <c r="K1367" s="128"/>
      <c r="L1367" s="125"/>
      <c r="M1367" s="126"/>
      <c r="N1367" s="125"/>
      <c r="O1367" s="136"/>
    </row>
    <row r="1368" spans="1:15">
      <c r="A1368" s="125"/>
      <c r="B1368" s="125"/>
      <c r="C1368" s="125"/>
      <c r="D1368" s="126"/>
      <c r="E1368" s="127"/>
      <c r="F1368" s="125"/>
      <c r="G1368" s="125"/>
      <c r="H1368" s="125"/>
      <c r="I1368" s="125"/>
      <c r="J1368" s="125"/>
      <c r="K1368" s="128"/>
      <c r="L1368" s="125"/>
      <c r="M1368" s="126"/>
      <c r="N1368" s="125"/>
      <c r="O1368" s="126"/>
    </row>
    <row r="1369" spans="1:15">
      <c r="A1369" s="125"/>
      <c r="B1369" s="125"/>
      <c r="C1369" s="125"/>
      <c r="D1369" s="126"/>
      <c r="E1369" s="127"/>
      <c r="F1369" s="125"/>
      <c r="G1369" s="125"/>
      <c r="H1369" s="125"/>
      <c r="I1369" s="125"/>
      <c r="J1369" s="125"/>
      <c r="K1369" s="128"/>
      <c r="L1369" s="125"/>
      <c r="M1369" s="126"/>
      <c r="N1369" s="125"/>
      <c r="O1369" s="126"/>
    </row>
    <row r="1370" spans="1:15">
      <c r="A1370" s="125"/>
      <c r="B1370" s="125"/>
      <c r="C1370" s="125"/>
      <c r="D1370" s="126"/>
      <c r="E1370" s="127"/>
      <c r="F1370" s="125"/>
      <c r="G1370" s="125"/>
      <c r="H1370" s="125"/>
      <c r="I1370" s="125"/>
      <c r="J1370" s="125"/>
      <c r="K1370" s="128"/>
      <c r="L1370" s="125"/>
      <c r="M1370" s="126"/>
      <c r="N1370" s="125"/>
      <c r="O1370" s="126"/>
    </row>
    <row r="1371" spans="1:15">
      <c r="A1371" s="125"/>
      <c r="B1371" s="125"/>
      <c r="C1371" s="125"/>
      <c r="D1371" s="126"/>
      <c r="E1371" s="127"/>
      <c r="F1371" s="125"/>
      <c r="G1371" s="125"/>
      <c r="H1371" s="125"/>
      <c r="I1371" s="125"/>
      <c r="J1371" s="125"/>
      <c r="K1371" s="128"/>
      <c r="L1371" s="125"/>
      <c r="M1371" s="126"/>
      <c r="N1371" s="125"/>
      <c r="O1371" s="126"/>
    </row>
    <row r="1372" spans="1:15">
      <c r="A1372" s="125"/>
      <c r="B1372" s="125"/>
      <c r="C1372" s="125"/>
      <c r="D1372" s="126"/>
      <c r="E1372" s="127"/>
      <c r="F1372" s="125"/>
      <c r="G1372" s="125"/>
      <c r="H1372" s="125"/>
      <c r="I1372" s="125"/>
      <c r="J1372" s="125"/>
      <c r="K1372" s="128"/>
      <c r="L1372" s="125"/>
      <c r="M1372" s="126"/>
      <c r="N1372" s="125"/>
      <c r="O1372" s="126"/>
    </row>
    <row r="1373" spans="1:15">
      <c r="A1373" s="125"/>
      <c r="B1373" s="125"/>
      <c r="C1373" s="125"/>
      <c r="D1373" s="126"/>
      <c r="E1373" s="127"/>
      <c r="F1373" s="125"/>
      <c r="G1373" s="125"/>
      <c r="H1373" s="125"/>
      <c r="I1373" s="125"/>
      <c r="J1373" s="125"/>
      <c r="K1373" s="128"/>
      <c r="L1373" s="125"/>
      <c r="M1373" s="126"/>
      <c r="N1373" s="125"/>
      <c r="O1373" s="126"/>
    </row>
    <row r="1374" spans="1:15">
      <c r="A1374" s="125"/>
      <c r="B1374" s="125"/>
      <c r="C1374" s="125"/>
      <c r="D1374" s="126"/>
      <c r="E1374" s="127"/>
      <c r="F1374" s="125"/>
      <c r="G1374" s="125"/>
      <c r="H1374" s="125"/>
      <c r="I1374" s="125"/>
      <c r="J1374" s="125"/>
      <c r="K1374" s="128"/>
      <c r="L1374" s="125"/>
      <c r="M1374" s="126"/>
      <c r="N1374" s="125"/>
      <c r="O1374" s="126"/>
    </row>
    <row r="1375" spans="1:15">
      <c r="A1375" s="125"/>
      <c r="B1375" s="125"/>
      <c r="C1375" s="125"/>
      <c r="D1375" s="126"/>
      <c r="E1375" s="127"/>
      <c r="F1375" s="125"/>
      <c r="G1375" s="125"/>
      <c r="H1375" s="125"/>
      <c r="I1375" s="125"/>
      <c r="J1375" s="125"/>
      <c r="K1375" s="128"/>
      <c r="L1375" s="125"/>
      <c r="M1375" s="126"/>
      <c r="N1375" s="125"/>
      <c r="O1375" s="126"/>
    </row>
    <row r="1376" spans="1:15">
      <c r="A1376" s="125"/>
      <c r="B1376" s="125"/>
      <c r="C1376" s="125"/>
      <c r="D1376" s="126"/>
      <c r="E1376" s="127"/>
      <c r="F1376" s="125"/>
      <c r="G1376" s="125"/>
      <c r="H1376" s="125"/>
      <c r="I1376" s="125"/>
      <c r="J1376" s="125"/>
      <c r="K1376" s="128"/>
      <c r="L1376" s="125"/>
      <c r="M1376" s="126"/>
      <c r="N1376" s="125"/>
      <c r="O1376" s="126"/>
    </row>
    <row r="1377" spans="1:15">
      <c r="A1377" s="125"/>
      <c r="B1377" s="125"/>
      <c r="C1377" s="125"/>
      <c r="D1377" s="126"/>
      <c r="E1377" s="127"/>
      <c r="F1377" s="125"/>
      <c r="G1377" s="125"/>
      <c r="H1377" s="125"/>
      <c r="I1377" s="125"/>
      <c r="J1377" s="125"/>
      <c r="K1377" s="128"/>
      <c r="L1377" s="125"/>
      <c r="M1377" s="126"/>
      <c r="N1377" s="125"/>
      <c r="O1377" s="126"/>
    </row>
    <row r="1378" spans="1:15">
      <c r="A1378" s="125"/>
      <c r="B1378" s="125"/>
      <c r="C1378" s="125"/>
      <c r="D1378" s="126"/>
      <c r="E1378" s="127"/>
      <c r="F1378" s="125"/>
      <c r="G1378" s="125"/>
      <c r="H1378" s="125"/>
      <c r="I1378" s="125"/>
      <c r="J1378" s="125"/>
      <c r="K1378" s="128"/>
      <c r="L1378" s="125"/>
      <c r="M1378" s="126"/>
      <c r="N1378" s="125"/>
      <c r="O1378" s="126"/>
    </row>
    <row r="1379" spans="1:15">
      <c r="A1379" s="125"/>
      <c r="B1379" s="125"/>
      <c r="C1379" s="125"/>
      <c r="D1379" s="126"/>
      <c r="E1379" s="127"/>
      <c r="F1379" s="125"/>
      <c r="G1379" s="125"/>
      <c r="H1379" s="125"/>
      <c r="I1379" s="125"/>
      <c r="J1379" s="125"/>
      <c r="K1379" s="128"/>
      <c r="L1379" s="125"/>
      <c r="M1379" s="126"/>
      <c r="N1379" s="125"/>
      <c r="O1379" s="126"/>
    </row>
    <row r="1380" spans="1:15">
      <c r="A1380" s="125"/>
      <c r="B1380" s="125"/>
      <c r="C1380" s="125"/>
      <c r="D1380" s="126"/>
      <c r="E1380" s="127"/>
      <c r="F1380" s="125"/>
      <c r="G1380" s="125"/>
      <c r="H1380" s="125"/>
      <c r="I1380" s="125"/>
      <c r="J1380" s="125"/>
      <c r="K1380" s="128"/>
      <c r="L1380" s="125"/>
      <c r="M1380" s="126"/>
      <c r="N1380" s="125"/>
      <c r="O1380" s="126"/>
    </row>
    <row r="1381" spans="1:15">
      <c r="A1381" s="125"/>
      <c r="B1381" s="125"/>
      <c r="C1381" s="125"/>
      <c r="D1381" s="126"/>
      <c r="E1381" s="127"/>
      <c r="F1381" s="125"/>
      <c r="G1381" s="125"/>
      <c r="H1381" s="125"/>
      <c r="I1381" s="125"/>
      <c r="J1381" s="125"/>
      <c r="K1381" s="128"/>
      <c r="L1381" s="125"/>
      <c r="M1381" s="126"/>
      <c r="N1381" s="125"/>
      <c r="O1381" s="126"/>
    </row>
    <row r="1382" spans="1:15">
      <c r="A1382" s="125"/>
      <c r="B1382" s="125"/>
      <c r="C1382" s="125"/>
      <c r="D1382" s="126"/>
      <c r="E1382" s="127"/>
      <c r="F1382" s="125"/>
      <c r="G1382" s="125"/>
      <c r="H1382" s="125"/>
      <c r="I1382" s="125"/>
      <c r="J1382" s="125"/>
      <c r="K1382" s="128"/>
      <c r="L1382" s="125"/>
      <c r="M1382" s="126"/>
      <c r="N1382" s="125"/>
      <c r="O1382" s="126"/>
    </row>
    <row r="1383" spans="1:15">
      <c r="A1383" s="125"/>
      <c r="B1383" s="125"/>
      <c r="C1383" s="125"/>
      <c r="D1383" s="126"/>
      <c r="E1383" s="127"/>
      <c r="F1383" s="125"/>
      <c r="G1383" s="125"/>
      <c r="H1383" s="125"/>
      <c r="I1383" s="125"/>
      <c r="J1383" s="125"/>
      <c r="K1383" s="128"/>
      <c r="L1383" s="125"/>
      <c r="M1383" s="126"/>
      <c r="N1383" s="125"/>
      <c r="O1383" s="126"/>
    </row>
    <row r="1384" spans="1:15">
      <c r="A1384" s="125"/>
      <c r="B1384" s="125"/>
      <c r="C1384" s="125"/>
      <c r="D1384" s="126"/>
      <c r="E1384" s="127"/>
      <c r="F1384" s="125"/>
      <c r="G1384" s="125"/>
      <c r="H1384" s="125"/>
      <c r="I1384" s="125"/>
      <c r="J1384" s="125"/>
      <c r="K1384" s="128"/>
      <c r="L1384" s="125"/>
      <c r="M1384" s="126"/>
      <c r="N1384" s="125"/>
      <c r="O1384" s="126"/>
    </row>
    <row r="1385" spans="1:15">
      <c r="A1385" s="125"/>
      <c r="B1385" s="125"/>
      <c r="C1385" s="125"/>
      <c r="D1385" s="126"/>
      <c r="E1385" s="127"/>
      <c r="F1385" s="125"/>
      <c r="G1385" s="125"/>
      <c r="H1385" s="125"/>
      <c r="I1385" s="125"/>
      <c r="J1385" s="125"/>
      <c r="K1385" s="128"/>
      <c r="L1385" s="125"/>
      <c r="M1385" s="126"/>
      <c r="N1385" s="125"/>
      <c r="O1385" s="126"/>
    </row>
    <row r="1386" spans="1:15">
      <c r="A1386" s="125"/>
      <c r="B1386" s="125"/>
      <c r="C1386" s="125"/>
      <c r="D1386" s="126"/>
      <c r="E1386" s="127"/>
      <c r="F1386" s="125"/>
      <c r="G1386" s="125"/>
      <c r="H1386" s="125"/>
      <c r="I1386" s="125"/>
      <c r="J1386" s="125"/>
      <c r="K1386" s="128"/>
      <c r="L1386" s="125"/>
      <c r="M1386" s="126"/>
      <c r="N1386" s="125"/>
      <c r="O1386" s="126"/>
    </row>
    <row r="1387" spans="1:15">
      <c r="A1387" s="125"/>
      <c r="B1387" s="125"/>
      <c r="C1387" s="125"/>
      <c r="D1387" s="126"/>
      <c r="E1387" s="127"/>
      <c r="F1387" s="125"/>
      <c r="G1387" s="125"/>
      <c r="H1387" s="125"/>
      <c r="I1387" s="125"/>
      <c r="J1387" s="125"/>
      <c r="K1387" s="128"/>
      <c r="L1387" s="125"/>
      <c r="M1387" s="126"/>
      <c r="N1387" s="125"/>
      <c r="O1387" s="126"/>
    </row>
    <row r="1388" spans="1:15">
      <c r="A1388" s="125"/>
      <c r="B1388" s="125"/>
      <c r="C1388" s="125"/>
      <c r="D1388" s="126"/>
      <c r="E1388" s="127"/>
      <c r="F1388" s="125"/>
      <c r="G1388" s="125"/>
      <c r="H1388" s="125"/>
      <c r="I1388" s="125"/>
      <c r="J1388" s="125"/>
      <c r="K1388" s="128"/>
      <c r="L1388" s="125"/>
      <c r="M1388" s="126"/>
      <c r="N1388" s="125"/>
      <c r="O1388" s="126"/>
    </row>
    <row r="1389" spans="1:15">
      <c r="A1389" s="125"/>
      <c r="B1389" s="125"/>
      <c r="C1389" s="125"/>
      <c r="D1389" s="126"/>
      <c r="E1389" s="127"/>
      <c r="F1389" s="125"/>
      <c r="G1389" s="125"/>
      <c r="H1389" s="125"/>
      <c r="I1389" s="125"/>
      <c r="J1389" s="125"/>
      <c r="K1389" s="128"/>
      <c r="L1389" s="125"/>
      <c r="M1389" s="126"/>
      <c r="N1389" s="125"/>
      <c r="O1389" s="126"/>
    </row>
    <row r="1390" spans="1:15">
      <c r="A1390" s="125"/>
      <c r="B1390" s="125"/>
      <c r="C1390" s="125"/>
      <c r="D1390" s="126"/>
      <c r="E1390" s="127"/>
      <c r="F1390" s="125"/>
      <c r="G1390" s="125"/>
      <c r="H1390" s="125"/>
      <c r="I1390" s="125"/>
      <c r="J1390" s="125"/>
      <c r="K1390" s="128"/>
      <c r="L1390" s="125"/>
      <c r="M1390" s="126"/>
      <c r="N1390" s="125"/>
      <c r="O1390" s="126"/>
    </row>
    <row r="1391" spans="1:15">
      <c r="A1391" s="125"/>
      <c r="B1391" s="125"/>
      <c r="C1391" s="125"/>
      <c r="D1391" s="126"/>
      <c r="E1391" s="127"/>
      <c r="F1391" s="125"/>
      <c r="G1391" s="125"/>
      <c r="H1391" s="125"/>
      <c r="I1391" s="125"/>
      <c r="J1391" s="125"/>
      <c r="K1391" s="128"/>
      <c r="L1391" s="125"/>
      <c r="M1391" s="126"/>
      <c r="N1391" s="125"/>
      <c r="O1391" s="126"/>
    </row>
    <row r="1392" spans="1:15">
      <c r="A1392" s="125"/>
      <c r="B1392" s="125"/>
      <c r="C1392" s="125"/>
      <c r="D1392" s="126"/>
      <c r="E1392" s="127"/>
      <c r="F1392" s="125"/>
      <c r="G1392" s="125"/>
      <c r="H1392" s="125"/>
      <c r="I1392" s="125"/>
      <c r="J1392" s="125"/>
      <c r="K1392" s="128"/>
      <c r="L1392" s="125"/>
      <c r="M1392" s="126"/>
      <c r="N1392" s="125"/>
      <c r="O1392" s="126"/>
    </row>
    <row r="1393" spans="1:15">
      <c r="A1393" s="125"/>
      <c r="B1393" s="125"/>
      <c r="C1393" s="125"/>
      <c r="D1393" s="126"/>
      <c r="E1393" s="127"/>
      <c r="F1393" s="125"/>
      <c r="G1393" s="125"/>
      <c r="H1393" s="125"/>
      <c r="I1393" s="125"/>
      <c r="J1393" s="125"/>
      <c r="K1393" s="128"/>
      <c r="L1393" s="125"/>
      <c r="M1393" s="126"/>
      <c r="N1393" s="125"/>
      <c r="O1393" s="126"/>
    </row>
    <row r="1394" spans="1:15">
      <c r="A1394" s="125"/>
      <c r="B1394" s="125"/>
      <c r="C1394" s="125"/>
      <c r="D1394" s="126"/>
      <c r="E1394" s="127"/>
      <c r="F1394" s="125"/>
      <c r="G1394" s="125"/>
      <c r="H1394" s="125"/>
      <c r="I1394" s="125"/>
      <c r="J1394" s="125"/>
      <c r="K1394" s="128"/>
      <c r="L1394" s="125"/>
      <c r="M1394" s="126"/>
      <c r="N1394" s="125"/>
      <c r="O1394" s="126"/>
    </row>
    <row r="1395" spans="1:15">
      <c r="A1395" s="125"/>
      <c r="B1395" s="125"/>
      <c r="C1395" s="125"/>
      <c r="D1395" s="126"/>
      <c r="E1395" s="127"/>
      <c r="F1395" s="125"/>
      <c r="G1395" s="125"/>
      <c r="H1395" s="125"/>
      <c r="I1395" s="125"/>
      <c r="J1395" s="125"/>
      <c r="K1395" s="128"/>
      <c r="L1395" s="125"/>
      <c r="M1395" s="126"/>
      <c r="N1395" s="125"/>
      <c r="O1395" s="126"/>
    </row>
    <row r="1396" spans="1:15">
      <c r="A1396" s="125"/>
      <c r="B1396" s="125"/>
      <c r="C1396" s="125"/>
      <c r="D1396" s="126"/>
      <c r="E1396" s="127"/>
      <c r="F1396" s="125"/>
      <c r="G1396" s="125"/>
      <c r="H1396" s="125"/>
      <c r="I1396" s="125"/>
      <c r="J1396" s="125"/>
      <c r="K1396" s="128"/>
      <c r="L1396" s="125"/>
      <c r="M1396" s="126"/>
      <c r="N1396" s="125"/>
      <c r="O1396" s="126"/>
    </row>
    <row r="1397" spans="1:15">
      <c r="A1397" s="125"/>
      <c r="B1397" s="125"/>
      <c r="C1397" s="125"/>
      <c r="D1397" s="126"/>
      <c r="E1397" s="127"/>
      <c r="F1397" s="125"/>
      <c r="G1397" s="125"/>
      <c r="H1397" s="125"/>
      <c r="I1397" s="125"/>
      <c r="J1397" s="125"/>
      <c r="K1397" s="128"/>
      <c r="L1397" s="125"/>
      <c r="M1397" s="126"/>
      <c r="N1397" s="125"/>
      <c r="O1397" s="126"/>
    </row>
    <row r="1398" spans="1:15">
      <c r="A1398" s="125"/>
      <c r="B1398" s="125"/>
      <c r="C1398" s="125"/>
      <c r="D1398" s="126"/>
      <c r="E1398" s="127"/>
      <c r="F1398" s="125"/>
      <c r="G1398" s="125"/>
      <c r="H1398" s="125"/>
      <c r="I1398" s="125"/>
      <c r="J1398" s="125"/>
      <c r="K1398" s="128"/>
      <c r="L1398" s="125"/>
      <c r="M1398" s="126"/>
      <c r="N1398" s="125"/>
      <c r="O1398" s="126"/>
    </row>
    <row r="1399" spans="1:15">
      <c r="A1399" s="125"/>
      <c r="B1399" s="125"/>
      <c r="C1399" s="125"/>
      <c r="D1399" s="126"/>
      <c r="E1399" s="127"/>
      <c r="F1399" s="125"/>
      <c r="G1399" s="125"/>
      <c r="H1399" s="125"/>
      <c r="I1399" s="125"/>
      <c r="J1399" s="125"/>
      <c r="K1399" s="128"/>
      <c r="L1399" s="125"/>
      <c r="M1399" s="126"/>
      <c r="N1399" s="125"/>
      <c r="O1399" s="126"/>
    </row>
    <row r="1400" spans="1:15">
      <c r="A1400" s="125"/>
      <c r="B1400" s="125"/>
      <c r="C1400" s="125"/>
      <c r="D1400" s="126"/>
      <c r="E1400" s="127"/>
      <c r="F1400" s="125"/>
      <c r="G1400" s="125"/>
      <c r="H1400" s="125"/>
      <c r="I1400" s="125"/>
      <c r="J1400" s="125"/>
      <c r="K1400" s="128"/>
      <c r="L1400" s="125"/>
      <c r="M1400" s="126"/>
      <c r="N1400" s="125"/>
      <c r="O1400" s="126"/>
    </row>
    <row r="1401" spans="1:15">
      <c r="A1401" s="125"/>
      <c r="B1401" s="125"/>
      <c r="C1401" s="125"/>
      <c r="D1401" s="126"/>
      <c r="E1401" s="127"/>
      <c r="F1401" s="125"/>
      <c r="G1401" s="125"/>
      <c r="H1401" s="125"/>
      <c r="I1401" s="125"/>
      <c r="J1401" s="125"/>
      <c r="K1401" s="128"/>
      <c r="L1401" s="125"/>
      <c r="M1401" s="126"/>
      <c r="N1401" s="125"/>
      <c r="O1401" s="126"/>
    </row>
    <row r="1402" spans="1:15">
      <c r="A1402" s="125"/>
      <c r="B1402" s="125"/>
      <c r="C1402" s="125"/>
      <c r="D1402" s="126"/>
      <c r="E1402" s="127"/>
      <c r="F1402" s="125"/>
      <c r="G1402" s="125"/>
      <c r="H1402" s="125"/>
      <c r="I1402" s="125"/>
      <c r="J1402" s="125"/>
      <c r="K1402" s="128"/>
      <c r="L1402" s="125"/>
      <c r="M1402" s="126"/>
      <c r="N1402" s="125"/>
      <c r="O1402" s="126"/>
    </row>
    <row r="1403" spans="1:15">
      <c r="A1403" s="125"/>
      <c r="B1403" s="125"/>
      <c r="C1403" s="125"/>
      <c r="D1403" s="126"/>
      <c r="E1403" s="127"/>
      <c r="F1403" s="125"/>
      <c r="G1403" s="125"/>
      <c r="H1403" s="125"/>
      <c r="I1403" s="125"/>
      <c r="J1403" s="125"/>
      <c r="K1403" s="128"/>
      <c r="L1403" s="125"/>
      <c r="M1403" s="126"/>
      <c r="N1403" s="125"/>
      <c r="O1403" s="126"/>
    </row>
    <row r="1404" spans="1:15">
      <c r="A1404" s="125"/>
      <c r="B1404" s="125"/>
      <c r="C1404" s="125"/>
      <c r="D1404" s="126"/>
      <c r="E1404" s="127"/>
      <c r="F1404" s="125"/>
      <c r="G1404" s="125"/>
      <c r="H1404" s="125"/>
      <c r="I1404" s="125"/>
      <c r="J1404" s="125"/>
      <c r="K1404" s="128"/>
      <c r="L1404" s="125"/>
      <c r="M1404" s="126"/>
      <c r="N1404" s="125"/>
      <c r="O1404" s="126"/>
    </row>
    <row r="1405" spans="1:15">
      <c r="A1405" s="125"/>
      <c r="B1405" s="125"/>
      <c r="C1405" s="125"/>
      <c r="D1405" s="126"/>
      <c r="E1405" s="127"/>
      <c r="F1405" s="125"/>
      <c r="G1405" s="125"/>
      <c r="H1405" s="125"/>
      <c r="I1405" s="125"/>
      <c r="J1405" s="125"/>
      <c r="K1405" s="128"/>
      <c r="L1405" s="125"/>
      <c r="M1405" s="126"/>
      <c r="N1405" s="125"/>
      <c r="O1405" s="126"/>
    </row>
    <row r="1406" spans="1:15">
      <c r="A1406" s="125"/>
      <c r="B1406" s="125"/>
      <c r="C1406" s="125"/>
      <c r="D1406" s="126"/>
      <c r="E1406" s="127"/>
      <c r="F1406" s="125"/>
      <c r="G1406" s="125"/>
      <c r="H1406" s="125"/>
      <c r="I1406" s="125"/>
      <c r="J1406" s="125"/>
      <c r="K1406" s="128"/>
      <c r="L1406" s="125"/>
      <c r="M1406" s="126"/>
      <c r="N1406" s="125"/>
      <c r="O1406" s="126"/>
    </row>
    <row r="1407" spans="1:15">
      <c r="A1407" s="125"/>
      <c r="B1407" s="125"/>
      <c r="C1407" s="125"/>
      <c r="D1407" s="126"/>
      <c r="E1407" s="127"/>
      <c r="F1407" s="125"/>
      <c r="G1407" s="125"/>
      <c r="H1407" s="125"/>
      <c r="I1407" s="125"/>
      <c r="J1407" s="125"/>
      <c r="K1407" s="128"/>
      <c r="L1407" s="125"/>
      <c r="M1407" s="126"/>
      <c r="N1407" s="125"/>
      <c r="O1407" s="126"/>
    </row>
    <row r="1408" spans="1:15">
      <c r="A1408" s="125"/>
      <c r="B1408" s="125"/>
      <c r="C1408" s="125"/>
      <c r="D1408" s="126"/>
      <c r="E1408" s="127"/>
      <c r="F1408" s="125"/>
      <c r="G1408" s="125"/>
      <c r="H1408" s="125"/>
      <c r="I1408" s="125"/>
      <c r="J1408" s="125"/>
      <c r="K1408" s="128"/>
      <c r="L1408" s="125"/>
      <c r="M1408" s="126"/>
      <c r="N1408" s="125"/>
      <c r="O1408" s="126"/>
    </row>
    <row r="1409" spans="1:15">
      <c r="A1409" s="125"/>
      <c r="B1409" s="125"/>
      <c r="C1409" s="125"/>
      <c r="D1409" s="126"/>
      <c r="E1409" s="127"/>
      <c r="F1409" s="125"/>
      <c r="G1409" s="125"/>
      <c r="H1409" s="125"/>
      <c r="I1409" s="125"/>
      <c r="J1409" s="130"/>
      <c r="K1409" s="128"/>
      <c r="L1409" s="125"/>
      <c r="M1409" s="126"/>
      <c r="N1409" s="125"/>
      <c r="O1409" s="126"/>
    </row>
    <row r="1410" spans="1:15">
      <c r="A1410" s="125"/>
      <c r="B1410" s="125"/>
      <c r="C1410" s="125"/>
      <c r="D1410" s="126"/>
      <c r="E1410" s="127"/>
      <c r="F1410" s="125"/>
      <c r="G1410" s="125"/>
      <c r="H1410" s="125"/>
      <c r="I1410" s="125"/>
      <c r="J1410" s="125"/>
      <c r="K1410" s="128"/>
      <c r="L1410" s="125"/>
      <c r="M1410" s="126"/>
      <c r="N1410" s="125"/>
      <c r="O1410" s="126"/>
    </row>
    <row r="1411" spans="1:15">
      <c r="A1411" s="125"/>
      <c r="B1411" s="125"/>
      <c r="C1411" s="125"/>
      <c r="D1411" s="126"/>
      <c r="E1411" s="127"/>
      <c r="F1411" s="125"/>
      <c r="G1411" s="125"/>
      <c r="H1411" s="125"/>
      <c r="I1411" s="125"/>
      <c r="J1411" s="125"/>
      <c r="K1411" s="128"/>
      <c r="L1411" s="125"/>
      <c r="M1411" s="126"/>
      <c r="N1411" s="125"/>
      <c r="O1411" s="126"/>
    </row>
    <row r="1412" spans="1:15">
      <c r="A1412" s="125"/>
      <c r="B1412" s="125"/>
      <c r="C1412" s="125"/>
      <c r="D1412" s="126"/>
      <c r="E1412" s="127"/>
      <c r="F1412" s="125"/>
      <c r="G1412" s="125"/>
      <c r="H1412" s="125"/>
      <c r="I1412" s="125"/>
      <c r="J1412" s="125"/>
      <c r="K1412" s="128"/>
      <c r="L1412" s="125"/>
      <c r="M1412" s="126"/>
      <c r="N1412" s="125"/>
      <c r="O1412" s="126"/>
    </row>
    <row r="1413" spans="1:15">
      <c r="A1413" s="125"/>
      <c r="B1413" s="125"/>
      <c r="C1413" s="125"/>
      <c r="D1413" s="126"/>
      <c r="E1413" s="127"/>
      <c r="F1413" s="125"/>
      <c r="G1413" s="125"/>
      <c r="H1413" s="125"/>
      <c r="I1413" s="125"/>
      <c r="J1413" s="125"/>
      <c r="K1413" s="128"/>
      <c r="L1413" s="125"/>
      <c r="M1413" s="126"/>
      <c r="N1413" s="125"/>
      <c r="O1413" s="126"/>
    </row>
    <row r="1414" spans="1:15">
      <c r="A1414" s="125"/>
      <c r="B1414" s="125"/>
      <c r="C1414" s="125"/>
      <c r="D1414" s="126"/>
      <c r="E1414" s="127"/>
      <c r="F1414" s="125"/>
      <c r="G1414" s="125"/>
      <c r="H1414" s="125"/>
      <c r="I1414" s="125"/>
      <c r="J1414" s="125"/>
      <c r="K1414" s="128"/>
      <c r="L1414" s="125"/>
      <c r="M1414" s="126"/>
      <c r="N1414" s="125"/>
      <c r="O1414" s="126"/>
    </row>
    <row r="1415" spans="1:15">
      <c r="A1415" s="125"/>
      <c r="B1415" s="125"/>
      <c r="C1415" s="125"/>
      <c r="D1415" s="126"/>
      <c r="E1415" s="127"/>
      <c r="F1415" s="125"/>
      <c r="G1415" s="125"/>
      <c r="H1415" s="125"/>
      <c r="I1415" s="125"/>
      <c r="J1415" s="125"/>
      <c r="K1415" s="128"/>
      <c r="L1415" s="125"/>
      <c r="M1415" s="126"/>
      <c r="N1415" s="125"/>
      <c r="O1415" s="126"/>
    </row>
    <row r="1416" spans="1:15">
      <c r="A1416" s="125"/>
      <c r="B1416" s="125"/>
      <c r="C1416" s="125"/>
      <c r="D1416" s="126"/>
      <c r="E1416" s="127"/>
      <c r="F1416" s="125"/>
      <c r="G1416" s="125"/>
      <c r="H1416" s="125"/>
      <c r="I1416" s="125"/>
      <c r="J1416" s="125"/>
      <c r="K1416" s="128"/>
      <c r="L1416" s="125"/>
      <c r="M1416" s="126"/>
      <c r="N1416" s="125"/>
      <c r="O1416" s="126"/>
    </row>
    <row r="1417" spans="1:15">
      <c r="A1417" s="125"/>
      <c r="B1417" s="125"/>
      <c r="C1417" s="125"/>
      <c r="D1417" s="126"/>
      <c r="E1417" s="127"/>
      <c r="F1417" s="125"/>
      <c r="G1417" s="125"/>
      <c r="H1417" s="125"/>
      <c r="I1417" s="125"/>
      <c r="J1417" s="125"/>
      <c r="K1417" s="128"/>
      <c r="L1417" s="125"/>
      <c r="M1417" s="126"/>
      <c r="N1417" s="125"/>
      <c r="O1417" s="126"/>
    </row>
    <row r="1418" spans="1:15">
      <c r="A1418" s="125"/>
      <c r="B1418" s="125"/>
      <c r="C1418" s="125"/>
      <c r="D1418" s="126"/>
      <c r="E1418" s="127"/>
      <c r="F1418" s="125"/>
      <c r="G1418" s="125"/>
      <c r="H1418" s="125"/>
      <c r="I1418" s="125"/>
      <c r="J1418" s="125"/>
      <c r="K1418" s="128"/>
      <c r="L1418" s="125"/>
      <c r="M1418" s="126"/>
      <c r="N1418" s="125"/>
      <c r="O1418" s="126"/>
    </row>
    <row r="1419" spans="1:15">
      <c r="A1419" s="125"/>
      <c r="B1419" s="125"/>
      <c r="C1419" s="125"/>
      <c r="D1419" s="126"/>
      <c r="E1419" s="127"/>
      <c r="F1419" s="125"/>
      <c r="G1419" s="125"/>
      <c r="H1419" s="125"/>
      <c r="I1419" s="125"/>
      <c r="J1419" s="125"/>
      <c r="K1419" s="128"/>
      <c r="L1419" s="125"/>
      <c r="M1419" s="126"/>
      <c r="N1419" s="125"/>
      <c r="O1419" s="126"/>
    </row>
    <row r="1420" spans="1:15">
      <c r="A1420" s="125"/>
      <c r="B1420" s="125"/>
      <c r="C1420" s="125"/>
      <c r="D1420" s="126"/>
      <c r="E1420" s="127"/>
      <c r="F1420" s="125"/>
      <c r="G1420" s="125"/>
      <c r="H1420" s="125"/>
      <c r="I1420" s="125"/>
      <c r="J1420" s="125"/>
      <c r="K1420" s="128"/>
      <c r="L1420" s="125"/>
      <c r="M1420" s="126"/>
      <c r="N1420" s="125"/>
      <c r="O1420" s="126"/>
    </row>
    <row r="1421" spans="1:15">
      <c r="A1421" s="125"/>
      <c r="B1421" s="125"/>
      <c r="C1421" s="125"/>
      <c r="D1421" s="126"/>
      <c r="E1421" s="127"/>
      <c r="F1421" s="125"/>
      <c r="G1421" s="125"/>
      <c r="H1421" s="125"/>
      <c r="I1421" s="125"/>
      <c r="J1421" s="125"/>
      <c r="K1421" s="128"/>
      <c r="L1421" s="125"/>
      <c r="M1421" s="126"/>
      <c r="N1421" s="125"/>
      <c r="O1421" s="126"/>
    </row>
    <row r="1422" spans="1:15">
      <c r="A1422" s="125"/>
      <c r="B1422" s="125"/>
      <c r="C1422" s="125"/>
      <c r="D1422" s="126"/>
      <c r="E1422" s="127"/>
      <c r="F1422" s="125"/>
      <c r="G1422" s="125"/>
      <c r="H1422" s="125"/>
      <c r="I1422" s="125"/>
      <c r="J1422" s="125"/>
      <c r="K1422" s="128"/>
      <c r="L1422" s="125"/>
      <c r="M1422" s="126"/>
      <c r="N1422" s="125"/>
      <c r="O1422" s="126"/>
    </row>
  </sheetData>
  <mergeCells count="1">
    <mergeCell ref="A3:O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O21" sqref="O21"/>
    </sheetView>
  </sheetViews>
  <sheetFormatPr defaultRowHeight="15"/>
  <cols>
    <col min="1" max="1" width="17" customWidth="1"/>
  </cols>
  <sheetData>
    <row r="1" spans="1:15">
      <c r="A1" s="752" t="s">
        <v>739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</row>
    <row r="3" spans="1:15">
      <c r="A3" s="577"/>
      <c r="B3" s="577"/>
      <c r="C3" s="578" t="s">
        <v>740</v>
      </c>
      <c r="D3" s="577"/>
      <c r="E3" s="577"/>
      <c r="F3" s="577"/>
      <c r="G3" s="577"/>
      <c r="H3" s="577"/>
    </row>
    <row r="4" spans="1:15">
      <c r="A4" s="579" t="s">
        <v>477</v>
      </c>
      <c r="B4" s="579" t="s">
        <v>741</v>
      </c>
      <c r="C4" s="579" t="s">
        <v>13</v>
      </c>
    </row>
    <row r="5" spans="1:15">
      <c r="A5" t="s">
        <v>743</v>
      </c>
      <c r="B5">
        <v>1</v>
      </c>
      <c r="C5" s="110" t="s">
        <v>742</v>
      </c>
    </row>
    <row r="6" spans="1:15">
      <c r="A6" t="s">
        <v>744</v>
      </c>
      <c r="B6">
        <v>1</v>
      </c>
      <c r="C6" s="110" t="s">
        <v>742</v>
      </c>
    </row>
    <row r="7" spans="1:15">
      <c r="A7" t="s">
        <v>745</v>
      </c>
      <c r="B7">
        <v>1</v>
      </c>
      <c r="C7" s="110" t="s">
        <v>742</v>
      </c>
    </row>
    <row r="8" spans="1:15">
      <c r="A8" t="s">
        <v>746</v>
      </c>
      <c r="B8">
        <v>1</v>
      </c>
      <c r="C8" s="110" t="s">
        <v>742</v>
      </c>
    </row>
    <row r="9" spans="1:15">
      <c r="A9" t="s">
        <v>747</v>
      </c>
      <c r="B9">
        <v>1</v>
      </c>
      <c r="C9" s="110" t="s">
        <v>742</v>
      </c>
    </row>
    <row r="10" spans="1:15">
      <c r="D10" s="564" t="s">
        <v>72</v>
      </c>
      <c r="E10" s="564"/>
      <c r="F10" s="564">
        <f>AVERAGE(B5:B9)</f>
        <v>1</v>
      </c>
    </row>
    <row r="11" spans="1:15">
      <c r="A11" s="577"/>
      <c r="B11" s="577"/>
      <c r="C11" s="578" t="s">
        <v>748</v>
      </c>
      <c r="D11" s="577"/>
      <c r="E11" s="577"/>
      <c r="F11" s="577"/>
      <c r="G11" s="577"/>
      <c r="H11" s="577"/>
    </row>
    <row r="12" spans="1:15">
      <c r="A12" s="579" t="s">
        <v>477</v>
      </c>
      <c r="B12" s="579" t="s">
        <v>741</v>
      </c>
      <c r="C12" s="579" t="s">
        <v>13</v>
      </c>
    </row>
    <row r="13" spans="1:15">
      <c r="A13" t="s">
        <v>743</v>
      </c>
      <c r="B13">
        <v>1</v>
      </c>
      <c r="C13" s="110" t="s">
        <v>742</v>
      </c>
    </row>
    <row r="14" spans="1:15">
      <c r="A14" t="s">
        <v>744</v>
      </c>
      <c r="B14">
        <v>1</v>
      </c>
      <c r="C14" s="110" t="s">
        <v>742</v>
      </c>
    </row>
    <row r="15" spans="1:15">
      <c r="A15" t="s">
        <v>745</v>
      </c>
      <c r="B15">
        <v>1</v>
      </c>
      <c r="C15" s="110" t="s">
        <v>742</v>
      </c>
    </row>
    <row r="16" spans="1:15">
      <c r="A16" t="s">
        <v>746</v>
      </c>
      <c r="B16">
        <v>1</v>
      </c>
      <c r="C16" s="110" t="s">
        <v>742</v>
      </c>
    </row>
    <row r="17" spans="1:6">
      <c r="A17" t="s">
        <v>747</v>
      </c>
      <c r="B17">
        <v>1</v>
      </c>
      <c r="C17" s="110" t="s">
        <v>742</v>
      </c>
    </row>
    <row r="18" spans="1:6">
      <c r="D18" s="564" t="s">
        <v>749</v>
      </c>
      <c r="E18" s="564"/>
      <c r="F18" s="564">
        <f>MAX(B13:B17)</f>
        <v>1</v>
      </c>
    </row>
  </sheetData>
  <mergeCells count="1">
    <mergeCell ref="A1:O1"/>
  </mergeCells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145"/>
  <sheetViews>
    <sheetView workbookViewId="0">
      <pane ySplit="1" topLeftCell="A95" activePane="bottomLeft" state="frozen"/>
      <selection pane="bottomLeft" activeCell="A97" sqref="A97:XFD97"/>
    </sheetView>
  </sheetViews>
  <sheetFormatPr defaultRowHeight="15"/>
  <cols>
    <col min="1" max="1" width="8" bestFit="1" customWidth="1"/>
    <col min="2" max="2" width="9.28515625" bestFit="1" customWidth="1"/>
    <col min="3" max="3" width="22" bestFit="1" customWidth="1"/>
    <col min="4" max="4" width="12.28515625" bestFit="1" customWidth="1"/>
    <col min="5" max="5" width="12.5703125" bestFit="1" customWidth="1"/>
    <col min="6" max="6" width="12" bestFit="1" customWidth="1"/>
    <col min="7" max="7" width="6.5703125" bestFit="1" customWidth="1"/>
    <col min="8" max="8" width="28" bestFit="1" customWidth="1"/>
    <col min="9" max="9" width="4.5703125" bestFit="1" customWidth="1"/>
    <col min="10" max="10" width="15" bestFit="1" customWidth="1"/>
    <col min="11" max="12" width="7" bestFit="1" customWidth="1"/>
    <col min="13" max="13" width="14.42578125" bestFit="1" customWidth="1"/>
    <col min="14" max="14" width="5.5703125" bestFit="1" customWidth="1"/>
    <col min="15" max="15" width="12.42578125" bestFit="1" customWidth="1"/>
  </cols>
  <sheetData>
    <row r="1" spans="1:15" ht="15.75" thickBot="1">
      <c r="A1" s="155" t="s">
        <v>0</v>
      </c>
      <c r="B1" s="155" t="s">
        <v>1</v>
      </c>
      <c r="C1" s="155" t="s">
        <v>2</v>
      </c>
      <c r="D1" s="156" t="s">
        <v>3</v>
      </c>
      <c r="E1" s="157" t="s">
        <v>4</v>
      </c>
      <c r="F1" s="155" t="s">
        <v>5</v>
      </c>
      <c r="G1" s="155" t="s">
        <v>6</v>
      </c>
      <c r="H1" s="155" t="s">
        <v>7</v>
      </c>
      <c r="I1" s="155" t="s">
        <v>8</v>
      </c>
      <c r="J1" s="155" t="s">
        <v>9</v>
      </c>
      <c r="K1" s="155" t="s">
        <v>10</v>
      </c>
      <c r="L1" s="155" t="s">
        <v>11</v>
      </c>
      <c r="M1" s="156" t="s">
        <v>12</v>
      </c>
      <c r="N1" s="155" t="s">
        <v>13</v>
      </c>
      <c r="O1" s="156" t="s">
        <v>14</v>
      </c>
    </row>
    <row r="2" spans="1:15">
      <c r="A2" s="143" t="s">
        <v>566</v>
      </c>
      <c r="B2" s="143" t="s">
        <v>15</v>
      </c>
      <c r="C2" s="143" t="s">
        <v>21</v>
      </c>
      <c r="D2" s="144">
        <v>43865</v>
      </c>
      <c r="E2" s="145">
        <v>0.30416666666666664</v>
      </c>
      <c r="F2" s="143" t="s">
        <v>98</v>
      </c>
      <c r="G2" s="143" t="s">
        <v>99</v>
      </c>
      <c r="H2" s="143" t="s">
        <v>100</v>
      </c>
      <c r="I2" s="143" t="s">
        <v>57</v>
      </c>
      <c r="J2" s="158">
        <v>0.2</v>
      </c>
      <c r="K2" s="146">
        <v>0.2</v>
      </c>
      <c r="L2" s="143" t="s">
        <v>18</v>
      </c>
      <c r="M2" s="144">
        <v>43865</v>
      </c>
      <c r="N2" s="143" t="s">
        <v>61</v>
      </c>
      <c r="O2" s="144">
        <v>43868</v>
      </c>
    </row>
    <row r="3" spans="1:15">
      <c r="A3" s="113" t="s">
        <v>565</v>
      </c>
      <c r="B3" s="113" t="s">
        <v>15</v>
      </c>
      <c r="C3" s="113" t="s">
        <v>21</v>
      </c>
      <c r="D3" s="118">
        <v>43866</v>
      </c>
      <c r="E3" s="114">
        <v>0.29930555555555555</v>
      </c>
      <c r="F3" s="113" t="s">
        <v>98</v>
      </c>
      <c r="G3" s="113" t="s">
        <v>99</v>
      </c>
      <c r="H3" s="113" t="s">
        <v>100</v>
      </c>
      <c r="I3" s="113" t="s">
        <v>57</v>
      </c>
      <c r="J3" s="123">
        <v>0.2</v>
      </c>
      <c r="K3" s="115">
        <v>0.2</v>
      </c>
      <c r="L3" s="113" t="s">
        <v>18</v>
      </c>
      <c r="M3" s="118">
        <v>43866</v>
      </c>
      <c r="N3" s="113" t="s">
        <v>61</v>
      </c>
      <c r="O3" s="118">
        <v>43868</v>
      </c>
    </row>
    <row r="4" spans="1:15">
      <c r="A4" s="113" t="s">
        <v>502</v>
      </c>
      <c r="B4" s="113" t="s">
        <v>15</v>
      </c>
      <c r="C4" s="113" t="s">
        <v>21</v>
      </c>
      <c r="D4" s="118">
        <v>43867</v>
      </c>
      <c r="E4" s="114">
        <v>0.32916666666666666</v>
      </c>
      <c r="F4" s="113" t="s">
        <v>98</v>
      </c>
      <c r="G4" s="113" t="s">
        <v>99</v>
      </c>
      <c r="H4" s="113" t="s">
        <v>100</v>
      </c>
      <c r="I4" s="113" t="s">
        <v>57</v>
      </c>
      <c r="J4" s="123">
        <v>0.2</v>
      </c>
      <c r="K4" s="115">
        <v>0.2</v>
      </c>
      <c r="L4" s="113" t="s">
        <v>18</v>
      </c>
      <c r="M4" s="118">
        <v>43867</v>
      </c>
      <c r="N4" s="113" t="s">
        <v>61</v>
      </c>
      <c r="O4" s="118">
        <v>43868</v>
      </c>
    </row>
    <row r="5" spans="1:15" ht="15.75" thickBot="1">
      <c r="A5" s="113"/>
      <c r="B5" s="113"/>
      <c r="C5" s="113"/>
      <c r="D5" s="118"/>
      <c r="E5" s="114"/>
      <c r="F5" s="113"/>
      <c r="G5" s="113"/>
      <c r="H5" s="775" t="s">
        <v>72</v>
      </c>
      <c r="I5" s="776"/>
      <c r="J5" s="34">
        <f>AVERAGE(J2:J4)</f>
        <v>0.20000000000000004</v>
      </c>
      <c r="K5" s="104"/>
      <c r="L5" s="105"/>
      <c r="M5" s="106"/>
      <c r="N5" s="105"/>
      <c r="O5" s="118"/>
    </row>
    <row r="6" spans="1:15" ht="15.75" thickTop="1">
      <c r="A6" s="113" t="s">
        <v>562</v>
      </c>
      <c r="B6" s="113" t="s">
        <v>15</v>
      </c>
      <c r="C6" s="113" t="s">
        <v>33</v>
      </c>
      <c r="D6" s="118">
        <v>43865</v>
      </c>
      <c r="E6" s="114">
        <v>0.30138888888888887</v>
      </c>
      <c r="F6" s="113" t="s">
        <v>98</v>
      </c>
      <c r="G6" s="113" t="s">
        <v>99</v>
      </c>
      <c r="H6" s="113" t="s">
        <v>100</v>
      </c>
      <c r="I6" s="113" t="s">
        <v>57</v>
      </c>
      <c r="J6" s="123">
        <v>0.2</v>
      </c>
      <c r="K6" s="122">
        <v>0.2</v>
      </c>
      <c r="L6" s="113" t="s">
        <v>18</v>
      </c>
      <c r="M6" s="118">
        <v>43865</v>
      </c>
      <c r="N6" s="113" t="s">
        <v>61</v>
      </c>
      <c r="O6" s="118">
        <v>43868</v>
      </c>
    </row>
    <row r="7" spans="1:15">
      <c r="A7" s="113" t="s">
        <v>561</v>
      </c>
      <c r="B7" s="113" t="s">
        <v>15</v>
      </c>
      <c r="C7" s="113" t="s">
        <v>33</v>
      </c>
      <c r="D7" s="118">
        <v>43866</v>
      </c>
      <c r="E7" s="114">
        <v>0.30069444444444443</v>
      </c>
      <c r="F7" s="113" t="s">
        <v>98</v>
      </c>
      <c r="G7" s="113" t="s">
        <v>99</v>
      </c>
      <c r="H7" s="113" t="s">
        <v>100</v>
      </c>
      <c r="I7" s="113" t="s">
        <v>18</v>
      </c>
      <c r="J7" s="123">
        <v>0.2</v>
      </c>
      <c r="K7" s="115">
        <v>0.2</v>
      </c>
      <c r="L7" s="113" t="s">
        <v>18</v>
      </c>
      <c r="M7" s="118">
        <v>43866</v>
      </c>
      <c r="N7" s="113" t="s">
        <v>61</v>
      </c>
      <c r="O7" s="118">
        <v>43868</v>
      </c>
    </row>
    <row r="8" spans="1:15">
      <c r="A8" s="113" t="s">
        <v>503</v>
      </c>
      <c r="B8" s="113" t="s">
        <v>15</v>
      </c>
      <c r="C8" s="113" t="s">
        <v>33</v>
      </c>
      <c r="D8" s="118">
        <v>43867</v>
      </c>
      <c r="E8" s="114">
        <v>0.3263888888888889</v>
      </c>
      <c r="F8" s="113" t="s">
        <v>98</v>
      </c>
      <c r="G8" s="113" t="s">
        <v>99</v>
      </c>
      <c r="H8" s="113" t="s">
        <v>100</v>
      </c>
      <c r="I8" s="113" t="s">
        <v>18</v>
      </c>
      <c r="J8" s="123">
        <v>0.3</v>
      </c>
      <c r="K8" s="115">
        <v>0.2</v>
      </c>
      <c r="L8" s="113" t="s">
        <v>18</v>
      </c>
      <c r="M8" s="118">
        <v>43867</v>
      </c>
      <c r="N8" s="113" t="s">
        <v>61</v>
      </c>
      <c r="O8" s="118">
        <v>43868</v>
      </c>
    </row>
    <row r="9" spans="1:15" ht="15.75" thickBot="1">
      <c r="A9" s="113"/>
      <c r="B9" s="113"/>
      <c r="C9" s="113"/>
      <c r="D9" s="118"/>
      <c r="E9" s="114"/>
      <c r="F9" s="113"/>
      <c r="G9" s="113"/>
      <c r="H9" s="775" t="s">
        <v>72</v>
      </c>
      <c r="I9" s="776"/>
      <c r="J9" s="34">
        <f>AVERAGE(J6:J8)</f>
        <v>0.23333333333333331</v>
      </c>
      <c r="K9" s="104"/>
      <c r="L9" s="105"/>
      <c r="M9" s="106"/>
      <c r="N9" s="105"/>
      <c r="O9" s="118"/>
    </row>
    <row r="10" spans="1:15" ht="15.75" thickTop="1">
      <c r="A10" s="125" t="s">
        <v>523</v>
      </c>
      <c r="B10" s="125" t="s">
        <v>15</v>
      </c>
      <c r="C10" s="125" t="s">
        <v>39</v>
      </c>
      <c r="D10" s="126">
        <v>43880</v>
      </c>
      <c r="E10" s="127">
        <v>0.57430555555555551</v>
      </c>
      <c r="F10" s="125" t="s">
        <v>75</v>
      </c>
      <c r="G10" s="125" t="s">
        <v>76</v>
      </c>
      <c r="H10" s="125" t="s">
        <v>77</v>
      </c>
      <c r="I10" s="125" t="s">
        <v>18</v>
      </c>
      <c r="J10" s="130">
        <v>3.6</v>
      </c>
      <c r="K10" s="128">
        <v>0.5</v>
      </c>
      <c r="L10" s="125" t="s">
        <v>78</v>
      </c>
      <c r="M10" s="126">
        <v>43881</v>
      </c>
      <c r="N10" s="125" t="s">
        <v>61</v>
      </c>
      <c r="O10" s="126">
        <v>43893</v>
      </c>
    </row>
    <row r="11" spans="1:15">
      <c r="A11" s="125"/>
      <c r="B11" s="125"/>
      <c r="C11" s="125"/>
      <c r="D11" s="126"/>
      <c r="E11" s="127"/>
      <c r="F11" s="125"/>
      <c r="G11" s="125"/>
      <c r="H11" s="125"/>
      <c r="I11" s="125"/>
      <c r="J11" s="130"/>
      <c r="K11" s="128"/>
      <c r="L11" s="125"/>
      <c r="M11" s="126"/>
      <c r="N11" s="125"/>
      <c r="O11" s="126"/>
    </row>
    <row r="12" spans="1:15">
      <c r="A12" s="125" t="s">
        <v>523</v>
      </c>
      <c r="B12" s="125" t="s">
        <v>15</v>
      </c>
      <c r="C12" s="125" t="s">
        <v>39</v>
      </c>
      <c r="D12" s="126">
        <v>43880</v>
      </c>
      <c r="E12" s="127">
        <v>0.57430555555555551</v>
      </c>
      <c r="F12" s="125" t="s">
        <v>79</v>
      </c>
      <c r="G12" s="125" t="s">
        <v>80</v>
      </c>
      <c r="H12" s="125" t="s">
        <v>81</v>
      </c>
      <c r="I12" s="125" t="s">
        <v>57</v>
      </c>
      <c r="J12" s="130">
        <v>0.1</v>
      </c>
      <c r="K12" s="128">
        <v>0.1</v>
      </c>
      <c r="L12" s="125" t="s">
        <v>82</v>
      </c>
      <c r="M12" s="126">
        <v>43881</v>
      </c>
      <c r="N12" s="125" t="s">
        <v>61</v>
      </c>
      <c r="O12" s="126">
        <v>43893</v>
      </c>
    </row>
    <row r="13" spans="1:15">
      <c r="A13" s="125"/>
      <c r="B13" s="125"/>
      <c r="C13" s="125"/>
      <c r="D13" s="126"/>
      <c r="E13" s="127"/>
      <c r="F13" s="125"/>
      <c r="G13" s="125"/>
      <c r="H13" s="125"/>
      <c r="I13" s="125"/>
      <c r="J13" s="130"/>
      <c r="K13" s="128"/>
      <c r="L13" s="125"/>
      <c r="M13" s="126"/>
      <c r="N13" s="125"/>
      <c r="O13" s="126"/>
    </row>
    <row r="14" spans="1:15">
      <c r="A14" s="113" t="s">
        <v>566</v>
      </c>
      <c r="B14" s="113" t="s">
        <v>15</v>
      </c>
      <c r="C14" s="113" t="s">
        <v>21</v>
      </c>
      <c r="D14" s="118">
        <v>43865</v>
      </c>
      <c r="E14" s="114">
        <v>0.30416666666666664</v>
      </c>
      <c r="F14" s="113" t="s">
        <v>79</v>
      </c>
      <c r="G14" s="113" t="s">
        <v>80</v>
      </c>
      <c r="H14" s="113" t="s">
        <v>81</v>
      </c>
      <c r="I14" s="113" t="s">
        <v>57</v>
      </c>
      <c r="J14" s="123">
        <v>0.1</v>
      </c>
      <c r="K14" s="115">
        <v>0.1</v>
      </c>
      <c r="L14" s="113" t="s">
        <v>82</v>
      </c>
      <c r="M14" s="118">
        <v>43865</v>
      </c>
      <c r="N14" s="113" t="s">
        <v>61</v>
      </c>
      <c r="O14" s="118">
        <v>43868</v>
      </c>
    </row>
    <row r="15" spans="1:15">
      <c r="A15" s="113" t="s">
        <v>565</v>
      </c>
      <c r="B15" s="113" t="s">
        <v>15</v>
      </c>
      <c r="C15" s="113" t="s">
        <v>21</v>
      </c>
      <c r="D15" s="118">
        <v>43866</v>
      </c>
      <c r="E15" s="114">
        <v>0.29930555555555555</v>
      </c>
      <c r="F15" s="113" t="s">
        <v>79</v>
      </c>
      <c r="G15" s="113" t="s">
        <v>80</v>
      </c>
      <c r="H15" s="113" t="s">
        <v>81</v>
      </c>
      <c r="I15" s="113" t="s">
        <v>57</v>
      </c>
      <c r="J15" s="123">
        <v>0.1</v>
      </c>
      <c r="K15" s="115">
        <v>0.1</v>
      </c>
      <c r="L15" s="113" t="s">
        <v>82</v>
      </c>
      <c r="M15" s="118">
        <v>43866</v>
      </c>
      <c r="N15" s="113" t="s">
        <v>61</v>
      </c>
      <c r="O15" s="118">
        <v>43868</v>
      </c>
    </row>
    <row r="16" spans="1:15">
      <c r="A16" s="113" t="s">
        <v>502</v>
      </c>
      <c r="B16" s="113" t="s">
        <v>15</v>
      </c>
      <c r="C16" s="113" t="s">
        <v>21</v>
      </c>
      <c r="D16" s="118">
        <v>43867</v>
      </c>
      <c r="E16" s="114">
        <v>0.32916666666666666</v>
      </c>
      <c r="F16" s="113" t="s">
        <v>79</v>
      </c>
      <c r="G16" s="113" t="s">
        <v>80</v>
      </c>
      <c r="H16" s="113" t="s">
        <v>81</v>
      </c>
      <c r="I16" s="113" t="s">
        <v>57</v>
      </c>
      <c r="J16" s="123">
        <v>0.1</v>
      </c>
      <c r="K16" s="115">
        <v>0.1</v>
      </c>
      <c r="L16" s="113" t="s">
        <v>82</v>
      </c>
      <c r="M16" s="118">
        <v>43867</v>
      </c>
      <c r="N16" s="113" t="s">
        <v>61</v>
      </c>
      <c r="O16" s="118">
        <v>43868</v>
      </c>
    </row>
    <row r="17" spans="1:15" ht="15.75" thickBot="1">
      <c r="A17" s="113"/>
      <c r="B17" s="113"/>
      <c r="C17" s="113"/>
      <c r="D17" s="118"/>
      <c r="E17" s="114"/>
      <c r="F17" s="113"/>
      <c r="G17" s="113"/>
      <c r="H17" s="775" t="s">
        <v>72</v>
      </c>
      <c r="I17" s="776"/>
      <c r="J17" s="34">
        <f>AVERAGE(J14:J16)</f>
        <v>0.10000000000000002</v>
      </c>
      <c r="K17" s="104"/>
      <c r="L17" s="105"/>
      <c r="M17" s="106"/>
      <c r="N17" s="105"/>
      <c r="O17" s="118"/>
    </row>
    <row r="18" spans="1:15" ht="15.75" thickTop="1">
      <c r="A18" s="113" t="s">
        <v>562</v>
      </c>
      <c r="B18" s="113" t="s">
        <v>15</v>
      </c>
      <c r="C18" s="113" t="s">
        <v>33</v>
      </c>
      <c r="D18" s="118">
        <v>43865</v>
      </c>
      <c r="E18" s="114">
        <v>0.30138888888888887</v>
      </c>
      <c r="F18" s="113" t="s">
        <v>79</v>
      </c>
      <c r="G18" s="113" t="s">
        <v>80</v>
      </c>
      <c r="H18" s="113" t="s">
        <v>81</v>
      </c>
      <c r="I18" s="113" t="s">
        <v>57</v>
      </c>
      <c r="J18" s="123">
        <v>0.1</v>
      </c>
      <c r="K18" s="122">
        <v>0.1</v>
      </c>
      <c r="L18" s="113" t="s">
        <v>82</v>
      </c>
      <c r="M18" s="118">
        <v>43865</v>
      </c>
      <c r="N18" s="113" t="s">
        <v>61</v>
      </c>
      <c r="O18" s="118">
        <v>43868</v>
      </c>
    </row>
    <row r="19" spans="1:15">
      <c r="A19" s="113" t="s">
        <v>561</v>
      </c>
      <c r="B19" s="113" t="s">
        <v>15</v>
      </c>
      <c r="C19" s="113" t="s">
        <v>33</v>
      </c>
      <c r="D19" s="118">
        <v>43866</v>
      </c>
      <c r="E19" s="114">
        <v>0.30069444444444443</v>
      </c>
      <c r="F19" s="113" t="s">
        <v>79</v>
      </c>
      <c r="G19" s="113" t="s">
        <v>80</v>
      </c>
      <c r="H19" s="113" t="s">
        <v>81</v>
      </c>
      <c r="I19" s="113" t="s">
        <v>18</v>
      </c>
      <c r="J19" s="123">
        <v>0.3</v>
      </c>
      <c r="K19" s="122">
        <v>0.1</v>
      </c>
      <c r="L19" s="113" t="s">
        <v>82</v>
      </c>
      <c r="M19" s="118">
        <v>43866</v>
      </c>
      <c r="N19" s="113" t="s">
        <v>61</v>
      </c>
      <c r="O19" s="118">
        <v>43868</v>
      </c>
    </row>
    <row r="20" spans="1:15">
      <c r="A20" s="113" t="s">
        <v>503</v>
      </c>
      <c r="B20" s="113" t="s">
        <v>15</v>
      </c>
      <c r="C20" s="113" t="s">
        <v>33</v>
      </c>
      <c r="D20" s="118">
        <v>43867</v>
      </c>
      <c r="E20" s="114">
        <v>0.3263888888888889</v>
      </c>
      <c r="F20" s="113" t="s">
        <v>79</v>
      </c>
      <c r="G20" s="113" t="s">
        <v>80</v>
      </c>
      <c r="H20" s="113" t="s">
        <v>81</v>
      </c>
      <c r="I20" s="113" t="s">
        <v>18</v>
      </c>
      <c r="J20" s="123">
        <v>0.4</v>
      </c>
      <c r="K20" s="122">
        <v>0.1</v>
      </c>
      <c r="L20" s="113" t="s">
        <v>82</v>
      </c>
      <c r="M20" s="118">
        <v>43867</v>
      </c>
      <c r="N20" s="113" t="s">
        <v>61</v>
      </c>
      <c r="O20" s="118">
        <v>43868</v>
      </c>
    </row>
    <row r="21" spans="1:15" ht="15.75" thickBot="1">
      <c r="A21" s="113"/>
      <c r="B21" s="113"/>
      <c r="C21" s="113"/>
      <c r="D21" s="118"/>
      <c r="E21" s="114"/>
      <c r="F21" s="113"/>
      <c r="G21" s="113"/>
      <c r="H21" s="775" t="s">
        <v>72</v>
      </c>
      <c r="I21" s="776"/>
      <c r="J21" s="34">
        <f>AVERAGE(J18:J20)</f>
        <v>0.26666666666666666</v>
      </c>
      <c r="K21" s="104"/>
      <c r="L21" s="105"/>
      <c r="M21" s="106"/>
      <c r="N21" s="105"/>
      <c r="O21" s="118"/>
    </row>
    <row r="22" spans="1:15" ht="15.75" thickTop="1">
      <c r="A22" s="113" t="s">
        <v>566</v>
      </c>
      <c r="B22" s="113" t="s">
        <v>15</v>
      </c>
      <c r="C22" s="113" t="s">
        <v>21</v>
      </c>
      <c r="D22" s="118">
        <v>43865</v>
      </c>
      <c r="E22" s="114">
        <v>0.30416666666666664</v>
      </c>
      <c r="F22" s="113" t="s">
        <v>87</v>
      </c>
      <c r="G22" s="113" t="s">
        <v>87</v>
      </c>
      <c r="H22" s="113" t="s">
        <v>88</v>
      </c>
      <c r="I22" s="113" t="s">
        <v>57</v>
      </c>
      <c r="J22" s="123">
        <v>5.0000000000000001E-3</v>
      </c>
      <c r="K22" s="115">
        <v>5.0000000000000001E-3</v>
      </c>
      <c r="L22" s="113" t="s">
        <v>56</v>
      </c>
      <c r="M22" s="118">
        <v>43865</v>
      </c>
      <c r="N22" s="113" t="s">
        <v>24</v>
      </c>
      <c r="O22" s="118">
        <v>43866</v>
      </c>
    </row>
    <row r="23" spans="1:15">
      <c r="A23" s="113" t="s">
        <v>565</v>
      </c>
      <c r="B23" s="113" t="s">
        <v>15</v>
      </c>
      <c r="C23" s="113" t="s">
        <v>21</v>
      </c>
      <c r="D23" s="118">
        <v>43866</v>
      </c>
      <c r="E23" s="114">
        <v>0.29930555555555555</v>
      </c>
      <c r="F23" s="113" t="s">
        <v>87</v>
      </c>
      <c r="G23" s="113" t="s">
        <v>87</v>
      </c>
      <c r="H23" s="113" t="s">
        <v>88</v>
      </c>
      <c r="I23" s="113" t="s">
        <v>57</v>
      </c>
      <c r="J23" s="123">
        <v>5.0000000000000001E-3</v>
      </c>
      <c r="K23" s="115">
        <v>5.0000000000000001E-3</v>
      </c>
      <c r="L23" s="113" t="s">
        <v>56</v>
      </c>
      <c r="M23" s="118">
        <v>43866</v>
      </c>
      <c r="N23" s="113" t="s">
        <v>24</v>
      </c>
      <c r="O23" s="118">
        <v>43875</v>
      </c>
    </row>
    <row r="24" spans="1:15">
      <c r="A24" s="113" t="s">
        <v>502</v>
      </c>
      <c r="B24" s="113" t="s">
        <v>15</v>
      </c>
      <c r="C24" s="113" t="s">
        <v>21</v>
      </c>
      <c r="D24" s="118">
        <v>43867</v>
      </c>
      <c r="E24" s="114">
        <v>0.32916666666666666</v>
      </c>
      <c r="F24" s="113" t="s">
        <v>87</v>
      </c>
      <c r="G24" s="113" t="s">
        <v>87</v>
      </c>
      <c r="H24" s="113" t="s">
        <v>88</v>
      </c>
      <c r="I24" s="113" t="s">
        <v>57</v>
      </c>
      <c r="J24" s="123">
        <v>5.0000000000000001E-3</v>
      </c>
      <c r="K24" s="115">
        <v>5.0000000000000001E-3</v>
      </c>
      <c r="L24" s="113" t="s">
        <v>56</v>
      </c>
      <c r="M24" s="118">
        <v>43867</v>
      </c>
      <c r="N24" s="113" t="s">
        <v>24</v>
      </c>
      <c r="O24" s="118">
        <v>43875</v>
      </c>
    </row>
    <row r="25" spans="1:15" ht="15.75" thickBot="1">
      <c r="A25" s="113"/>
      <c r="B25" s="113"/>
      <c r="C25" s="113"/>
      <c r="D25" s="118"/>
      <c r="E25" s="114"/>
      <c r="F25" s="113"/>
      <c r="G25" s="113"/>
      <c r="H25" s="775" t="s">
        <v>72</v>
      </c>
      <c r="I25" s="776"/>
      <c r="J25" s="34">
        <f>AVERAGE(J22:J24)</f>
        <v>5.0000000000000001E-3</v>
      </c>
      <c r="K25" s="104"/>
      <c r="L25" s="105"/>
      <c r="M25" s="106"/>
      <c r="N25" s="105"/>
      <c r="O25" s="118"/>
    </row>
    <row r="26" spans="1:15" ht="15.75" thickTop="1">
      <c r="A26" s="113" t="s">
        <v>562</v>
      </c>
      <c r="B26" s="113" t="s">
        <v>15</v>
      </c>
      <c r="C26" s="113" t="s">
        <v>33</v>
      </c>
      <c r="D26" s="118">
        <v>43865</v>
      </c>
      <c r="E26" s="114">
        <v>0.30138888888888887</v>
      </c>
      <c r="F26" s="113" t="s">
        <v>87</v>
      </c>
      <c r="G26" s="113" t="s">
        <v>87</v>
      </c>
      <c r="H26" s="113" t="s">
        <v>88</v>
      </c>
      <c r="I26" s="113" t="s">
        <v>57</v>
      </c>
      <c r="J26" s="123">
        <v>5.0000000000000001E-3</v>
      </c>
      <c r="K26" s="115">
        <v>5.0000000000000001E-3</v>
      </c>
      <c r="L26" s="113" t="s">
        <v>56</v>
      </c>
      <c r="M26" s="118">
        <v>43865</v>
      </c>
      <c r="N26" s="113" t="s">
        <v>24</v>
      </c>
      <c r="O26" s="118">
        <v>43866</v>
      </c>
    </row>
    <row r="27" spans="1:15">
      <c r="A27" s="113" t="s">
        <v>561</v>
      </c>
      <c r="B27" s="113" t="s">
        <v>15</v>
      </c>
      <c r="C27" s="113" t="s">
        <v>33</v>
      </c>
      <c r="D27" s="118">
        <v>43866</v>
      </c>
      <c r="E27" s="114">
        <v>0.30069444444444443</v>
      </c>
      <c r="F27" s="113" t="s">
        <v>87</v>
      </c>
      <c r="G27" s="113" t="s">
        <v>87</v>
      </c>
      <c r="H27" s="113" t="s">
        <v>88</v>
      </c>
      <c r="I27" s="113" t="s">
        <v>57</v>
      </c>
      <c r="J27" s="123">
        <v>5.0000000000000001E-3</v>
      </c>
      <c r="K27" s="122">
        <v>5.0000000000000001E-3</v>
      </c>
      <c r="L27" s="113" t="s">
        <v>56</v>
      </c>
      <c r="M27" s="118">
        <v>43866</v>
      </c>
      <c r="N27" s="113" t="s">
        <v>24</v>
      </c>
      <c r="O27" s="118">
        <v>43875</v>
      </c>
    </row>
    <row r="28" spans="1:15">
      <c r="A28" s="113" t="s">
        <v>503</v>
      </c>
      <c r="B28" s="113" t="s">
        <v>15</v>
      </c>
      <c r="C28" s="113" t="s">
        <v>33</v>
      </c>
      <c r="D28" s="118">
        <v>43867</v>
      </c>
      <c r="E28" s="114">
        <v>0.3263888888888889</v>
      </c>
      <c r="F28" s="113" t="s">
        <v>87</v>
      </c>
      <c r="G28" s="113" t="s">
        <v>87</v>
      </c>
      <c r="H28" s="113" t="s">
        <v>88</v>
      </c>
      <c r="I28" s="113" t="s">
        <v>57</v>
      </c>
      <c r="J28" s="123">
        <v>5.0000000000000001E-3</v>
      </c>
      <c r="K28" s="122">
        <v>5.0000000000000001E-3</v>
      </c>
      <c r="L28" s="113" t="s">
        <v>56</v>
      </c>
      <c r="M28" s="118">
        <v>43867</v>
      </c>
      <c r="N28" s="113" t="s">
        <v>24</v>
      </c>
      <c r="O28" s="118">
        <v>43875</v>
      </c>
    </row>
    <row r="29" spans="1:15" ht="15.75" thickBot="1">
      <c r="A29" s="113"/>
      <c r="B29" s="113"/>
      <c r="C29" s="113"/>
      <c r="D29" s="118"/>
      <c r="E29" s="114"/>
      <c r="F29" s="113"/>
      <c r="G29" s="113"/>
      <c r="H29" s="775" t="s">
        <v>72</v>
      </c>
      <c r="I29" s="776"/>
      <c r="J29" s="34">
        <f>AVERAGE(J26:J28)</f>
        <v>5.0000000000000001E-3</v>
      </c>
      <c r="K29" s="104"/>
      <c r="L29" s="105"/>
      <c r="M29" s="106"/>
      <c r="N29" s="105"/>
      <c r="O29" s="118"/>
    </row>
    <row r="30" spans="1:15" ht="15.75" thickTop="1">
      <c r="A30" s="125" t="s">
        <v>523</v>
      </c>
      <c r="B30" s="125" t="s">
        <v>15</v>
      </c>
      <c r="C30" s="125" t="s">
        <v>39</v>
      </c>
      <c r="D30" s="126">
        <v>43880</v>
      </c>
      <c r="E30" s="127">
        <v>0.57430555555555551</v>
      </c>
      <c r="F30" s="125" t="s">
        <v>83</v>
      </c>
      <c r="G30" s="125" t="s">
        <v>84</v>
      </c>
      <c r="H30" s="125" t="s">
        <v>85</v>
      </c>
      <c r="I30" s="125" t="s">
        <v>18</v>
      </c>
      <c r="J30" s="130">
        <v>1</v>
      </c>
      <c r="K30" s="128">
        <v>1</v>
      </c>
      <c r="L30" s="125" t="s">
        <v>86</v>
      </c>
      <c r="M30" s="126">
        <v>43881</v>
      </c>
      <c r="N30" s="125" t="s">
        <v>61</v>
      </c>
      <c r="O30" s="126">
        <v>43893</v>
      </c>
    </row>
    <row r="31" spans="1:15">
      <c r="A31" s="125"/>
      <c r="B31" s="125"/>
      <c r="C31" s="125"/>
      <c r="D31" s="126"/>
      <c r="E31" s="127"/>
      <c r="F31" s="125"/>
      <c r="G31" s="125"/>
      <c r="H31" s="125"/>
      <c r="I31" s="125"/>
      <c r="J31" s="130"/>
      <c r="K31" s="128"/>
      <c r="L31" s="125"/>
      <c r="M31" s="126"/>
      <c r="N31" s="125"/>
      <c r="O31" s="126"/>
    </row>
    <row r="32" spans="1:15">
      <c r="A32" s="113" t="s">
        <v>566</v>
      </c>
      <c r="B32" s="113" t="s">
        <v>15</v>
      </c>
      <c r="C32" s="113" t="s">
        <v>21</v>
      </c>
      <c r="D32" s="118">
        <v>43865</v>
      </c>
      <c r="E32" s="114">
        <v>0.30416666666666664</v>
      </c>
      <c r="F32" s="113" t="s">
        <v>83</v>
      </c>
      <c r="G32" s="113" t="s">
        <v>84</v>
      </c>
      <c r="H32" s="113" t="s">
        <v>85</v>
      </c>
      <c r="I32" s="113" t="s">
        <v>18</v>
      </c>
      <c r="J32" s="123">
        <v>1</v>
      </c>
      <c r="K32" s="115">
        <v>1</v>
      </c>
      <c r="L32" s="113" t="s">
        <v>86</v>
      </c>
      <c r="M32" s="118">
        <v>43865</v>
      </c>
      <c r="N32" s="113" t="s">
        <v>61</v>
      </c>
      <c r="O32" s="118">
        <v>43868</v>
      </c>
    </row>
    <row r="33" spans="1:15">
      <c r="A33" s="113" t="s">
        <v>565</v>
      </c>
      <c r="B33" s="113" t="s">
        <v>15</v>
      </c>
      <c r="C33" s="113" t="s">
        <v>21</v>
      </c>
      <c r="D33" s="118">
        <v>43866</v>
      </c>
      <c r="E33" s="114">
        <v>0.29930555555555555</v>
      </c>
      <c r="F33" s="113" t="s">
        <v>83</v>
      </c>
      <c r="G33" s="113" t="s">
        <v>84</v>
      </c>
      <c r="H33" s="113" t="s">
        <v>85</v>
      </c>
      <c r="I33" s="113" t="s">
        <v>57</v>
      </c>
      <c r="J33" s="123">
        <v>1</v>
      </c>
      <c r="K33" s="122">
        <v>1</v>
      </c>
      <c r="L33" s="113" t="s">
        <v>86</v>
      </c>
      <c r="M33" s="118">
        <v>43866</v>
      </c>
      <c r="N33" s="113" t="s">
        <v>61</v>
      </c>
      <c r="O33" s="118">
        <v>43868</v>
      </c>
    </row>
    <row r="34" spans="1:15">
      <c r="A34" s="119" t="s">
        <v>502</v>
      </c>
      <c r="B34" s="119" t="s">
        <v>15</v>
      </c>
      <c r="C34" s="119" t="s">
        <v>21</v>
      </c>
      <c r="D34" s="120">
        <v>43867</v>
      </c>
      <c r="E34" s="121">
        <v>0.32916666666666666</v>
      </c>
      <c r="F34" s="119" t="s">
        <v>83</v>
      </c>
      <c r="G34" s="119" t="s">
        <v>84</v>
      </c>
      <c r="H34" s="119" t="s">
        <v>85</v>
      </c>
      <c r="I34" s="119" t="s">
        <v>57</v>
      </c>
      <c r="J34" s="124">
        <v>1</v>
      </c>
      <c r="K34" s="122">
        <v>1</v>
      </c>
      <c r="L34" s="119" t="s">
        <v>86</v>
      </c>
      <c r="M34" s="120">
        <v>43867</v>
      </c>
      <c r="N34" s="119" t="s">
        <v>61</v>
      </c>
      <c r="O34" s="120">
        <v>43868</v>
      </c>
    </row>
    <row r="35" spans="1:15" ht="15.75" thickBot="1">
      <c r="A35" s="119"/>
      <c r="B35" s="119"/>
      <c r="C35" s="119"/>
      <c r="D35" s="120"/>
      <c r="E35" s="121"/>
      <c r="F35" s="119"/>
      <c r="G35" s="119"/>
      <c r="H35" s="775" t="s">
        <v>72</v>
      </c>
      <c r="I35" s="776"/>
      <c r="J35" s="34">
        <f>AVERAGE(J32:J34)</f>
        <v>1</v>
      </c>
      <c r="K35" s="104"/>
      <c r="L35" s="105"/>
      <c r="M35" s="106"/>
      <c r="N35" s="105"/>
      <c r="O35" s="120"/>
    </row>
    <row r="36" spans="1:15" ht="15.75" thickTop="1">
      <c r="A36" s="113" t="s">
        <v>562</v>
      </c>
      <c r="B36" s="113" t="s">
        <v>15</v>
      </c>
      <c r="C36" s="113" t="s">
        <v>33</v>
      </c>
      <c r="D36" s="118">
        <v>43865</v>
      </c>
      <c r="E36" s="114">
        <v>0.30138888888888887</v>
      </c>
      <c r="F36" s="113" t="s">
        <v>83</v>
      </c>
      <c r="G36" s="113" t="s">
        <v>84</v>
      </c>
      <c r="H36" s="113" t="s">
        <v>85</v>
      </c>
      <c r="I36" s="113" t="s">
        <v>18</v>
      </c>
      <c r="J36" s="123">
        <v>5</v>
      </c>
      <c r="K36" s="115">
        <v>1</v>
      </c>
      <c r="L36" s="113" t="s">
        <v>86</v>
      </c>
      <c r="M36" s="118">
        <v>43865</v>
      </c>
      <c r="N36" s="113" t="s">
        <v>61</v>
      </c>
      <c r="O36" s="120">
        <v>43868</v>
      </c>
    </row>
    <row r="37" spans="1:15">
      <c r="A37" s="113" t="s">
        <v>561</v>
      </c>
      <c r="B37" s="113" t="s">
        <v>15</v>
      </c>
      <c r="C37" s="113" t="s">
        <v>33</v>
      </c>
      <c r="D37" s="118">
        <v>43866</v>
      </c>
      <c r="E37" s="114">
        <v>0.30069444444444443</v>
      </c>
      <c r="F37" s="113" t="s">
        <v>83</v>
      </c>
      <c r="G37" s="113" t="s">
        <v>84</v>
      </c>
      <c r="H37" s="113" t="s">
        <v>85</v>
      </c>
      <c r="I37" s="113" t="s">
        <v>18</v>
      </c>
      <c r="J37" s="123">
        <v>12</v>
      </c>
      <c r="K37" s="115">
        <v>1</v>
      </c>
      <c r="L37" s="113" t="s">
        <v>86</v>
      </c>
      <c r="M37" s="118">
        <v>43866</v>
      </c>
      <c r="N37" s="113" t="s">
        <v>61</v>
      </c>
      <c r="O37" s="120">
        <v>43868</v>
      </c>
    </row>
    <row r="38" spans="1:15">
      <c r="A38" s="113" t="s">
        <v>503</v>
      </c>
      <c r="B38" s="113" t="s">
        <v>15</v>
      </c>
      <c r="C38" s="113" t="s">
        <v>33</v>
      </c>
      <c r="D38" s="118">
        <v>43867</v>
      </c>
      <c r="E38" s="114">
        <v>0.3263888888888889</v>
      </c>
      <c r="F38" s="113" t="s">
        <v>83</v>
      </c>
      <c r="G38" s="113" t="s">
        <v>84</v>
      </c>
      <c r="H38" s="113" t="s">
        <v>85</v>
      </c>
      <c r="I38" s="113" t="s">
        <v>18</v>
      </c>
      <c r="J38" s="123">
        <v>8</v>
      </c>
      <c r="K38" s="115">
        <v>1</v>
      </c>
      <c r="L38" s="113" t="s">
        <v>86</v>
      </c>
      <c r="M38" s="118">
        <v>43867</v>
      </c>
      <c r="N38" s="113" t="s">
        <v>61</v>
      </c>
      <c r="O38" s="120">
        <v>43868</v>
      </c>
    </row>
    <row r="39" spans="1:15" ht="15.75" thickBot="1">
      <c r="A39" s="119"/>
      <c r="B39" s="119"/>
      <c r="C39" s="119"/>
      <c r="D39" s="120"/>
      <c r="E39" s="121"/>
      <c r="F39" s="119"/>
      <c r="G39" s="119"/>
      <c r="H39" s="775" t="s">
        <v>72</v>
      </c>
      <c r="I39" s="776"/>
      <c r="J39" s="34">
        <f>AVERAGE(J36:J38)</f>
        <v>8.3333333333333339</v>
      </c>
      <c r="K39" s="104"/>
      <c r="L39" s="105"/>
      <c r="M39" s="106"/>
      <c r="N39" s="105"/>
      <c r="O39" s="120"/>
    </row>
    <row r="40" spans="1:15" ht="15.75" thickTop="1">
      <c r="A40" s="131" t="s">
        <v>538</v>
      </c>
      <c r="B40" s="131" t="s">
        <v>15</v>
      </c>
      <c r="C40" s="131" t="s">
        <v>539</v>
      </c>
      <c r="D40" s="132">
        <v>43880</v>
      </c>
      <c r="E40" s="133">
        <v>0.57430555555555551</v>
      </c>
      <c r="F40" s="131" t="s">
        <v>490</v>
      </c>
      <c r="G40" s="131" t="s">
        <v>491</v>
      </c>
      <c r="H40" s="131" t="s">
        <v>492</v>
      </c>
      <c r="I40" s="131" t="s">
        <v>18</v>
      </c>
      <c r="J40" s="131" t="s">
        <v>18</v>
      </c>
      <c r="K40" s="129">
        <v>0.05</v>
      </c>
      <c r="L40" s="131" t="s">
        <v>18</v>
      </c>
      <c r="M40" s="132">
        <v>43881</v>
      </c>
      <c r="N40" s="131" t="s">
        <v>24</v>
      </c>
      <c r="O40" s="100"/>
    </row>
    <row r="41" spans="1:15">
      <c r="A41" s="131"/>
      <c r="B41" s="131"/>
      <c r="C41" s="131"/>
      <c r="D41" s="132"/>
      <c r="E41" s="133"/>
      <c r="F41" s="131"/>
      <c r="G41" s="131"/>
      <c r="H41" s="131"/>
      <c r="I41" s="131"/>
      <c r="J41" s="131"/>
      <c r="K41" s="129"/>
      <c r="L41" s="131"/>
      <c r="M41" s="132"/>
      <c r="N41" s="131"/>
      <c r="O41" s="100"/>
    </row>
    <row r="42" spans="1:15">
      <c r="A42" s="119" t="s">
        <v>568</v>
      </c>
      <c r="B42" s="119" t="s">
        <v>15</v>
      </c>
      <c r="C42" s="119" t="s">
        <v>21</v>
      </c>
      <c r="D42" s="120">
        <v>43865</v>
      </c>
      <c r="E42" s="121">
        <v>0.30416666666666664</v>
      </c>
      <c r="F42" s="119" t="s">
        <v>490</v>
      </c>
      <c r="G42" s="119" t="s">
        <v>491</v>
      </c>
      <c r="H42" s="119" t="s">
        <v>492</v>
      </c>
      <c r="I42" s="119" t="s">
        <v>57</v>
      </c>
      <c r="J42" s="124">
        <v>0.01</v>
      </c>
      <c r="K42" s="122">
        <v>0.01</v>
      </c>
      <c r="L42" s="119" t="s">
        <v>18</v>
      </c>
      <c r="M42" s="120">
        <v>43866</v>
      </c>
      <c r="N42" s="119" t="s">
        <v>24</v>
      </c>
      <c r="O42" s="120">
        <v>43878</v>
      </c>
    </row>
    <row r="43" spans="1:15">
      <c r="A43" s="119" t="s">
        <v>567</v>
      </c>
      <c r="B43" s="119" t="s">
        <v>15</v>
      </c>
      <c r="C43" s="119" t="s">
        <v>21</v>
      </c>
      <c r="D43" s="120">
        <v>43866</v>
      </c>
      <c r="E43" s="121">
        <v>0.29930555555555555</v>
      </c>
      <c r="F43" s="119" t="s">
        <v>490</v>
      </c>
      <c r="G43" s="119" t="s">
        <v>491</v>
      </c>
      <c r="H43" s="119" t="s">
        <v>492</v>
      </c>
      <c r="I43" s="119" t="s">
        <v>57</v>
      </c>
      <c r="J43" s="124">
        <v>0.01</v>
      </c>
      <c r="K43" s="122">
        <v>0.01</v>
      </c>
      <c r="L43" s="119" t="s">
        <v>18</v>
      </c>
      <c r="M43" s="120">
        <v>43866</v>
      </c>
      <c r="N43" s="119" t="s">
        <v>24</v>
      </c>
      <c r="O43" s="120">
        <v>43878</v>
      </c>
    </row>
    <row r="44" spans="1:15" ht="15.75" thickBot="1">
      <c r="A44" s="119"/>
      <c r="B44" s="119"/>
      <c r="C44" s="119"/>
      <c r="D44" s="120"/>
      <c r="E44" s="121"/>
      <c r="F44" s="119"/>
      <c r="G44" s="119"/>
      <c r="H44" s="775" t="s">
        <v>72</v>
      </c>
      <c r="I44" s="776"/>
      <c r="J44" s="34">
        <f>AVERAGE(J41:J43)</f>
        <v>0.01</v>
      </c>
      <c r="K44" s="104"/>
      <c r="L44" s="105"/>
      <c r="M44" s="106"/>
      <c r="N44" s="105"/>
      <c r="O44" s="120"/>
    </row>
    <row r="45" spans="1:15" ht="15.75" thickTop="1">
      <c r="A45" s="119" t="s">
        <v>564</v>
      </c>
      <c r="B45" s="119" t="s">
        <v>15</v>
      </c>
      <c r="C45" s="119" t="s">
        <v>33</v>
      </c>
      <c r="D45" s="120">
        <v>43865</v>
      </c>
      <c r="E45" s="121">
        <v>0.30138888888888887</v>
      </c>
      <c r="F45" s="119" t="s">
        <v>490</v>
      </c>
      <c r="G45" s="119" t="s">
        <v>491</v>
      </c>
      <c r="H45" s="119" t="s">
        <v>492</v>
      </c>
      <c r="I45" s="119" t="s">
        <v>57</v>
      </c>
      <c r="J45" s="124">
        <v>0.01</v>
      </c>
      <c r="K45" s="122">
        <v>0.01</v>
      </c>
      <c r="L45" s="119" t="s">
        <v>18</v>
      </c>
      <c r="M45" s="120">
        <v>43866</v>
      </c>
      <c r="N45" s="119" t="s">
        <v>24</v>
      </c>
      <c r="O45" s="120">
        <v>43878</v>
      </c>
    </row>
    <row r="46" spans="1:15">
      <c r="A46" s="119" t="s">
        <v>563</v>
      </c>
      <c r="B46" s="119" t="s">
        <v>15</v>
      </c>
      <c r="C46" s="119" t="s">
        <v>33</v>
      </c>
      <c r="D46" s="120">
        <v>43866</v>
      </c>
      <c r="E46" s="121">
        <v>0.30069444444444443</v>
      </c>
      <c r="F46" s="119" t="s">
        <v>490</v>
      </c>
      <c r="G46" s="119" t="s">
        <v>491</v>
      </c>
      <c r="H46" s="119" t="s">
        <v>492</v>
      </c>
      <c r="I46" s="119" t="s">
        <v>57</v>
      </c>
      <c r="J46" s="124">
        <v>0.01</v>
      </c>
      <c r="K46" s="122">
        <v>0.01</v>
      </c>
      <c r="L46" s="119" t="s">
        <v>18</v>
      </c>
      <c r="M46" s="120">
        <v>43866</v>
      </c>
      <c r="N46" s="119" t="s">
        <v>24</v>
      </c>
      <c r="O46" s="120">
        <v>43878</v>
      </c>
    </row>
    <row r="47" spans="1:15">
      <c r="A47" s="119" t="s">
        <v>537</v>
      </c>
      <c r="B47" s="119" t="s">
        <v>15</v>
      </c>
      <c r="C47" s="119" t="s">
        <v>500</v>
      </c>
      <c r="D47" s="120">
        <v>43867</v>
      </c>
      <c r="E47" s="121">
        <v>0.3263888888888889</v>
      </c>
      <c r="F47" s="119" t="s">
        <v>490</v>
      </c>
      <c r="G47" s="119" t="s">
        <v>491</v>
      </c>
      <c r="H47" s="119" t="s">
        <v>492</v>
      </c>
      <c r="I47" s="119" t="s">
        <v>57</v>
      </c>
      <c r="J47" s="124">
        <v>0.01</v>
      </c>
      <c r="K47" s="122">
        <v>0.01</v>
      </c>
      <c r="L47" s="119" t="s">
        <v>18</v>
      </c>
      <c r="M47" s="120">
        <v>43867</v>
      </c>
      <c r="N47" s="119" t="s">
        <v>24</v>
      </c>
      <c r="O47" s="120">
        <v>43878</v>
      </c>
    </row>
    <row r="48" spans="1:15" ht="15.75" thickBot="1">
      <c r="A48" s="119"/>
      <c r="B48" s="119"/>
      <c r="C48" s="119"/>
      <c r="D48" s="120"/>
      <c r="E48" s="121"/>
      <c r="F48" s="119"/>
      <c r="G48" s="119"/>
      <c r="H48" s="775" t="s">
        <v>72</v>
      </c>
      <c r="I48" s="776"/>
      <c r="J48" s="34">
        <f>AVERAGE(J45:J47)</f>
        <v>0.01</v>
      </c>
      <c r="K48" s="104"/>
      <c r="L48" s="105"/>
      <c r="M48" s="106"/>
      <c r="N48" s="105"/>
      <c r="O48" s="120"/>
    </row>
    <row r="49" spans="1:17" ht="15.75" thickTop="1">
      <c r="A49" s="131" t="s">
        <v>523</v>
      </c>
      <c r="B49" s="131" t="s">
        <v>15</v>
      </c>
      <c r="C49" s="131" t="s">
        <v>39</v>
      </c>
      <c r="D49" s="132">
        <v>43880</v>
      </c>
      <c r="E49" s="133">
        <v>0.57430555555555551</v>
      </c>
      <c r="F49" s="131" t="s">
        <v>62</v>
      </c>
      <c r="G49" s="131" t="s">
        <v>63</v>
      </c>
      <c r="H49" s="131" t="s">
        <v>64</v>
      </c>
      <c r="I49" s="131" t="s">
        <v>57</v>
      </c>
      <c r="J49" s="134">
        <v>2</v>
      </c>
      <c r="K49" s="129">
        <v>2</v>
      </c>
      <c r="L49" s="131" t="s">
        <v>18</v>
      </c>
      <c r="M49" s="132">
        <v>43881</v>
      </c>
      <c r="N49" s="131" t="s">
        <v>61</v>
      </c>
      <c r="O49" s="132">
        <v>43893</v>
      </c>
    </row>
    <row r="50" spans="1:17">
      <c r="A50" s="131"/>
      <c r="B50" s="131"/>
      <c r="C50" s="131"/>
      <c r="D50" s="132"/>
      <c r="E50" s="133"/>
      <c r="F50" s="131"/>
      <c r="G50" s="131"/>
      <c r="H50" s="131"/>
      <c r="I50" s="131"/>
      <c r="J50" s="134"/>
      <c r="K50" s="129"/>
      <c r="L50" s="131"/>
      <c r="M50" s="132"/>
      <c r="N50" s="131"/>
      <c r="O50" s="132"/>
    </row>
    <row r="51" spans="1:17">
      <c r="A51" s="119" t="s">
        <v>562</v>
      </c>
      <c r="B51" s="119" t="s">
        <v>15</v>
      </c>
      <c r="C51" s="119" t="s">
        <v>33</v>
      </c>
      <c r="D51" s="120">
        <v>43865</v>
      </c>
      <c r="E51" s="121">
        <v>0.30138888888888887</v>
      </c>
      <c r="F51" s="119" t="s">
        <v>62</v>
      </c>
      <c r="G51" s="119" t="s">
        <v>63</v>
      </c>
      <c r="H51" s="119" t="s">
        <v>64</v>
      </c>
      <c r="I51" s="119" t="s">
        <v>18</v>
      </c>
      <c r="J51" s="124">
        <v>30</v>
      </c>
      <c r="K51" s="122">
        <v>2</v>
      </c>
      <c r="L51" s="119" t="s">
        <v>18</v>
      </c>
      <c r="M51" s="120">
        <v>43865</v>
      </c>
      <c r="N51" s="119" t="s">
        <v>61</v>
      </c>
      <c r="O51" s="120">
        <v>43868</v>
      </c>
    </row>
    <row r="52" spans="1:17">
      <c r="A52" s="119" t="s">
        <v>561</v>
      </c>
      <c r="B52" s="119" t="s">
        <v>15</v>
      </c>
      <c r="C52" s="119" t="s">
        <v>33</v>
      </c>
      <c r="D52" s="120">
        <v>43866</v>
      </c>
      <c r="E52" s="121">
        <v>0.30069444444444443</v>
      </c>
      <c r="F52" s="119" t="s">
        <v>62</v>
      </c>
      <c r="G52" s="119" t="s">
        <v>63</v>
      </c>
      <c r="H52" s="119" t="s">
        <v>64</v>
      </c>
      <c r="I52" s="119" t="s">
        <v>18</v>
      </c>
      <c r="J52" s="124">
        <v>43</v>
      </c>
      <c r="K52" s="122">
        <v>2</v>
      </c>
      <c r="L52" s="119" t="s">
        <v>18</v>
      </c>
      <c r="M52" s="120">
        <v>43866</v>
      </c>
      <c r="N52" s="119" t="s">
        <v>61</v>
      </c>
      <c r="O52" s="120">
        <v>43868</v>
      </c>
    </row>
    <row r="53" spans="1:17">
      <c r="A53" s="119" t="s">
        <v>503</v>
      </c>
      <c r="B53" s="119" t="s">
        <v>15</v>
      </c>
      <c r="C53" s="119" t="s">
        <v>33</v>
      </c>
      <c r="D53" s="120">
        <v>43867</v>
      </c>
      <c r="E53" s="121">
        <v>0.3263888888888889</v>
      </c>
      <c r="F53" s="119" t="s">
        <v>62</v>
      </c>
      <c r="G53" s="119" t="s">
        <v>63</v>
      </c>
      <c r="H53" s="119" t="s">
        <v>64</v>
      </c>
      <c r="I53" s="119" t="s">
        <v>18</v>
      </c>
      <c r="J53" s="124">
        <v>53</v>
      </c>
      <c r="K53" s="122">
        <v>2</v>
      </c>
      <c r="L53" s="119" t="s">
        <v>18</v>
      </c>
      <c r="M53" s="120">
        <v>43867</v>
      </c>
      <c r="N53" s="119" t="s">
        <v>61</v>
      </c>
      <c r="O53" s="120">
        <v>43868</v>
      </c>
    </row>
    <row r="54" spans="1:17" ht="15.75" thickBot="1">
      <c r="A54" s="119"/>
      <c r="B54" s="119"/>
      <c r="C54" s="119"/>
      <c r="D54" s="120"/>
      <c r="E54" s="121"/>
      <c r="F54" s="119"/>
      <c r="G54" s="119"/>
      <c r="H54" s="775" t="s">
        <v>72</v>
      </c>
      <c r="I54" s="776"/>
      <c r="J54" s="34">
        <f>AVERAGE(J51:J53)</f>
        <v>42</v>
      </c>
      <c r="K54" s="104"/>
      <c r="L54" s="105"/>
      <c r="M54" s="106"/>
      <c r="N54" s="105"/>
      <c r="O54" s="120"/>
    </row>
    <row r="55" spans="1:17" ht="15.75" thickTop="1">
      <c r="A55" s="131" t="s">
        <v>523</v>
      </c>
      <c r="B55" s="131" t="s">
        <v>15</v>
      </c>
      <c r="C55" s="131" t="s">
        <v>39</v>
      </c>
      <c r="D55" s="132">
        <v>43880</v>
      </c>
      <c r="E55" s="133">
        <v>0.57430555555555551</v>
      </c>
      <c r="F55" s="131" t="s">
        <v>65</v>
      </c>
      <c r="G55" s="131" t="s">
        <v>65</v>
      </c>
      <c r="H55" s="131" t="s">
        <v>66</v>
      </c>
      <c r="I55" s="131" t="s">
        <v>18</v>
      </c>
      <c r="J55" s="131" t="s">
        <v>34</v>
      </c>
      <c r="K55" s="21"/>
      <c r="L55" s="131" t="s">
        <v>18</v>
      </c>
      <c r="M55" s="132">
        <v>43881</v>
      </c>
      <c r="N55" s="131" t="s">
        <v>18</v>
      </c>
      <c r="O55" s="132">
        <v>43881</v>
      </c>
    </row>
    <row r="56" spans="1:17">
      <c r="A56" s="131"/>
      <c r="B56" s="131"/>
      <c r="C56" s="131"/>
      <c r="D56" s="132"/>
      <c r="E56" s="133"/>
      <c r="F56" s="131"/>
      <c r="G56" s="131"/>
      <c r="H56" s="131"/>
      <c r="I56" s="131"/>
      <c r="J56" s="131"/>
      <c r="K56" s="21"/>
      <c r="L56" s="131"/>
      <c r="M56" s="132"/>
      <c r="N56" s="131"/>
      <c r="O56" s="132"/>
    </row>
    <row r="57" spans="1:17">
      <c r="A57" s="125" t="s">
        <v>534</v>
      </c>
      <c r="B57" s="125" t="s">
        <v>15</v>
      </c>
      <c r="C57" s="125" t="s">
        <v>35</v>
      </c>
      <c r="D57" s="126">
        <v>43880</v>
      </c>
      <c r="E57" s="127">
        <v>0.59791666666666665</v>
      </c>
      <c r="F57" s="125" t="s">
        <v>67</v>
      </c>
      <c r="G57" s="125" t="s">
        <v>67</v>
      </c>
      <c r="H57" s="125" t="s">
        <v>68</v>
      </c>
      <c r="I57" s="125" t="s">
        <v>18</v>
      </c>
      <c r="J57" s="130">
        <v>2.61</v>
      </c>
      <c r="K57" s="128">
        <v>0.1</v>
      </c>
      <c r="L57" s="125" t="s">
        <v>18</v>
      </c>
      <c r="M57" s="126">
        <v>43881</v>
      </c>
      <c r="N57" s="125" t="s">
        <v>24</v>
      </c>
      <c r="O57" s="132">
        <v>43886</v>
      </c>
    </row>
    <row r="58" spans="1:17">
      <c r="A58" s="125" t="s">
        <v>569</v>
      </c>
      <c r="B58" s="125" t="s">
        <v>15</v>
      </c>
      <c r="C58" s="125" t="s">
        <v>35</v>
      </c>
      <c r="D58" s="126">
        <v>43865</v>
      </c>
      <c r="E58" s="127">
        <v>0.61875000000000002</v>
      </c>
      <c r="F58" s="125" t="s">
        <v>46</v>
      </c>
      <c r="G58" s="125" t="s">
        <v>46</v>
      </c>
      <c r="H58" s="125" t="s">
        <v>47</v>
      </c>
      <c r="I58" s="125" t="s">
        <v>18</v>
      </c>
      <c r="J58" s="130">
        <v>104</v>
      </c>
      <c r="K58" s="128">
        <v>5</v>
      </c>
      <c r="L58" s="125" t="s">
        <v>27</v>
      </c>
      <c r="M58" s="126">
        <v>43866</v>
      </c>
      <c r="N58" s="125" t="s">
        <v>24</v>
      </c>
      <c r="O58" s="132">
        <v>43869</v>
      </c>
    </row>
    <row r="59" spans="1:17" ht="15.75" thickBot="1">
      <c r="A59" s="125"/>
      <c r="B59" s="125"/>
      <c r="C59" s="125"/>
      <c r="D59" s="126"/>
      <c r="E59" s="127"/>
      <c r="F59" s="125"/>
      <c r="G59" s="125"/>
      <c r="H59" s="125"/>
      <c r="I59" s="125"/>
      <c r="J59" s="130"/>
      <c r="K59" s="128"/>
      <c r="L59" s="125"/>
      <c r="M59" s="126"/>
      <c r="N59" s="178"/>
      <c r="O59" s="132"/>
    </row>
    <row r="60" spans="1:17" ht="15.75" thickBot="1">
      <c r="A60" s="125" t="s">
        <v>540</v>
      </c>
      <c r="B60" s="125" t="s">
        <v>15</v>
      </c>
      <c r="C60" s="125" t="s">
        <v>544</v>
      </c>
      <c r="D60" s="126">
        <v>43880</v>
      </c>
      <c r="E60" s="127">
        <v>0.57430555555555551</v>
      </c>
      <c r="F60" s="125" t="s">
        <v>58</v>
      </c>
      <c r="G60" s="125" t="s">
        <v>59</v>
      </c>
      <c r="H60" s="125" t="s">
        <v>60</v>
      </c>
      <c r="I60" s="125" t="s">
        <v>18</v>
      </c>
      <c r="J60" s="130">
        <v>1.4E-3</v>
      </c>
      <c r="K60" s="128">
        <v>5.0000000000000001E-4</v>
      </c>
      <c r="L60" s="125" t="s">
        <v>18</v>
      </c>
      <c r="M60" s="177">
        <v>43881</v>
      </c>
      <c r="N60" s="179" t="s">
        <v>61</v>
      </c>
      <c r="O60" s="132">
        <v>43888</v>
      </c>
      <c r="P60" s="175">
        <f>J60*1000</f>
        <v>1.4</v>
      </c>
      <c r="Q60" s="176" t="s">
        <v>579</v>
      </c>
    </row>
    <row r="61" spans="1:17">
      <c r="A61" s="125" t="s">
        <v>543</v>
      </c>
      <c r="B61" s="125" t="s">
        <v>15</v>
      </c>
      <c r="C61" s="125" t="s">
        <v>545</v>
      </c>
      <c r="D61" s="136"/>
      <c r="E61" s="137"/>
      <c r="F61" s="125" t="s">
        <v>58</v>
      </c>
      <c r="G61" s="125" t="s">
        <v>59</v>
      </c>
      <c r="H61" s="125" t="s">
        <v>60</v>
      </c>
      <c r="I61" s="125" t="s">
        <v>57</v>
      </c>
      <c r="J61" s="130">
        <v>5.0000000000000001E-4</v>
      </c>
      <c r="K61" s="128">
        <v>5.0000000000000001E-4</v>
      </c>
      <c r="L61" s="125" t="s">
        <v>18</v>
      </c>
      <c r="M61" s="126">
        <v>43881</v>
      </c>
      <c r="N61" s="138" t="s">
        <v>61</v>
      </c>
      <c r="O61" s="132">
        <v>43888</v>
      </c>
    </row>
    <row r="62" spans="1:17">
      <c r="A62" s="125"/>
      <c r="B62" s="125"/>
      <c r="C62" s="125"/>
      <c r="D62" s="136"/>
      <c r="E62" s="137"/>
      <c r="F62" s="125"/>
      <c r="G62" s="125"/>
      <c r="H62" s="125"/>
      <c r="I62" s="125"/>
      <c r="J62" s="130"/>
      <c r="K62" s="128"/>
      <c r="L62" s="125"/>
      <c r="M62" s="126"/>
      <c r="N62" s="125"/>
      <c r="O62" s="132"/>
    </row>
    <row r="63" spans="1:17">
      <c r="A63" s="113" t="s">
        <v>566</v>
      </c>
      <c r="B63" s="113" t="s">
        <v>15</v>
      </c>
      <c r="C63" s="113" t="s">
        <v>21</v>
      </c>
      <c r="D63" s="118">
        <v>43865</v>
      </c>
      <c r="E63" s="114">
        <v>0.30416666666666664</v>
      </c>
      <c r="F63" s="113" t="s">
        <v>59</v>
      </c>
      <c r="G63" s="113" t="s">
        <v>59</v>
      </c>
      <c r="H63" s="113" t="s">
        <v>93</v>
      </c>
      <c r="I63" s="113" t="s">
        <v>57</v>
      </c>
      <c r="J63" s="123">
        <v>0.2</v>
      </c>
      <c r="K63" s="115">
        <v>0.2</v>
      </c>
      <c r="L63" s="113" t="s">
        <v>94</v>
      </c>
      <c r="M63" s="118">
        <v>43865</v>
      </c>
      <c r="N63" s="113" t="s">
        <v>61</v>
      </c>
      <c r="O63" s="120">
        <v>43871</v>
      </c>
    </row>
    <row r="64" spans="1:17">
      <c r="A64" s="119" t="s">
        <v>565</v>
      </c>
      <c r="B64" s="119" t="s">
        <v>15</v>
      </c>
      <c r="C64" s="119" t="s">
        <v>21</v>
      </c>
      <c r="D64" s="120">
        <v>43866</v>
      </c>
      <c r="E64" s="121">
        <v>0.29930555555555555</v>
      </c>
      <c r="F64" s="119" t="s">
        <v>59</v>
      </c>
      <c r="G64" s="119" t="s">
        <v>59</v>
      </c>
      <c r="H64" s="119" t="s">
        <v>93</v>
      </c>
      <c r="I64" s="119" t="s">
        <v>57</v>
      </c>
      <c r="J64" s="124">
        <v>0.2</v>
      </c>
      <c r="K64" s="122">
        <v>0.2</v>
      </c>
      <c r="L64" s="119" t="s">
        <v>94</v>
      </c>
      <c r="M64" s="120">
        <v>43866</v>
      </c>
      <c r="N64" s="119" t="s">
        <v>61</v>
      </c>
      <c r="O64" s="120">
        <v>43871</v>
      </c>
    </row>
    <row r="65" spans="1:15">
      <c r="A65" s="119" t="s">
        <v>502</v>
      </c>
      <c r="B65" s="119" t="s">
        <v>15</v>
      </c>
      <c r="C65" s="119" t="s">
        <v>21</v>
      </c>
      <c r="D65" s="120">
        <v>43867</v>
      </c>
      <c r="E65" s="121">
        <v>0.32916666666666666</v>
      </c>
      <c r="F65" s="119" t="s">
        <v>59</v>
      </c>
      <c r="G65" s="119" t="s">
        <v>59</v>
      </c>
      <c r="H65" s="119" t="s">
        <v>93</v>
      </c>
      <c r="I65" s="119" t="s">
        <v>57</v>
      </c>
      <c r="J65" s="124">
        <v>0.2</v>
      </c>
      <c r="K65" s="122">
        <v>0.2</v>
      </c>
      <c r="L65" s="119" t="s">
        <v>94</v>
      </c>
      <c r="M65" s="120">
        <v>43867</v>
      </c>
      <c r="N65" s="119" t="s">
        <v>61</v>
      </c>
      <c r="O65" s="120">
        <v>43871</v>
      </c>
    </row>
    <row r="66" spans="1:15" ht="15.75" thickBot="1">
      <c r="A66" s="119"/>
      <c r="B66" s="119"/>
      <c r="C66" s="119"/>
      <c r="D66" s="120"/>
      <c r="E66" s="121"/>
      <c r="F66" s="119"/>
      <c r="G66" s="119"/>
      <c r="H66" s="775" t="s">
        <v>72</v>
      </c>
      <c r="I66" s="776"/>
      <c r="J66" s="34">
        <f>AVERAGE(J63:J65)</f>
        <v>0.20000000000000004</v>
      </c>
      <c r="K66" s="104"/>
      <c r="L66" s="105"/>
      <c r="M66" s="106"/>
      <c r="N66" s="105"/>
      <c r="O66" s="120"/>
    </row>
    <row r="67" spans="1:15" ht="15.75" thickTop="1">
      <c r="A67" s="113" t="s">
        <v>562</v>
      </c>
      <c r="B67" s="113" t="s">
        <v>15</v>
      </c>
      <c r="C67" s="113" t="s">
        <v>33</v>
      </c>
      <c r="D67" s="118">
        <v>43865</v>
      </c>
      <c r="E67" s="114">
        <v>0.30138888888888887</v>
      </c>
      <c r="F67" s="113" t="s">
        <v>59</v>
      </c>
      <c r="G67" s="113" t="s">
        <v>59</v>
      </c>
      <c r="H67" s="113" t="s">
        <v>93</v>
      </c>
      <c r="I67" s="113" t="s">
        <v>57</v>
      </c>
      <c r="J67" s="123">
        <v>0.2</v>
      </c>
      <c r="K67" s="115">
        <v>0.2</v>
      </c>
      <c r="L67" s="113" t="s">
        <v>94</v>
      </c>
      <c r="M67" s="118">
        <v>43865</v>
      </c>
      <c r="N67" s="113" t="s">
        <v>61</v>
      </c>
      <c r="O67" s="118">
        <v>43871</v>
      </c>
    </row>
    <row r="68" spans="1:15">
      <c r="A68" s="113" t="s">
        <v>561</v>
      </c>
      <c r="B68" s="113" t="s">
        <v>15</v>
      </c>
      <c r="C68" s="113" t="s">
        <v>33</v>
      </c>
      <c r="D68" s="118">
        <v>43866</v>
      </c>
      <c r="E68" s="114">
        <v>0.30069444444444443</v>
      </c>
      <c r="F68" s="113" t="s">
        <v>59</v>
      </c>
      <c r="G68" s="113" t="s">
        <v>59</v>
      </c>
      <c r="H68" s="113" t="s">
        <v>93</v>
      </c>
      <c r="I68" s="113" t="s">
        <v>57</v>
      </c>
      <c r="J68" s="123">
        <v>0.2</v>
      </c>
      <c r="K68" s="115">
        <v>0.2</v>
      </c>
      <c r="L68" s="113" t="s">
        <v>94</v>
      </c>
      <c r="M68" s="118">
        <v>43866</v>
      </c>
      <c r="N68" s="113" t="s">
        <v>61</v>
      </c>
      <c r="O68" s="118">
        <v>43871</v>
      </c>
    </row>
    <row r="69" spans="1:15">
      <c r="A69" s="113" t="s">
        <v>503</v>
      </c>
      <c r="B69" s="113" t="s">
        <v>15</v>
      </c>
      <c r="C69" s="113" t="s">
        <v>33</v>
      </c>
      <c r="D69" s="118">
        <v>43867</v>
      </c>
      <c r="E69" s="114">
        <v>0.3263888888888889</v>
      </c>
      <c r="F69" s="113" t="s">
        <v>59</v>
      </c>
      <c r="G69" s="113" t="s">
        <v>59</v>
      </c>
      <c r="H69" s="113" t="s">
        <v>93</v>
      </c>
      <c r="I69" s="113" t="s">
        <v>57</v>
      </c>
      <c r="J69" s="123">
        <v>0.2</v>
      </c>
      <c r="K69" s="115">
        <v>0.2</v>
      </c>
      <c r="L69" s="113" t="s">
        <v>94</v>
      </c>
      <c r="M69" s="118">
        <v>43867</v>
      </c>
      <c r="N69" s="113" t="s">
        <v>61</v>
      </c>
      <c r="O69" s="118">
        <v>43871</v>
      </c>
    </row>
    <row r="70" spans="1:15" ht="15.75" thickBot="1">
      <c r="A70" s="113"/>
      <c r="B70" s="113"/>
      <c r="C70" s="113"/>
      <c r="D70" s="118"/>
      <c r="E70" s="114"/>
      <c r="F70" s="113"/>
      <c r="G70" s="113"/>
      <c r="H70" s="775" t="s">
        <v>72</v>
      </c>
      <c r="I70" s="776"/>
      <c r="J70" s="34">
        <f>AVERAGE(J67:J69)</f>
        <v>0.20000000000000004</v>
      </c>
      <c r="K70" s="104"/>
      <c r="L70" s="105"/>
      <c r="M70" s="106"/>
      <c r="N70" s="105"/>
      <c r="O70" s="118"/>
    </row>
    <row r="71" spans="1:15" ht="15.75" thickTop="1">
      <c r="A71" s="113" t="s">
        <v>566</v>
      </c>
      <c r="B71" s="113" t="s">
        <v>15</v>
      </c>
      <c r="C71" s="113" t="s">
        <v>21</v>
      </c>
      <c r="D71" s="118">
        <v>43865</v>
      </c>
      <c r="E71" s="114">
        <v>0.30416666666666664</v>
      </c>
      <c r="F71" s="113" t="s">
        <v>132</v>
      </c>
      <c r="G71" s="113" t="s">
        <v>133</v>
      </c>
      <c r="H71" s="113" t="s">
        <v>134</v>
      </c>
      <c r="I71" s="113" t="s">
        <v>18</v>
      </c>
      <c r="J71" s="123">
        <v>4.5999999999999996</v>
      </c>
      <c r="K71" s="115">
        <v>0.5</v>
      </c>
      <c r="L71" s="113" t="s">
        <v>18</v>
      </c>
      <c r="M71" s="118">
        <v>43865</v>
      </c>
      <c r="N71" s="113" t="s">
        <v>61</v>
      </c>
      <c r="O71" s="118">
        <v>43868</v>
      </c>
    </row>
    <row r="72" spans="1:15">
      <c r="A72" s="113" t="s">
        <v>565</v>
      </c>
      <c r="B72" s="113" t="s">
        <v>15</v>
      </c>
      <c r="C72" s="113" t="s">
        <v>21</v>
      </c>
      <c r="D72" s="118">
        <v>43866</v>
      </c>
      <c r="E72" s="114">
        <v>0.29930555555555555</v>
      </c>
      <c r="F72" s="113" t="s">
        <v>132</v>
      </c>
      <c r="G72" s="113" t="s">
        <v>133</v>
      </c>
      <c r="H72" s="113" t="s">
        <v>134</v>
      </c>
      <c r="I72" s="113" t="s">
        <v>18</v>
      </c>
      <c r="J72" s="123">
        <v>4.5999999999999996</v>
      </c>
      <c r="K72" s="115">
        <v>0.5</v>
      </c>
      <c r="L72" s="113" t="s">
        <v>18</v>
      </c>
      <c r="M72" s="118">
        <v>43866</v>
      </c>
      <c r="N72" s="113" t="s">
        <v>61</v>
      </c>
      <c r="O72" s="118">
        <v>43868</v>
      </c>
    </row>
    <row r="73" spans="1:15">
      <c r="A73" s="113" t="s">
        <v>502</v>
      </c>
      <c r="B73" s="113" t="s">
        <v>15</v>
      </c>
      <c r="C73" s="113" t="s">
        <v>21</v>
      </c>
      <c r="D73" s="118">
        <v>43867</v>
      </c>
      <c r="E73" s="114">
        <v>0.32916666666666666</v>
      </c>
      <c r="F73" s="113" t="s">
        <v>132</v>
      </c>
      <c r="G73" s="113" t="s">
        <v>133</v>
      </c>
      <c r="H73" s="113" t="s">
        <v>134</v>
      </c>
      <c r="I73" s="113" t="s">
        <v>18</v>
      </c>
      <c r="J73" s="123">
        <v>4.7</v>
      </c>
      <c r="K73" s="115">
        <v>0.5</v>
      </c>
      <c r="L73" s="113" t="s">
        <v>18</v>
      </c>
      <c r="M73" s="118">
        <v>43867</v>
      </c>
      <c r="N73" s="113" t="s">
        <v>61</v>
      </c>
      <c r="O73" s="118">
        <v>43868</v>
      </c>
    </row>
    <row r="74" spans="1:15" ht="15.75" thickBot="1">
      <c r="A74" s="113"/>
      <c r="B74" s="113"/>
      <c r="C74" s="113"/>
      <c r="D74" s="118"/>
      <c r="E74" s="114"/>
      <c r="F74" s="113"/>
      <c r="G74" s="113"/>
      <c r="H74" s="775" t="s">
        <v>72</v>
      </c>
      <c r="I74" s="776"/>
      <c r="J74" s="34">
        <f>AVERAGE(J71:J73)</f>
        <v>4.6333333333333329</v>
      </c>
      <c r="K74" s="104"/>
      <c r="L74" s="105"/>
      <c r="M74" s="106"/>
      <c r="N74" s="105"/>
      <c r="O74" s="118"/>
    </row>
    <row r="75" spans="1:15" ht="15.75" thickTop="1">
      <c r="A75" s="113" t="s">
        <v>562</v>
      </c>
      <c r="B75" s="113" t="s">
        <v>15</v>
      </c>
      <c r="C75" s="113" t="s">
        <v>33</v>
      </c>
      <c r="D75" s="118">
        <v>43865</v>
      </c>
      <c r="E75" s="114">
        <v>0.30138888888888887</v>
      </c>
      <c r="F75" s="113" t="s">
        <v>132</v>
      </c>
      <c r="G75" s="113" t="s">
        <v>133</v>
      </c>
      <c r="H75" s="113" t="s">
        <v>134</v>
      </c>
      <c r="I75" s="113" t="s">
        <v>18</v>
      </c>
      <c r="J75" s="123">
        <v>5.7</v>
      </c>
      <c r="K75" s="115">
        <v>0.5</v>
      </c>
      <c r="L75" s="113" t="s">
        <v>18</v>
      </c>
      <c r="M75" s="118">
        <v>43865</v>
      </c>
      <c r="N75" s="113" t="s">
        <v>61</v>
      </c>
      <c r="O75" s="118">
        <v>43868</v>
      </c>
    </row>
    <row r="76" spans="1:15">
      <c r="A76" s="113" t="s">
        <v>561</v>
      </c>
      <c r="B76" s="113" t="s">
        <v>15</v>
      </c>
      <c r="C76" s="113" t="s">
        <v>33</v>
      </c>
      <c r="D76" s="118">
        <v>43866</v>
      </c>
      <c r="E76" s="114">
        <v>0.30069444444444443</v>
      </c>
      <c r="F76" s="113" t="s">
        <v>132</v>
      </c>
      <c r="G76" s="113" t="s">
        <v>133</v>
      </c>
      <c r="H76" s="113" t="s">
        <v>134</v>
      </c>
      <c r="I76" s="113" t="s">
        <v>18</v>
      </c>
      <c r="J76" s="123">
        <v>6.3</v>
      </c>
      <c r="K76" s="115">
        <v>0.5</v>
      </c>
      <c r="L76" s="113" t="s">
        <v>18</v>
      </c>
      <c r="M76" s="118">
        <v>43866</v>
      </c>
      <c r="N76" s="113" t="s">
        <v>61</v>
      </c>
      <c r="O76" s="118">
        <v>43868</v>
      </c>
    </row>
    <row r="77" spans="1:15">
      <c r="A77" s="113" t="s">
        <v>503</v>
      </c>
      <c r="B77" s="113" t="s">
        <v>15</v>
      </c>
      <c r="C77" s="113" t="s">
        <v>33</v>
      </c>
      <c r="D77" s="118">
        <v>43867</v>
      </c>
      <c r="E77" s="114">
        <v>0.3263888888888889</v>
      </c>
      <c r="F77" s="113" t="s">
        <v>132</v>
      </c>
      <c r="G77" s="113" t="s">
        <v>133</v>
      </c>
      <c r="H77" s="113" t="s">
        <v>134</v>
      </c>
      <c r="I77" s="113" t="s">
        <v>18</v>
      </c>
      <c r="J77" s="123">
        <v>7.2</v>
      </c>
      <c r="K77" s="115">
        <v>0.5</v>
      </c>
      <c r="L77" s="113" t="s">
        <v>18</v>
      </c>
      <c r="M77" s="118">
        <v>43867</v>
      </c>
      <c r="N77" s="113" t="s">
        <v>61</v>
      </c>
      <c r="O77" s="118">
        <v>43868</v>
      </c>
    </row>
    <row r="78" spans="1:15" ht="15.75" thickBot="1">
      <c r="A78" s="113"/>
      <c r="B78" s="113"/>
      <c r="C78" s="113"/>
      <c r="D78" s="118"/>
      <c r="E78" s="114"/>
      <c r="F78" s="113"/>
      <c r="G78" s="113"/>
      <c r="H78" s="775" t="s">
        <v>72</v>
      </c>
      <c r="I78" s="776"/>
      <c r="J78" s="34">
        <f>AVERAGE(J75:J77)</f>
        <v>6.3999999999999995</v>
      </c>
      <c r="K78" s="104"/>
      <c r="L78" s="105"/>
      <c r="M78" s="106"/>
      <c r="N78" s="105"/>
      <c r="O78" s="118"/>
    </row>
    <row r="79" spans="1:15" ht="15.75" thickTop="1">
      <c r="A79" s="125" t="s">
        <v>523</v>
      </c>
      <c r="B79" s="125" t="s">
        <v>15</v>
      </c>
      <c r="C79" s="125" t="s">
        <v>39</v>
      </c>
      <c r="D79" s="126">
        <v>43880</v>
      </c>
      <c r="E79" s="127">
        <v>0.57430555555555551</v>
      </c>
      <c r="F79" s="125" t="s">
        <v>95</v>
      </c>
      <c r="G79" s="125" t="s">
        <v>96</v>
      </c>
      <c r="H79" s="125" t="s">
        <v>97</v>
      </c>
      <c r="I79" s="125" t="s">
        <v>18</v>
      </c>
      <c r="J79" s="130">
        <v>1</v>
      </c>
      <c r="K79" s="128">
        <v>0.5</v>
      </c>
      <c r="L79" s="125" t="s">
        <v>18</v>
      </c>
      <c r="M79" s="126">
        <v>43881</v>
      </c>
      <c r="N79" s="125" t="s">
        <v>61</v>
      </c>
      <c r="O79" s="126">
        <v>43893</v>
      </c>
    </row>
    <row r="80" spans="1:15">
      <c r="A80" s="125"/>
      <c r="B80" s="125"/>
      <c r="C80" s="125"/>
      <c r="D80" s="126"/>
      <c r="E80" s="127"/>
      <c r="F80" s="125"/>
      <c r="G80" s="125"/>
      <c r="H80" s="125"/>
      <c r="I80" s="125"/>
      <c r="J80" s="130"/>
      <c r="K80" s="128"/>
      <c r="L80" s="125"/>
      <c r="M80" s="126"/>
      <c r="N80" s="125"/>
      <c r="O80" s="126"/>
    </row>
    <row r="81" spans="1:15">
      <c r="A81" s="113" t="s">
        <v>562</v>
      </c>
      <c r="B81" s="113" t="s">
        <v>15</v>
      </c>
      <c r="C81" s="113" t="s">
        <v>33</v>
      </c>
      <c r="D81" s="118">
        <v>43865</v>
      </c>
      <c r="E81" s="114">
        <v>0.30138888888888887</v>
      </c>
      <c r="F81" s="113" t="s">
        <v>95</v>
      </c>
      <c r="G81" s="113" t="s">
        <v>96</v>
      </c>
      <c r="H81" s="113" t="s">
        <v>97</v>
      </c>
      <c r="I81" s="113" t="s">
        <v>18</v>
      </c>
      <c r="J81" s="123">
        <v>2.2000000000000002</v>
      </c>
      <c r="K81" s="115">
        <v>0.5</v>
      </c>
      <c r="L81" s="113" t="s">
        <v>18</v>
      </c>
      <c r="M81" s="118">
        <v>43865</v>
      </c>
      <c r="N81" s="113" t="s">
        <v>61</v>
      </c>
      <c r="O81" s="118">
        <v>43868</v>
      </c>
    </row>
    <row r="82" spans="1:15">
      <c r="A82" s="113" t="s">
        <v>561</v>
      </c>
      <c r="B82" s="113" t="s">
        <v>15</v>
      </c>
      <c r="C82" s="113" t="s">
        <v>33</v>
      </c>
      <c r="D82" s="118">
        <v>43866</v>
      </c>
      <c r="E82" s="114">
        <v>0.30069444444444443</v>
      </c>
      <c r="F82" s="113" t="s">
        <v>95</v>
      </c>
      <c r="G82" s="113" t="s">
        <v>96</v>
      </c>
      <c r="H82" s="113" t="s">
        <v>97</v>
      </c>
      <c r="I82" s="113" t="s">
        <v>18</v>
      </c>
      <c r="J82" s="123">
        <v>7.5</v>
      </c>
      <c r="K82" s="115">
        <v>0.5</v>
      </c>
      <c r="L82" s="113" t="s">
        <v>18</v>
      </c>
      <c r="M82" s="118">
        <v>43866</v>
      </c>
      <c r="N82" s="113" t="s">
        <v>61</v>
      </c>
      <c r="O82" s="118">
        <v>43868</v>
      </c>
    </row>
    <row r="83" spans="1:15">
      <c r="A83" s="113" t="s">
        <v>503</v>
      </c>
      <c r="B83" s="113" t="s">
        <v>15</v>
      </c>
      <c r="C83" s="113" t="s">
        <v>33</v>
      </c>
      <c r="D83" s="118">
        <v>43867</v>
      </c>
      <c r="E83" s="114">
        <v>0.3263888888888889</v>
      </c>
      <c r="F83" s="113" t="s">
        <v>95</v>
      </c>
      <c r="G83" s="113" t="s">
        <v>96</v>
      </c>
      <c r="H83" s="113" t="s">
        <v>97</v>
      </c>
      <c r="I83" s="113" t="s">
        <v>18</v>
      </c>
      <c r="J83" s="123">
        <v>4.5999999999999996</v>
      </c>
      <c r="K83" s="115">
        <v>0.5</v>
      </c>
      <c r="L83" s="113" t="s">
        <v>18</v>
      </c>
      <c r="M83" s="118">
        <v>43867</v>
      </c>
      <c r="N83" s="113" t="s">
        <v>61</v>
      </c>
      <c r="O83" s="118">
        <v>43868</v>
      </c>
    </row>
    <row r="84" spans="1:15" ht="15.75" thickBot="1">
      <c r="A84" s="113"/>
      <c r="B84" s="113"/>
      <c r="C84" s="113"/>
      <c r="D84" s="118"/>
      <c r="E84" s="114"/>
      <c r="F84" s="113"/>
      <c r="G84" s="113"/>
      <c r="H84" s="775" t="s">
        <v>72</v>
      </c>
      <c r="I84" s="776"/>
      <c r="J84" s="34">
        <f>AVERAGE(J81:J83)</f>
        <v>4.7666666666666666</v>
      </c>
      <c r="K84" s="104"/>
      <c r="L84" s="105"/>
      <c r="M84" s="106"/>
      <c r="N84" s="105"/>
      <c r="O84" s="118"/>
    </row>
    <row r="85" spans="1:15" ht="15.75" thickTop="1">
      <c r="A85" s="125" t="s">
        <v>569</v>
      </c>
      <c r="B85" s="125" t="s">
        <v>15</v>
      </c>
      <c r="C85" s="125" t="s">
        <v>35</v>
      </c>
      <c r="D85" s="126">
        <v>43865</v>
      </c>
      <c r="E85" s="127">
        <v>0.61875000000000002</v>
      </c>
      <c r="F85" s="125" t="s">
        <v>48</v>
      </c>
      <c r="G85" s="125" t="s">
        <v>48</v>
      </c>
      <c r="H85" s="125" t="s">
        <v>49</v>
      </c>
      <c r="I85" s="125" t="s">
        <v>18</v>
      </c>
      <c r="J85" s="130">
        <v>2.48</v>
      </c>
      <c r="K85" s="128">
        <v>0.02</v>
      </c>
      <c r="L85" s="125" t="s">
        <v>50</v>
      </c>
      <c r="M85" s="126">
        <v>43866</v>
      </c>
      <c r="N85" s="125" t="s">
        <v>24</v>
      </c>
      <c r="O85" s="126">
        <v>43868</v>
      </c>
    </row>
    <row r="86" spans="1:15">
      <c r="A86" s="125"/>
      <c r="B86" s="125"/>
      <c r="C86" s="125"/>
      <c r="D86" s="126"/>
      <c r="E86" s="127"/>
      <c r="F86" s="125"/>
      <c r="G86" s="125"/>
      <c r="H86" s="125"/>
      <c r="I86" s="125"/>
      <c r="J86" s="130"/>
      <c r="K86" s="128"/>
      <c r="L86" s="125"/>
      <c r="M86" s="126"/>
      <c r="N86" s="125"/>
      <c r="O86" s="126"/>
    </row>
    <row r="87" spans="1:15">
      <c r="A87" s="125" t="s">
        <v>523</v>
      </c>
      <c r="B87" s="125" t="s">
        <v>15</v>
      </c>
      <c r="C87" s="125" t="s">
        <v>39</v>
      </c>
      <c r="D87" s="126">
        <v>43880</v>
      </c>
      <c r="E87" s="127">
        <v>0.57430555555555551</v>
      </c>
      <c r="F87" s="125" t="s">
        <v>89</v>
      </c>
      <c r="G87" s="125" t="s">
        <v>90</v>
      </c>
      <c r="H87" s="125" t="s">
        <v>91</v>
      </c>
      <c r="I87" s="125" t="s">
        <v>18</v>
      </c>
      <c r="J87" s="130">
        <v>0.2</v>
      </c>
      <c r="K87" s="128">
        <v>0.1</v>
      </c>
      <c r="L87" s="125" t="s">
        <v>92</v>
      </c>
      <c r="M87" s="126">
        <v>43881</v>
      </c>
      <c r="N87" s="125" t="s">
        <v>61</v>
      </c>
      <c r="O87" s="126">
        <v>43893</v>
      </c>
    </row>
    <row r="88" spans="1:15">
      <c r="A88" s="125"/>
      <c r="B88" s="125"/>
      <c r="C88" s="125"/>
      <c r="D88" s="126"/>
      <c r="E88" s="127"/>
      <c r="F88" s="125"/>
      <c r="G88" s="125"/>
      <c r="H88" s="125"/>
      <c r="I88" s="125"/>
      <c r="J88" s="130"/>
      <c r="K88" s="128"/>
      <c r="L88" s="125"/>
      <c r="M88" s="126"/>
      <c r="N88" s="125"/>
      <c r="O88" s="126"/>
    </row>
    <row r="89" spans="1:15">
      <c r="A89" s="113" t="s">
        <v>562</v>
      </c>
      <c r="B89" s="113" t="s">
        <v>15</v>
      </c>
      <c r="C89" s="113" t="s">
        <v>33</v>
      </c>
      <c r="D89" s="118">
        <v>43865</v>
      </c>
      <c r="E89" s="114">
        <v>0.30138888888888887</v>
      </c>
      <c r="F89" s="113" t="s">
        <v>89</v>
      </c>
      <c r="G89" s="113" t="s">
        <v>90</v>
      </c>
      <c r="H89" s="113" t="s">
        <v>91</v>
      </c>
      <c r="I89" s="113" t="s">
        <v>18</v>
      </c>
      <c r="J89" s="123">
        <v>2</v>
      </c>
      <c r="K89" s="115">
        <v>0.1</v>
      </c>
      <c r="L89" s="113" t="s">
        <v>92</v>
      </c>
      <c r="M89" s="118">
        <v>43865</v>
      </c>
      <c r="N89" s="113" t="s">
        <v>61</v>
      </c>
      <c r="O89" s="118">
        <v>43868</v>
      </c>
    </row>
    <row r="90" spans="1:15">
      <c r="A90" s="113" t="s">
        <v>561</v>
      </c>
      <c r="B90" s="113" t="s">
        <v>15</v>
      </c>
      <c r="C90" s="113" t="s">
        <v>33</v>
      </c>
      <c r="D90" s="118">
        <v>43866</v>
      </c>
      <c r="E90" s="114">
        <v>0.30069444444444443</v>
      </c>
      <c r="F90" s="113" t="s">
        <v>89</v>
      </c>
      <c r="G90" s="113" t="s">
        <v>90</v>
      </c>
      <c r="H90" s="113" t="s">
        <v>91</v>
      </c>
      <c r="I90" s="113" t="s">
        <v>18</v>
      </c>
      <c r="J90" s="123">
        <v>2.8</v>
      </c>
      <c r="K90" s="115">
        <v>0.1</v>
      </c>
      <c r="L90" s="113" t="s">
        <v>92</v>
      </c>
      <c r="M90" s="118">
        <v>43866</v>
      </c>
      <c r="N90" s="113" t="s">
        <v>61</v>
      </c>
      <c r="O90" s="118">
        <v>43868</v>
      </c>
    </row>
    <row r="91" spans="1:15">
      <c r="A91" s="113" t="s">
        <v>503</v>
      </c>
      <c r="B91" s="113" t="s">
        <v>15</v>
      </c>
      <c r="C91" s="113" t="s">
        <v>33</v>
      </c>
      <c r="D91" s="118">
        <v>43867</v>
      </c>
      <c r="E91" s="114">
        <v>0.3263888888888889</v>
      </c>
      <c r="F91" s="113" t="s">
        <v>89</v>
      </c>
      <c r="G91" s="113" t="s">
        <v>90</v>
      </c>
      <c r="H91" s="113" t="s">
        <v>91</v>
      </c>
      <c r="I91" s="113" t="s">
        <v>18</v>
      </c>
      <c r="J91" s="123">
        <v>4.0999999999999996</v>
      </c>
      <c r="K91" s="115">
        <v>0.1</v>
      </c>
      <c r="L91" s="113" t="s">
        <v>92</v>
      </c>
      <c r="M91" s="118">
        <v>43867</v>
      </c>
      <c r="N91" s="113" t="s">
        <v>61</v>
      </c>
      <c r="O91" s="118">
        <v>43868</v>
      </c>
    </row>
    <row r="92" spans="1:15" ht="15.75" thickBot="1">
      <c r="A92" s="113"/>
      <c r="B92" s="113"/>
      <c r="C92" s="113"/>
      <c r="D92" s="118"/>
      <c r="E92" s="114"/>
      <c r="F92" s="113"/>
      <c r="G92" s="113"/>
      <c r="H92" s="775" t="s">
        <v>72</v>
      </c>
      <c r="I92" s="776"/>
      <c r="J92" s="34">
        <f>AVERAGE(J89:J91)</f>
        <v>2.9666666666666663</v>
      </c>
      <c r="K92" s="104"/>
      <c r="L92" s="105"/>
      <c r="M92" s="106"/>
      <c r="N92" s="105"/>
      <c r="O92" s="118"/>
    </row>
    <row r="93" spans="1:15" ht="15.75" thickTop="1">
      <c r="A93" s="113" t="s">
        <v>562</v>
      </c>
      <c r="B93" s="113" t="s">
        <v>15</v>
      </c>
      <c r="C93" s="113" t="s">
        <v>33</v>
      </c>
      <c r="D93" s="118">
        <v>43865</v>
      </c>
      <c r="E93" s="114">
        <v>0.30138888888888887</v>
      </c>
      <c r="F93" s="113" t="s">
        <v>474</v>
      </c>
      <c r="G93" s="113" t="s">
        <v>431</v>
      </c>
      <c r="H93" s="113" t="s">
        <v>475</v>
      </c>
      <c r="I93" s="113" t="s">
        <v>18</v>
      </c>
      <c r="J93" s="123">
        <v>1</v>
      </c>
      <c r="K93" s="115">
        <v>1</v>
      </c>
      <c r="L93" s="113" t="s">
        <v>432</v>
      </c>
      <c r="M93" s="118">
        <v>43865</v>
      </c>
      <c r="N93" s="113" t="s">
        <v>61</v>
      </c>
      <c r="O93" s="118">
        <v>43868</v>
      </c>
    </row>
    <row r="94" spans="1:15">
      <c r="A94" s="113" t="s">
        <v>561</v>
      </c>
      <c r="B94" s="113" t="s">
        <v>15</v>
      </c>
      <c r="C94" s="113" t="s">
        <v>33</v>
      </c>
      <c r="D94" s="118">
        <v>43866</v>
      </c>
      <c r="E94" s="114">
        <v>0.30069444444444443</v>
      </c>
      <c r="F94" s="113" t="s">
        <v>474</v>
      </c>
      <c r="G94" s="113" t="s">
        <v>431</v>
      </c>
      <c r="H94" s="113" t="s">
        <v>475</v>
      </c>
      <c r="I94" s="113" t="s">
        <v>18</v>
      </c>
      <c r="J94" s="123">
        <v>1</v>
      </c>
      <c r="K94" s="115">
        <v>1</v>
      </c>
      <c r="L94" s="113" t="s">
        <v>432</v>
      </c>
      <c r="M94" s="118">
        <v>43866</v>
      </c>
      <c r="N94" s="113" t="s">
        <v>61</v>
      </c>
      <c r="O94" s="118">
        <v>43868</v>
      </c>
    </row>
    <row r="95" spans="1:15">
      <c r="A95" s="113" t="s">
        <v>503</v>
      </c>
      <c r="B95" s="113" t="s">
        <v>15</v>
      </c>
      <c r="C95" s="113" t="s">
        <v>33</v>
      </c>
      <c r="D95" s="118">
        <v>43867</v>
      </c>
      <c r="E95" s="114">
        <v>0.3263888888888889</v>
      </c>
      <c r="F95" s="113" t="s">
        <v>474</v>
      </c>
      <c r="G95" s="113" t="s">
        <v>431</v>
      </c>
      <c r="H95" s="113" t="s">
        <v>475</v>
      </c>
      <c r="I95" s="113" t="s">
        <v>18</v>
      </c>
      <c r="J95" s="123">
        <v>2</v>
      </c>
      <c r="K95" s="115">
        <v>1</v>
      </c>
      <c r="L95" s="113" t="s">
        <v>432</v>
      </c>
      <c r="M95" s="118">
        <v>43867</v>
      </c>
      <c r="N95" s="113" t="s">
        <v>61</v>
      </c>
      <c r="O95" s="118">
        <v>43868</v>
      </c>
    </row>
    <row r="96" spans="1:15" ht="15.75" thickBot="1">
      <c r="A96" s="113"/>
      <c r="B96" s="113"/>
      <c r="C96" s="113"/>
      <c r="D96" s="118"/>
      <c r="E96" s="114"/>
      <c r="F96" s="113"/>
      <c r="G96" s="113"/>
      <c r="H96" s="775" t="s">
        <v>72</v>
      </c>
      <c r="I96" s="776"/>
      <c r="J96" s="34">
        <f>AVERAGE(J93:J95)</f>
        <v>1.3333333333333333</v>
      </c>
      <c r="K96" s="104"/>
      <c r="L96" s="105"/>
      <c r="M96" s="106"/>
      <c r="N96" s="105"/>
      <c r="O96" s="118"/>
    </row>
    <row r="97" spans="1:22" s="75" customFormat="1" ht="15.75" thickTop="1">
      <c r="A97" s="125" t="s">
        <v>523</v>
      </c>
      <c r="B97" s="125" t="s">
        <v>15</v>
      </c>
      <c r="C97" s="125" t="s">
        <v>39</v>
      </c>
      <c r="D97" s="126">
        <v>43880</v>
      </c>
      <c r="E97" s="127">
        <v>0.57430555555555551</v>
      </c>
      <c r="F97" s="125"/>
      <c r="G97" s="125" t="s">
        <v>581</v>
      </c>
      <c r="H97" s="125" t="s">
        <v>580</v>
      </c>
      <c r="I97" s="125" t="s">
        <v>57</v>
      </c>
      <c r="J97" s="130">
        <v>0.2</v>
      </c>
      <c r="K97" s="128">
        <v>0.25</v>
      </c>
      <c r="L97" s="125" t="s">
        <v>27</v>
      </c>
      <c r="M97" s="126">
        <v>43881</v>
      </c>
      <c r="N97" s="125" t="s">
        <v>24</v>
      </c>
      <c r="O97" s="126">
        <v>43893</v>
      </c>
      <c r="P97" s="777" t="s">
        <v>570</v>
      </c>
      <c r="Q97" s="778"/>
      <c r="R97" s="778"/>
      <c r="S97" s="778"/>
      <c r="T97" s="778"/>
      <c r="U97" s="778"/>
      <c r="V97" s="778"/>
    </row>
    <row r="98" spans="1:22">
      <c r="A98" s="125"/>
      <c r="B98" s="125"/>
      <c r="C98" s="125"/>
      <c r="D98" s="126"/>
      <c r="E98" s="127"/>
      <c r="F98" s="125"/>
      <c r="G98" s="125"/>
      <c r="H98" s="125"/>
      <c r="I98" s="125"/>
      <c r="J98" s="130"/>
      <c r="K98" s="128"/>
      <c r="L98" s="125"/>
      <c r="M98" s="126"/>
      <c r="N98" s="125"/>
      <c r="O98" s="126"/>
      <c r="P98" t="s">
        <v>571</v>
      </c>
    </row>
    <row r="99" spans="1:22">
      <c r="A99" s="125" t="s">
        <v>569</v>
      </c>
      <c r="B99" s="125" t="s">
        <v>15</v>
      </c>
      <c r="C99" s="125" t="s">
        <v>35</v>
      </c>
      <c r="D99" s="126">
        <v>43865</v>
      </c>
      <c r="E99" s="127">
        <v>0.61875000000000002</v>
      </c>
      <c r="F99" s="125" t="s">
        <v>30</v>
      </c>
      <c r="G99" s="125" t="s">
        <v>31</v>
      </c>
      <c r="H99" s="125" t="s">
        <v>32</v>
      </c>
      <c r="I99" s="125" t="s">
        <v>18</v>
      </c>
      <c r="J99" s="130">
        <v>8.5999999999999993E-2</v>
      </c>
      <c r="K99" s="128">
        <v>5.0000000000000001E-3</v>
      </c>
      <c r="L99" s="125" t="s">
        <v>18</v>
      </c>
      <c r="M99" s="126">
        <v>43866</v>
      </c>
      <c r="N99" s="125" t="s">
        <v>24</v>
      </c>
      <c r="O99" s="126">
        <v>43870</v>
      </c>
    </row>
    <row r="100" spans="1:22">
      <c r="A100" s="125"/>
      <c r="B100" s="125"/>
      <c r="C100" s="125"/>
      <c r="D100" s="126"/>
      <c r="E100" s="127"/>
      <c r="F100" s="125"/>
      <c r="G100" s="125"/>
      <c r="H100" s="125"/>
      <c r="I100" s="125"/>
      <c r="J100" s="130"/>
      <c r="K100" s="128"/>
      <c r="L100" s="125"/>
      <c r="M100" s="126"/>
      <c r="N100" s="125"/>
      <c r="O100" s="126"/>
    </row>
    <row r="101" spans="1:22">
      <c r="A101" s="125" t="s">
        <v>569</v>
      </c>
      <c r="B101" s="125" t="s">
        <v>15</v>
      </c>
      <c r="C101" s="125" t="s">
        <v>35</v>
      </c>
      <c r="D101" s="126">
        <v>43865</v>
      </c>
      <c r="E101" s="127">
        <v>0.61875000000000002</v>
      </c>
      <c r="F101" s="125" t="s">
        <v>51</v>
      </c>
      <c r="G101" s="125" t="s">
        <v>51</v>
      </c>
      <c r="H101" s="125" t="s">
        <v>52</v>
      </c>
      <c r="I101" s="125" t="s">
        <v>18</v>
      </c>
      <c r="J101" s="130">
        <v>0.4</v>
      </c>
      <c r="K101" s="128">
        <v>0.1</v>
      </c>
      <c r="L101" s="125" t="s">
        <v>18</v>
      </c>
      <c r="M101" s="126">
        <v>43866</v>
      </c>
      <c r="N101" s="125" t="s">
        <v>24</v>
      </c>
      <c r="O101" s="126">
        <v>43868</v>
      </c>
    </row>
    <row r="102" spans="1:22">
      <c r="A102" s="125"/>
      <c r="B102" s="125"/>
      <c r="C102" s="125"/>
      <c r="D102" s="126"/>
      <c r="E102" s="127"/>
      <c r="F102" s="125"/>
      <c r="G102" s="125"/>
      <c r="H102" s="125"/>
      <c r="I102" s="125"/>
      <c r="J102" s="130"/>
      <c r="K102" s="128"/>
      <c r="L102" s="125"/>
      <c r="M102" s="126"/>
      <c r="N102" s="125"/>
      <c r="O102" s="126"/>
    </row>
    <row r="103" spans="1:22">
      <c r="A103" s="125" t="s">
        <v>569</v>
      </c>
      <c r="B103" s="125" t="s">
        <v>15</v>
      </c>
      <c r="C103" s="125" t="s">
        <v>35</v>
      </c>
      <c r="D103" s="126">
        <v>43865</v>
      </c>
      <c r="E103" s="127">
        <v>0.61875000000000002</v>
      </c>
      <c r="F103" s="125" t="s">
        <v>53</v>
      </c>
      <c r="G103" s="125" t="s">
        <v>54</v>
      </c>
      <c r="H103" s="125" t="s">
        <v>55</v>
      </c>
      <c r="I103" s="125" t="s">
        <v>18</v>
      </c>
      <c r="J103" s="130">
        <v>2.88</v>
      </c>
      <c r="K103" s="128">
        <v>0.1</v>
      </c>
      <c r="L103" s="125" t="s">
        <v>18</v>
      </c>
      <c r="M103" s="126">
        <v>43866</v>
      </c>
      <c r="N103" s="125" t="s">
        <v>24</v>
      </c>
      <c r="O103" s="126">
        <v>43879</v>
      </c>
    </row>
    <row r="104" spans="1:22">
      <c r="A104" s="125"/>
      <c r="B104" s="125"/>
      <c r="C104" s="125"/>
      <c r="D104" s="126"/>
      <c r="E104" s="127"/>
      <c r="F104" s="125"/>
      <c r="G104" s="125"/>
      <c r="H104" s="125"/>
      <c r="I104" s="125"/>
      <c r="J104" s="130"/>
      <c r="K104" s="128"/>
      <c r="L104" s="125"/>
      <c r="M104" s="126"/>
      <c r="N104" s="125"/>
      <c r="O104" s="126"/>
    </row>
    <row r="105" spans="1:22">
      <c r="A105" s="125" t="s">
        <v>569</v>
      </c>
      <c r="B105" s="125" t="s">
        <v>15</v>
      </c>
      <c r="C105" s="125" t="s">
        <v>35</v>
      </c>
      <c r="D105" s="126">
        <v>43865</v>
      </c>
      <c r="E105" s="127">
        <v>0.61875000000000002</v>
      </c>
      <c r="F105" s="125" t="s">
        <v>36</v>
      </c>
      <c r="G105" s="125" t="s">
        <v>36</v>
      </c>
      <c r="H105" s="125" t="s">
        <v>37</v>
      </c>
      <c r="I105" s="125" t="s">
        <v>18</v>
      </c>
      <c r="J105" s="130">
        <v>4.8</v>
      </c>
      <c r="K105" s="128">
        <v>0.5</v>
      </c>
      <c r="L105" s="125" t="s">
        <v>18</v>
      </c>
      <c r="M105" s="126">
        <v>43866</v>
      </c>
      <c r="N105" s="125" t="s">
        <v>38</v>
      </c>
      <c r="O105" s="126">
        <v>43866</v>
      </c>
    </row>
    <row r="106" spans="1:22">
      <c r="A106" s="125" t="s">
        <v>557</v>
      </c>
      <c r="B106" s="125" t="s">
        <v>15</v>
      </c>
      <c r="C106" s="125" t="s">
        <v>35</v>
      </c>
      <c r="D106" s="126">
        <v>43874</v>
      </c>
      <c r="E106" s="127">
        <v>0.59305555555555556</v>
      </c>
      <c r="F106" s="125" t="s">
        <v>36</v>
      </c>
      <c r="G106" s="125" t="s">
        <v>36</v>
      </c>
      <c r="H106" s="125" t="s">
        <v>37</v>
      </c>
      <c r="I106" s="125" t="s">
        <v>18</v>
      </c>
      <c r="J106" s="130">
        <v>4.8</v>
      </c>
      <c r="K106" s="128">
        <v>0.5</v>
      </c>
      <c r="L106" s="125" t="s">
        <v>18</v>
      </c>
      <c r="M106" s="126">
        <v>43874</v>
      </c>
      <c r="N106" s="125" t="s">
        <v>38</v>
      </c>
      <c r="O106" s="126">
        <v>43874</v>
      </c>
    </row>
    <row r="107" spans="1:22">
      <c r="A107" s="125" t="s">
        <v>534</v>
      </c>
      <c r="B107" s="125" t="s">
        <v>15</v>
      </c>
      <c r="C107" s="125" t="s">
        <v>35</v>
      </c>
      <c r="D107" s="126">
        <v>43880</v>
      </c>
      <c r="E107" s="127">
        <v>0.59791666666666665</v>
      </c>
      <c r="F107" s="125" t="s">
        <v>36</v>
      </c>
      <c r="G107" s="125" t="s">
        <v>36</v>
      </c>
      <c r="H107" s="125" t="s">
        <v>37</v>
      </c>
      <c r="I107" s="125" t="s">
        <v>18</v>
      </c>
      <c r="J107" s="130">
        <v>4.7</v>
      </c>
      <c r="K107" s="128">
        <v>0.5</v>
      </c>
      <c r="L107" s="125" t="s">
        <v>18</v>
      </c>
      <c r="M107" s="126">
        <v>43881</v>
      </c>
      <c r="N107" s="125" t="s">
        <v>38</v>
      </c>
      <c r="O107" s="126">
        <v>43881</v>
      </c>
    </row>
    <row r="108" spans="1:22">
      <c r="A108" s="125" t="s">
        <v>558</v>
      </c>
      <c r="B108" s="125" t="s">
        <v>15</v>
      </c>
      <c r="C108" s="125" t="s">
        <v>35</v>
      </c>
      <c r="D108" s="126">
        <v>43887</v>
      </c>
      <c r="E108" s="127">
        <v>0.57291666666666663</v>
      </c>
      <c r="F108" s="125" t="s">
        <v>36</v>
      </c>
      <c r="G108" s="125" t="s">
        <v>36</v>
      </c>
      <c r="H108" s="125" t="s">
        <v>37</v>
      </c>
      <c r="I108" s="125" t="s">
        <v>18</v>
      </c>
      <c r="J108" s="130">
        <v>5.8</v>
      </c>
      <c r="K108" s="128">
        <v>0.5</v>
      </c>
      <c r="L108" s="125" t="s">
        <v>18</v>
      </c>
      <c r="M108" s="126">
        <v>43888</v>
      </c>
      <c r="N108" s="125" t="s">
        <v>38</v>
      </c>
      <c r="O108" s="126">
        <v>43888</v>
      </c>
    </row>
    <row r="109" spans="1:22" ht="15.75" thickBot="1">
      <c r="A109" s="125"/>
      <c r="B109" s="125"/>
      <c r="C109" s="125"/>
      <c r="D109" s="126"/>
      <c r="E109" s="127"/>
      <c r="F109" s="125"/>
      <c r="G109" s="125"/>
      <c r="H109" s="775" t="s">
        <v>72</v>
      </c>
      <c r="I109" s="776"/>
      <c r="J109" s="34">
        <f>AVERAGE(J106:J108)</f>
        <v>5.1000000000000005</v>
      </c>
      <c r="K109" s="104"/>
      <c r="L109" s="105"/>
      <c r="M109" s="106"/>
      <c r="N109" s="105"/>
      <c r="O109" s="126"/>
    </row>
    <row r="110" spans="1:22" ht="15.75" thickTop="1">
      <c r="A110" s="125" t="s">
        <v>523</v>
      </c>
      <c r="B110" s="125" t="s">
        <v>15</v>
      </c>
      <c r="C110" s="125" t="s">
        <v>39</v>
      </c>
      <c r="D110" s="126">
        <v>43880</v>
      </c>
      <c r="E110" s="127">
        <v>0.57430555555555551</v>
      </c>
      <c r="F110" s="125" t="s">
        <v>101</v>
      </c>
      <c r="G110" s="125" t="s">
        <v>101</v>
      </c>
      <c r="H110" s="125" t="s">
        <v>102</v>
      </c>
      <c r="I110" s="125" t="s">
        <v>18</v>
      </c>
      <c r="J110" s="130">
        <v>6</v>
      </c>
      <c r="K110" s="128">
        <v>2</v>
      </c>
      <c r="L110" s="125" t="s">
        <v>27</v>
      </c>
      <c r="M110" s="126">
        <v>43881</v>
      </c>
      <c r="N110" s="125" t="s">
        <v>61</v>
      </c>
      <c r="O110" s="126">
        <v>43887</v>
      </c>
    </row>
    <row r="111" spans="1:22">
      <c r="A111" s="125"/>
      <c r="B111" s="125"/>
      <c r="C111" s="125"/>
      <c r="D111" s="126"/>
      <c r="E111" s="127"/>
      <c r="F111" s="125"/>
      <c r="G111" s="125"/>
      <c r="H111" s="125"/>
      <c r="I111" s="125"/>
      <c r="J111" s="130"/>
      <c r="K111" s="128"/>
      <c r="L111" s="125"/>
      <c r="M111" s="126"/>
      <c r="N111" s="125"/>
      <c r="O111" s="126"/>
    </row>
    <row r="112" spans="1:22">
      <c r="A112" s="113" t="s">
        <v>562</v>
      </c>
      <c r="B112" s="113" t="s">
        <v>15</v>
      </c>
      <c r="C112" s="113" t="s">
        <v>33</v>
      </c>
      <c r="D112" s="118">
        <v>43865</v>
      </c>
      <c r="E112" s="114">
        <v>0.30138888888888887</v>
      </c>
      <c r="F112" s="113" t="s">
        <v>101</v>
      </c>
      <c r="G112" s="113" t="s">
        <v>101</v>
      </c>
      <c r="H112" s="113" t="s">
        <v>102</v>
      </c>
      <c r="I112" s="113" t="s">
        <v>18</v>
      </c>
      <c r="J112" s="123">
        <v>93</v>
      </c>
      <c r="K112" s="115">
        <v>2</v>
      </c>
      <c r="L112" s="113" t="s">
        <v>27</v>
      </c>
      <c r="M112" s="118">
        <v>43865</v>
      </c>
      <c r="N112" s="113" t="s">
        <v>61</v>
      </c>
      <c r="O112" s="118">
        <v>43867</v>
      </c>
    </row>
    <row r="113" spans="1:15">
      <c r="A113" s="113" t="s">
        <v>561</v>
      </c>
      <c r="B113" s="113" t="s">
        <v>15</v>
      </c>
      <c r="C113" s="113" t="s">
        <v>33</v>
      </c>
      <c r="D113" s="118">
        <v>43866</v>
      </c>
      <c r="E113" s="114">
        <v>0.30069444444444443</v>
      </c>
      <c r="F113" s="113" t="s">
        <v>101</v>
      </c>
      <c r="G113" s="113" t="s">
        <v>101</v>
      </c>
      <c r="H113" s="113" t="s">
        <v>102</v>
      </c>
      <c r="I113" s="113" t="s">
        <v>18</v>
      </c>
      <c r="J113" s="123">
        <v>122</v>
      </c>
      <c r="K113" s="115">
        <v>2</v>
      </c>
      <c r="L113" s="113" t="s">
        <v>27</v>
      </c>
      <c r="M113" s="118">
        <v>43866</v>
      </c>
      <c r="N113" s="113" t="s">
        <v>61</v>
      </c>
      <c r="O113" s="118">
        <v>43867</v>
      </c>
    </row>
    <row r="114" spans="1:15">
      <c r="A114" s="113" t="s">
        <v>503</v>
      </c>
      <c r="B114" s="113" t="s">
        <v>15</v>
      </c>
      <c r="C114" s="113" t="s">
        <v>33</v>
      </c>
      <c r="D114" s="118">
        <v>43867</v>
      </c>
      <c r="E114" s="114">
        <v>0.3263888888888889</v>
      </c>
      <c r="F114" s="113" t="s">
        <v>101</v>
      </c>
      <c r="G114" s="113" t="s">
        <v>101</v>
      </c>
      <c r="H114" s="113" t="s">
        <v>102</v>
      </c>
      <c r="I114" s="113" t="s">
        <v>18</v>
      </c>
      <c r="J114" s="123">
        <v>175</v>
      </c>
      <c r="K114" s="115">
        <v>2</v>
      </c>
      <c r="L114" s="113" t="s">
        <v>27</v>
      </c>
      <c r="M114" s="118">
        <v>43867</v>
      </c>
      <c r="N114" s="113" t="s">
        <v>61</v>
      </c>
      <c r="O114" s="118">
        <v>43871</v>
      </c>
    </row>
    <row r="115" spans="1:15" ht="15.75" thickBot="1">
      <c r="A115" s="125"/>
      <c r="B115" s="125"/>
      <c r="C115" s="125"/>
      <c r="D115" s="136"/>
      <c r="E115" s="137"/>
      <c r="F115" s="125"/>
      <c r="G115" s="125"/>
      <c r="H115" s="775" t="s">
        <v>72</v>
      </c>
      <c r="I115" s="776"/>
      <c r="J115" s="34">
        <f>AVERAGE(J112:J114)</f>
        <v>130</v>
      </c>
      <c r="K115" s="104"/>
      <c r="L115" s="105"/>
      <c r="M115" s="106"/>
      <c r="N115" s="105"/>
      <c r="O115" s="126"/>
    </row>
    <row r="116" spans="1:15" s="11" customFormat="1" ht="15.75" thickTop="1">
      <c r="A116" s="113" t="s">
        <v>562</v>
      </c>
      <c r="B116" s="113" t="s">
        <v>15</v>
      </c>
      <c r="C116" s="113" t="s">
        <v>33</v>
      </c>
      <c r="D116" s="118">
        <v>43865</v>
      </c>
      <c r="E116" s="114">
        <v>0.30138888888888887</v>
      </c>
      <c r="F116" s="113" t="s">
        <v>75</v>
      </c>
      <c r="G116" s="113" t="s">
        <v>76</v>
      </c>
      <c r="H116" s="113" t="s">
        <v>77</v>
      </c>
      <c r="I116" s="113" t="s">
        <v>18</v>
      </c>
      <c r="J116" s="123">
        <v>9.5</v>
      </c>
      <c r="K116" s="115">
        <v>0.5</v>
      </c>
      <c r="L116" s="113" t="s">
        <v>78</v>
      </c>
      <c r="M116" s="118">
        <v>43865</v>
      </c>
      <c r="N116" s="113" t="s">
        <v>61</v>
      </c>
      <c r="O116" s="118">
        <v>43868</v>
      </c>
    </row>
    <row r="117" spans="1:15" s="11" customFormat="1">
      <c r="A117" s="113" t="s">
        <v>561</v>
      </c>
      <c r="B117" s="113" t="s">
        <v>15</v>
      </c>
      <c r="C117" s="113" t="s">
        <v>33</v>
      </c>
      <c r="D117" s="118">
        <v>43866</v>
      </c>
      <c r="E117" s="114">
        <v>0.30069444444444443</v>
      </c>
      <c r="F117" s="113" t="s">
        <v>75</v>
      </c>
      <c r="G117" s="113" t="s">
        <v>76</v>
      </c>
      <c r="H117" s="113" t="s">
        <v>77</v>
      </c>
      <c r="I117" s="113" t="s">
        <v>18</v>
      </c>
      <c r="J117" s="123">
        <v>9.5</v>
      </c>
      <c r="K117" s="115">
        <v>0.5</v>
      </c>
      <c r="L117" s="113" t="s">
        <v>78</v>
      </c>
      <c r="M117" s="118">
        <v>43866</v>
      </c>
      <c r="N117" s="113" t="s">
        <v>61</v>
      </c>
      <c r="O117" s="118">
        <v>43868</v>
      </c>
    </row>
    <row r="118" spans="1:15" s="11" customFormat="1">
      <c r="A118" s="113" t="s">
        <v>503</v>
      </c>
      <c r="B118" s="113" t="s">
        <v>15</v>
      </c>
      <c r="C118" s="113" t="s">
        <v>33</v>
      </c>
      <c r="D118" s="118">
        <v>43867</v>
      </c>
      <c r="E118" s="114">
        <v>0.3263888888888889</v>
      </c>
      <c r="F118" s="113" t="s">
        <v>75</v>
      </c>
      <c r="G118" s="113" t="s">
        <v>76</v>
      </c>
      <c r="H118" s="113" t="s">
        <v>77</v>
      </c>
      <c r="I118" s="113" t="s">
        <v>18</v>
      </c>
      <c r="J118" s="123">
        <v>11.3</v>
      </c>
      <c r="K118" s="115">
        <v>0.5</v>
      </c>
      <c r="L118" s="113" t="s">
        <v>78</v>
      </c>
      <c r="M118" s="118">
        <v>43867</v>
      </c>
      <c r="N118" s="113" t="s">
        <v>61</v>
      </c>
      <c r="O118" s="118">
        <v>43868</v>
      </c>
    </row>
    <row r="119" spans="1:15" s="37" customFormat="1" ht="15.75" thickBot="1">
      <c r="A119" s="107"/>
      <c r="B119" s="107"/>
      <c r="C119" s="107"/>
      <c r="D119" s="107"/>
      <c r="E119" s="108"/>
      <c r="F119" s="107"/>
      <c r="G119" s="107"/>
      <c r="H119" s="776" t="s">
        <v>72</v>
      </c>
      <c r="I119" s="776"/>
      <c r="J119" s="34">
        <f>AVERAGE(J116:J118)</f>
        <v>10.1</v>
      </c>
      <c r="K119" s="159"/>
      <c r="L119" s="160"/>
      <c r="M119" s="161"/>
      <c r="N119" s="38" t="s">
        <v>24</v>
      </c>
      <c r="O119" s="107"/>
    </row>
    <row r="120" spans="1:15" ht="15.75" thickTop="1">
      <c r="A120" s="113" t="s">
        <v>566</v>
      </c>
      <c r="B120" s="113" t="s">
        <v>15</v>
      </c>
      <c r="C120" s="113" t="s">
        <v>21</v>
      </c>
      <c r="D120" s="118">
        <v>43865</v>
      </c>
      <c r="E120" s="114">
        <v>0.30416666666666664</v>
      </c>
      <c r="F120" s="113" t="s">
        <v>75</v>
      </c>
      <c r="G120" s="113" t="s">
        <v>76</v>
      </c>
      <c r="H120" s="113" t="s">
        <v>77</v>
      </c>
      <c r="I120" s="113" t="s">
        <v>18</v>
      </c>
      <c r="J120" s="123">
        <v>8.6</v>
      </c>
      <c r="K120" s="146">
        <v>0.5</v>
      </c>
      <c r="L120" s="143" t="s">
        <v>78</v>
      </c>
      <c r="M120" s="144">
        <v>43865</v>
      </c>
      <c r="N120" s="113" t="s">
        <v>61</v>
      </c>
      <c r="O120" s="120">
        <v>43868</v>
      </c>
    </row>
    <row r="121" spans="1:15">
      <c r="A121" s="113" t="s">
        <v>565</v>
      </c>
      <c r="B121" s="113" t="s">
        <v>15</v>
      </c>
      <c r="C121" s="113" t="s">
        <v>21</v>
      </c>
      <c r="D121" s="118">
        <v>43866</v>
      </c>
      <c r="E121" s="114">
        <v>0.29930555555555555</v>
      </c>
      <c r="F121" s="113" t="s">
        <v>75</v>
      </c>
      <c r="G121" s="113" t="s">
        <v>76</v>
      </c>
      <c r="H121" s="113" t="s">
        <v>77</v>
      </c>
      <c r="I121" s="113" t="s">
        <v>18</v>
      </c>
      <c r="J121" s="123">
        <v>10.1</v>
      </c>
      <c r="K121" s="115">
        <v>0.5</v>
      </c>
      <c r="L121" s="113" t="s">
        <v>78</v>
      </c>
      <c r="M121" s="118">
        <v>43866</v>
      </c>
      <c r="N121" s="113" t="s">
        <v>61</v>
      </c>
      <c r="O121" s="120">
        <v>43868</v>
      </c>
    </row>
    <row r="122" spans="1:15">
      <c r="A122" s="113" t="s">
        <v>502</v>
      </c>
      <c r="B122" s="113" t="s">
        <v>15</v>
      </c>
      <c r="C122" s="113" t="s">
        <v>21</v>
      </c>
      <c r="D122" s="118">
        <v>43867</v>
      </c>
      <c r="E122" s="114">
        <v>0.32916666666666666</v>
      </c>
      <c r="F122" s="113" t="s">
        <v>75</v>
      </c>
      <c r="G122" s="113" t="s">
        <v>76</v>
      </c>
      <c r="H122" s="113" t="s">
        <v>77</v>
      </c>
      <c r="I122" s="113" t="s">
        <v>18</v>
      </c>
      <c r="J122" s="123">
        <v>9.5</v>
      </c>
      <c r="K122" s="115">
        <v>0.5</v>
      </c>
      <c r="L122" s="113" t="s">
        <v>78</v>
      </c>
      <c r="M122" s="118">
        <v>43867</v>
      </c>
      <c r="N122" s="113" t="s">
        <v>61</v>
      </c>
      <c r="O122" s="120">
        <v>43868</v>
      </c>
    </row>
    <row r="123" spans="1:15" ht="15.75" thickBot="1">
      <c r="A123" s="113"/>
      <c r="B123" s="113"/>
      <c r="C123" s="113"/>
      <c r="D123" s="118"/>
      <c r="E123" s="114"/>
      <c r="F123" s="113"/>
      <c r="G123" s="113"/>
      <c r="H123" s="775" t="s">
        <v>72</v>
      </c>
      <c r="I123" s="776"/>
      <c r="J123" s="34">
        <f>AVERAGE(J120:J122)</f>
        <v>9.4</v>
      </c>
      <c r="K123" s="104"/>
      <c r="L123" s="105"/>
      <c r="M123" s="106"/>
      <c r="N123" s="105"/>
      <c r="O123" s="120"/>
    </row>
    <row r="124" spans="1:15" ht="15.75" thickTop="1">
      <c r="A124" s="119" t="s">
        <v>566</v>
      </c>
      <c r="B124" s="119" t="s">
        <v>15</v>
      </c>
      <c r="C124" s="119" t="s">
        <v>21</v>
      </c>
      <c r="D124" s="120">
        <v>43865</v>
      </c>
      <c r="E124" s="121">
        <v>0.30416666666666664</v>
      </c>
      <c r="F124" s="119" t="s">
        <v>59</v>
      </c>
      <c r="G124" s="119" t="s">
        <v>59</v>
      </c>
      <c r="H124" s="119" t="s">
        <v>93</v>
      </c>
      <c r="I124" s="119" t="s">
        <v>57</v>
      </c>
      <c r="J124" s="124">
        <v>0.2</v>
      </c>
      <c r="K124" s="122">
        <v>0.2</v>
      </c>
      <c r="L124" s="119" t="s">
        <v>94</v>
      </c>
      <c r="M124" s="120">
        <v>43865</v>
      </c>
      <c r="N124" s="119" t="s">
        <v>61</v>
      </c>
      <c r="O124" s="120">
        <v>43871</v>
      </c>
    </row>
    <row r="125" spans="1:15">
      <c r="A125" s="119" t="s">
        <v>565</v>
      </c>
      <c r="B125" s="119" t="s">
        <v>15</v>
      </c>
      <c r="C125" s="119" t="s">
        <v>21</v>
      </c>
      <c r="D125" s="120">
        <v>43866</v>
      </c>
      <c r="E125" s="121">
        <v>0.29930555555555555</v>
      </c>
      <c r="F125" s="119" t="s">
        <v>59</v>
      </c>
      <c r="G125" s="119" t="s">
        <v>59</v>
      </c>
      <c r="H125" s="119" t="s">
        <v>93</v>
      </c>
      <c r="I125" s="119" t="s">
        <v>57</v>
      </c>
      <c r="J125" s="124">
        <v>0.2</v>
      </c>
      <c r="K125" s="122">
        <v>0.2</v>
      </c>
      <c r="L125" s="119" t="s">
        <v>94</v>
      </c>
      <c r="M125" s="120">
        <v>43866</v>
      </c>
      <c r="N125" s="119" t="s">
        <v>61</v>
      </c>
      <c r="O125" s="120">
        <v>43871</v>
      </c>
    </row>
    <row r="126" spans="1:15">
      <c r="A126" s="119" t="s">
        <v>502</v>
      </c>
      <c r="B126" s="119" t="s">
        <v>15</v>
      </c>
      <c r="C126" s="119" t="s">
        <v>21</v>
      </c>
      <c r="D126" s="120">
        <v>43867</v>
      </c>
      <c r="E126" s="121">
        <v>0.32916666666666666</v>
      </c>
      <c r="F126" s="119" t="s">
        <v>59</v>
      </c>
      <c r="G126" s="119" t="s">
        <v>59</v>
      </c>
      <c r="H126" s="119" t="s">
        <v>93</v>
      </c>
      <c r="I126" s="119" t="s">
        <v>57</v>
      </c>
      <c r="J126" s="124">
        <v>0.2</v>
      </c>
      <c r="K126" s="122">
        <v>0.2</v>
      </c>
      <c r="L126" s="119" t="s">
        <v>94</v>
      </c>
      <c r="M126" s="120">
        <v>43867</v>
      </c>
      <c r="N126" s="119" t="s">
        <v>61</v>
      </c>
      <c r="O126" s="120">
        <v>43871</v>
      </c>
    </row>
    <row r="127" spans="1:15" ht="15.75" thickBot="1">
      <c r="A127" s="53"/>
      <c r="B127" s="53"/>
      <c r="C127" s="18"/>
      <c r="D127" s="96"/>
      <c r="E127" s="20"/>
      <c r="F127" s="18"/>
      <c r="G127" s="18"/>
      <c r="H127" s="776" t="s">
        <v>72</v>
      </c>
      <c r="I127" s="776"/>
      <c r="J127" s="71">
        <f>AVERAGE(J124:J126)</f>
        <v>0.20000000000000004</v>
      </c>
      <c r="K127" s="63"/>
      <c r="L127" s="38"/>
      <c r="M127" s="95"/>
      <c r="N127" s="35" t="s">
        <v>61</v>
      </c>
      <c r="O127" s="97"/>
    </row>
    <row r="128" spans="1:15" ht="16.5" thickTop="1" thickBot="1">
      <c r="A128" s="53"/>
      <c r="B128" s="68"/>
      <c r="C128" s="55"/>
      <c r="D128" s="103"/>
      <c r="E128" s="53"/>
      <c r="F128" s="53"/>
      <c r="G128" s="53"/>
      <c r="H128" s="745" t="s">
        <v>497</v>
      </c>
      <c r="I128" s="746"/>
      <c r="J128" s="69">
        <f>MAX(J124:J126)</f>
        <v>0.2</v>
      </c>
      <c r="K128" s="62"/>
      <c r="L128" s="67"/>
      <c r="M128" s="98"/>
      <c r="N128" s="36" t="s">
        <v>61</v>
      </c>
      <c r="O128" s="99"/>
    </row>
    <row r="129" spans="1:15" ht="15.75" thickTop="1">
      <c r="A129" s="113" t="s">
        <v>566</v>
      </c>
      <c r="B129" s="113" t="s">
        <v>15</v>
      </c>
      <c r="C129" s="113" t="s">
        <v>21</v>
      </c>
      <c r="D129" s="118">
        <v>43865</v>
      </c>
      <c r="E129" s="114">
        <v>0.30416666666666664</v>
      </c>
      <c r="F129" s="113" t="s">
        <v>474</v>
      </c>
      <c r="G129" s="113" t="s">
        <v>431</v>
      </c>
      <c r="H129" s="113" t="s">
        <v>475</v>
      </c>
      <c r="I129" s="113" t="s">
        <v>57</v>
      </c>
      <c r="J129" s="123">
        <v>1</v>
      </c>
      <c r="K129" s="115">
        <v>1</v>
      </c>
      <c r="L129" s="113" t="s">
        <v>432</v>
      </c>
      <c r="M129" s="118">
        <v>43865</v>
      </c>
      <c r="N129" s="113" t="s">
        <v>61</v>
      </c>
      <c r="O129" s="120">
        <v>43868</v>
      </c>
    </row>
    <row r="130" spans="1:15">
      <c r="A130" s="113" t="s">
        <v>565</v>
      </c>
      <c r="B130" s="113" t="s">
        <v>15</v>
      </c>
      <c r="C130" s="113" t="s">
        <v>21</v>
      </c>
      <c r="D130" s="118">
        <v>43866</v>
      </c>
      <c r="E130" s="114">
        <v>0.29930555555555555</v>
      </c>
      <c r="F130" s="113" t="s">
        <v>474</v>
      </c>
      <c r="G130" s="113" t="s">
        <v>431</v>
      </c>
      <c r="H130" s="113" t="s">
        <v>475</v>
      </c>
      <c r="I130" s="113" t="s">
        <v>57</v>
      </c>
      <c r="J130" s="123">
        <v>1</v>
      </c>
      <c r="K130" s="115">
        <v>1</v>
      </c>
      <c r="L130" s="113" t="s">
        <v>432</v>
      </c>
      <c r="M130" s="118">
        <v>43866</v>
      </c>
      <c r="N130" s="113" t="s">
        <v>61</v>
      </c>
      <c r="O130" s="120">
        <v>43868</v>
      </c>
    </row>
    <row r="131" spans="1:15">
      <c r="A131" s="113" t="s">
        <v>502</v>
      </c>
      <c r="B131" s="113" t="s">
        <v>15</v>
      </c>
      <c r="C131" s="113" t="s">
        <v>21</v>
      </c>
      <c r="D131" s="118">
        <v>43867</v>
      </c>
      <c r="E131" s="114">
        <v>0.32916666666666666</v>
      </c>
      <c r="F131" s="113" t="s">
        <v>474</v>
      </c>
      <c r="G131" s="113" t="s">
        <v>431</v>
      </c>
      <c r="H131" s="113" t="s">
        <v>475</v>
      </c>
      <c r="I131" s="113" t="s">
        <v>57</v>
      </c>
      <c r="J131" s="123">
        <v>1</v>
      </c>
      <c r="K131" s="115">
        <v>1</v>
      </c>
      <c r="L131" s="113" t="s">
        <v>432</v>
      </c>
      <c r="M131" s="118">
        <v>43867</v>
      </c>
      <c r="N131" s="113" t="s">
        <v>61</v>
      </c>
      <c r="O131" s="120">
        <v>43868</v>
      </c>
    </row>
    <row r="132" spans="1:15" ht="15.75" thickBot="1">
      <c r="H132" s="775" t="s">
        <v>72</v>
      </c>
      <c r="I132" s="776"/>
      <c r="J132" s="34">
        <f>AVERAGE(J129:J131)</f>
        <v>1</v>
      </c>
      <c r="K132" s="104"/>
      <c r="L132" s="105"/>
      <c r="M132" s="106"/>
      <c r="N132" s="105"/>
    </row>
    <row r="133" spans="1:15" ht="15.75" thickTop="1">
      <c r="A133" s="113" t="s">
        <v>566</v>
      </c>
      <c r="B133" s="113" t="s">
        <v>15</v>
      </c>
      <c r="C133" s="113" t="s">
        <v>21</v>
      </c>
      <c r="D133" s="118">
        <v>43865</v>
      </c>
      <c r="E133" s="114">
        <v>0.30416666666666664</v>
      </c>
      <c r="F133" s="113" t="s">
        <v>95</v>
      </c>
      <c r="G133" s="113" t="s">
        <v>96</v>
      </c>
      <c r="H133" s="113" t="s">
        <v>97</v>
      </c>
      <c r="I133" s="113" t="s">
        <v>18</v>
      </c>
      <c r="J133" s="123">
        <v>0.8</v>
      </c>
      <c r="K133" s="115">
        <v>0.5</v>
      </c>
      <c r="L133" s="113" t="s">
        <v>18</v>
      </c>
      <c r="M133" s="118">
        <v>43865</v>
      </c>
      <c r="N133" s="113" t="s">
        <v>61</v>
      </c>
      <c r="O133" s="120">
        <v>43868</v>
      </c>
    </row>
    <row r="134" spans="1:15">
      <c r="A134" s="113" t="s">
        <v>565</v>
      </c>
      <c r="B134" s="113" t="s">
        <v>15</v>
      </c>
      <c r="C134" s="113" t="s">
        <v>21</v>
      </c>
      <c r="D134" s="118">
        <v>43866</v>
      </c>
      <c r="E134" s="114">
        <v>0.29930555555555555</v>
      </c>
      <c r="F134" s="113" t="s">
        <v>95</v>
      </c>
      <c r="G134" s="113" t="s">
        <v>96</v>
      </c>
      <c r="H134" s="113" t="s">
        <v>97</v>
      </c>
      <c r="I134" s="113" t="s">
        <v>18</v>
      </c>
      <c r="J134" s="123">
        <v>1.1000000000000001</v>
      </c>
      <c r="K134" s="115">
        <v>0.5</v>
      </c>
      <c r="L134" s="113" t="s">
        <v>18</v>
      </c>
      <c r="M134" s="118">
        <v>43866</v>
      </c>
      <c r="N134" s="113" t="s">
        <v>61</v>
      </c>
      <c r="O134" s="120">
        <v>43868</v>
      </c>
    </row>
    <row r="135" spans="1:15">
      <c r="A135" s="113" t="s">
        <v>502</v>
      </c>
      <c r="B135" s="113" t="s">
        <v>15</v>
      </c>
      <c r="C135" s="113" t="s">
        <v>21</v>
      </c>
      <c r="D135" s="118">
        <v>43867</v>
      </c>
      <c r="E135" s="114">
        <v>0.32916666666666666</v>
      </c>
      <c r="F135" s="113" t="s">
        <v>95</v>
      </c>
      <c r="G135" s="113" t="s">
        <v>96</v>
      </c>
      <c r="H135" s="113" t="s">
        <v>97</v>
      </c>
      <c r="I135" s="113" t="s">
        <v>18</v>
      </c>
      <c r="J135" s="123">
        <v>1.6</v>
      </c>
      <c r="K135" s="115">
        <v>0.5</v>
      </c>
      <c r="L135" s="113" t="s">
        <v>18</v>
      </c>
      <c r="M135" s="118">
        <v>43867</v>
      </c>
      <c r="N135" s="113" t="s">
        <v>61</v>
      </c>
      <c r="O135" s="120">
        <v>43868</v>
      </c>
    </row>
    <row r="136" spans="1:15" ht="15.75" thickBot="1">
      <c r="H136" s="775" t="s">
        <v>72</v>
      </c>
      <c r="I136" s="776"/>
      <c r="J136" s="34">
        <f>AVERAGE(J133:J135)</f>
        <v>1.1666666666666667</v>
      </c>
      <c r="K136" s="104"/>
      <c r="L136" s="105"/>
      <c r="M136" s="106"/>
      <c r="N136" s="105"/>
    </row>
    <row r="137" spans="1:15" ht="15.75" thickTop="1">
      <c r="A137" s="113" t="s">
        <v>566</v>
      </c>
      <c r="B137" s="113" t="s">
        <v>15</v>
      </c>
      <c r="C137" s="113" t="s">
        <v>21</v>
      </c>
      <c r="D137" s="118">
        <v>43865</v>
      </c>
      <c r="E137" s="114">
        <v>0.30416666666666664</v>
      </c>
      <c r="F137" s="113" t="s">
        <v>101</v>
      </c>
      <c r="G137" s="113" t="s">
        <v>101</v>
      </c>
      <c r="H137" s="113" t="s">
        <v>102</v>
      </c>
      <c r="I137" s="113" t="s">
        <v>18</v>
      </c>
      <c r="J137" s="123">
        <v>28</v>
      </c>
      <c r="K137" s="115">
        <v>2</v>
      </c>
      <c r="L137" s="113" t="s">
        <v>27</v>
      </c>
      <c r="M137" s="118">
        <v>43865</v>
      </c>
      <c r="N137" s="113" t="s">
        <v>61</v>
      </c>
      <c r="O137" s="120">
        <v>43867</v>
      </c>
    </row>
    <row r="138" spans="1:15">
      <c r="A138" s="113" t="s">
        <v>565</v>
      </c>
      <c r="B138" s="113" t="s">
        <v>15</v>
      </c>
      <c r="C138" s="113" t="s">
        <v>21</v>
      </c>
      <c r="D138" s="118">
        <v>43866</v>
      </c>
      <c r="E138" s="114">
        <v>0.29930555555555555</v>
      </c>
      <c r="F138" s="113" t="s">
        <v>101</v>
      </c>
      <c r="G138" s="113" t="s">
        <v>101</v>
      </c>
      <c r="H138" s="113" t="s">
        <v>102</v>
      </c>
      <c r="I138" s="113" t="s">
        <v>18</v>
      </c>
      <c r="J138" s="123">
        <v>28</v>
      </c>
      <c r="K138" s="115">
        <v>2</v>
      </c>
      <c r="L138" s="113" t="s">
        <v>27</v>
      </c>
      <c r="M138" s="118">
        <v>43866</v>
      </c>
      <c r="N138" s="113" t="s">
        <v>61</v>
      </c>
      <c r="O138" s="120">
        <v>43867</v>
      </c>
    </row>
    <row r="139" spans="1:15">
      <c r="A139" s="113" t="s">
        <v>502</v>
      </c>
      <c r="B139" s="113" t="s">
        <v>15</v>
      </c>
      <c r="C139" s="113" t="s">
        <v>21</v>
      </c>
      <c r="D139" s="118">
        <v>43867</v>
      </c>
      <c r="E139" s="114">
        <v>0.32916666666666666</v>
      </c>
      <c r="F139" s="113" t="s">
        <v>101</v>
      </c>
      <c r="G139" s="113" t="s">
        <v>101</v>
      </c>
      <c r="H139" s="113" t="s">
        <v>102</v>
      </c>
      <c r="I139" s="113" t="s">
        <v>18</v>
      </c>
      <c r="J139" s="123">
        <v>25</v>
      </c>
      <c r="K139" s="115">
        <v>2</v>
      </c>
      <c r="L139" s="113" t="s">
        <v>27</v>
      </c>
      <c r="M139" s="118">
        <v>43867</v>
      </c>
      <c r="N139" s="113" t="s">
        <v>61</v>
      </c>
      <c r="O139" s="120">
        <v>43871</v>
      </c>
    </row>
    <row r="140" spans="1:15" ht="15.75" thickBot="1">
      <c r="H140" s="775" t="s">
        <v>72</v>
      </c>
      <c r="I140" s="776"/>
      <c r="J140" s="34">
        <f>AVERAGE(J137:J139)</f>
        <v>27</v>
      </c>
      <c r="K140" s="104"/>
      <c r="L140" s="105"/>
      <c r="M140" s="106"/>
      <c r="N140" s="105"/>
    </row>
    <row r="141" spans="1:15" ht="15.75" thickTop="1">
      <c r="A141" s="113" t="s">
        <v>566</v>
      </c>
      <c r="B141" s="113" t="s">
        <v>15</v>
      </c>
      <c r="C141" s="113" t="s">
        <v>21</v>
      </c>
      <c r="D141" s="118">
        <v>43865</v>
      </c>
      <c r="E141" s="114">
        <v>0.30416666666666664</v>
      </c>
      <c r="F141" s="113" t="s">
        <v>89</v>
      </c>
      <c r="G141" s="113" t="s">
        <v>90</v>
      </c>
      <c r="H141" s="113" t="s">
        <v>91</v>
      </c>
      <c r="I141" s="113" t="s">
        <v>57</v>
      </c>
      <c r="J141" s="123">
        <v>0.1</v>
      </c>
      <c r="K141" s="115">
        <v>0.1</v>
      </c>
      <c r="L141" s="113" t="s">
        <v>92</v>
      </c>
      <c r="M141" s="118">
        <v>43865</v>
      </c>
      <c r="N141" s="113" t="s">
        <v>61</v>
      </c>
      <c r="O141" s="120">
        <v>43868</v>
      </c>
    </row>
    <row r="142" spans="1:15">
      <c r="A142" s="113" t="s">
        <v>565</v>
      </c>
      <c r="B142" s="113" t="s">
        <v>15</v>
      </c>
      <c r="C142" s="113" t="s">
        <v>21</v>
      </c>
      <c r="D142" s="118">
        <v>43866</v>
      </c>
      <c r="E142" s="114">
        <v>0.29930555555555555</v>
      </c>
      <c r="F142" s="113" t="s">
        <v>89</v>
      </c>
      <c r="G142" s="113" t="s">
        <v>90</v>
      </c>
      <c r="H142" s="113" t="s">
        <v>91</v>
      </c>
      <c r="I142" s="113" t="s">
        <v>18</v>
      </c>
      <c r="J142" s="123">
        <v>0.1</v>
      </c>
      <c r="K142" s="115">
        <v>0.1</v>
      </c>
      <c r="L142" s="113" t="s">
        <v>92</v>
      </c>
      <c r="M142" s="118">
        <v>43866</v>
      </c>
      <c r="N142" s="113" t="s">
        <v>61</v>
      </c>
      <c r="O142" s="120">
        <v>43868</v>
      </c>
    </row>
    <row r="143" spans="1:15">
      <c r="A143" s="113" t="s">
        <v>502</v>
      </c>
      <c r="B143" s="113" t="s">
        <v>15</v>
      </c>
      <c r="C143" s="113" t="s">
        <v>21</v>
      </c>
      <c r="D143" s="118">
        <v>43867</v>
      </c>
      <c r="E143" s="114">
        <v>0.32916666666666666</v>
      </c>
      <c r="F143" s="113" t="s">
        <v>89</v>
      </c>
      <c r="G143" s="113" t="s">
        <v>90</v>
      </c>
      <c r="H143" s="113" t="s">
        <v>91</v>
      </c>
      <c r="I143" s="113" t="s">
        <v>18</v>
      </c>
      <c r="J143" s="123">
        <v>0.1</v>
      </c>
      <c r="K143" s="115">
        <v>0.1</v>
      </c>
      <c r="L143" s="113" t="s">
        <v>92</v>
      </c>
      <c r="M143" s="118">
        <v>43867</v>
      </c>
      <c r="N143" s="113" t="s">
        <v>61</v>
      </c>
      <c r="O143" s="120">
        <v>43868</v>
      </c>
    </row>
    <row r="144" spans="1:15" ht="15.75" thickBot="1">
      <c r="H144" s="775" t="s">
        <v>72</v>
      </c>
      <c r="I144" s="776"/>
      <c r="J144" s="34">
        <f>AVERAGE(J141:J143)</f>
        <v>0.10000000000000002</v>
      </c>
      <c r="K144" s="104"/>
      <c r="L144" s="105"/>
      <c r="M144" s="106"/>
      <c r="N144" s="105"/>
    </row>
    <row r="145" ht="15.75" thickTop="1"/>
  </sheetData>
  <sortState ref="A2:O82">
    <sortCondition ref="G2:G82"/>
    <sortCondition ref="C2:C82"/>
    <sortCondition ref="D2:D82"/>
    <sortCondition ref="E2:E82"/>
  </sortState>
  <mergeCells count="29">
    <mergeCell ref="P97:V97"/>
    <mergeCell ref="H35:I35"/>
    <mergeCell ref="H29:I29"/>
    <mergeCell ref="H92:I92"/>
    <mergeCell ref="H84:I84"/>
    <mergeCell ref="H78:I78"/>
    <mergeCell ref="H74:I74"/>
    <mergeCell ref="H70:I70"/>
    <mergeCell ref="H66:I66"/>
    <mergeCell ref="H127:I127"/>
    <mergeCell ref="H54:I54"/>
    <mergeCell ref="H48:I48"/>
    <mergeCell ref="H44:I44"/>
    <mergeCell ref="H39:I39"/>
    <mergeCell ref="H119:I119"/>
    <mergeCell ref="H123:I123"/>
    <mergeCell ref="H115:I115"/>
    <mergeCell ref="H109:I109"/>
    <mergeCell ref="H96:I96"/>
    <mergeCell ref="H25:I25"/>
    <mergeCell ref="H21:I21"/>
    <mergeCell ref="H17:I17"/>
    <mergeCell ref="H9:I9"/>
    <mergeCell ref="H5:I5"/>
    <mergeCell ref="H128:I128"/>
    <mergeCell ref="H132:I132"/>
    <mergeCell ref="H136:I136"/>
    <mergeCell ref="H140:I140"/>
    <mergeCell ref="H144:I1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BRV_DN Temp</vt:lpstr>
      <vt:lpstr>BRV_Up Temp Flow</vt:lpstr>
      <vt:lpstr>INF Flow</vt:lpstr>
      <vt:lpstr>FE Flow</vt:lpstr>
      <vt:lpstr>FE Temp</vt:lpstr>
      <vt:lpstr>pH_UP_DN_FE_INF</vt:lpstr>
      <vt:lpstr> Darigold</vt:lpstr>
      <vt:lpstr>Sapphire</vt:lpstr>
      <vt:lpstr>FE_C</vt:lpstr>
      <vt:lpstr>INF_C</vt:lpstr>
      <vt:lpstr>TSS Removal</vt:lpstr>
      <vt:lpstr>FE_G</vt:lpstr>
      <vt:lpstr>BOD5 Removal</vt:lpstr>
      <vt:lpstr>BRV_UP</vt:lpstr>
      <vt:lpstr>BRV_DN</vt:lpstr>
      <vt:lpstr>2020 Phos</vt:lpstr>
      <vt:lpstr>2021 October ALI</vt:lpstr>
      <vt:lpstr>BRV-UP USGS</vt:lpstr>
      <vt:lpstr>BRV-DN USGS</vt:lpstr>
      <vt:lpstr>pH Knick 1 &amp; 2</vt:lpstr>
      <vt:lpstr>SLUDGE</vt:lpstr>
      <vt:lpstr>WET</vt:lpstr>
      <vt:lpstr>Metals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2021-11-04T19:19:09Z</dcterms:modified>
</cp:coreProperties>
</file>